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\Desktop\biomathimatika\2020-21\"/>
    </mc:Choice>
  </mc:AlternateContent>
  <xr:revisionPtr revIDLastSave="0" documentId="13_ncr:1_{A012E5CE-2D2A-441E-B6EE-97F9CCD3327F}" xr6:coauthVersionLast="45" xr6:coauthVersionMax="45" xr10:uidLastSave="{00000000-0000-0000-0000-000000000000}"/>
  <bookViews>
    <workbookView xWindow="-120" yWindow="-120" windowWidth="20730" windowHeight="11160" xr2:uid="{5F2E8815-ED8B-4171-9FDB-7AD606199674}"/>
  </bookViews>
  <sheets>
    <sheet name="95%ΔΕ μέσης τιμής" sheetId="1" r:id="rId1"/>
    <sheet name="95% ΔΕ ποσοστού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B18" i="2"/>
  <c r="B17" i="2"/>
  <c r="B16" i="2"/>
  <c r="B15" i="2"/>
  <c r="B13" i="2"/>
  <c r="H21" i="1"/>
  <c r="H19" i="1"/>
  <c r="H18" i="1"/>
  <c r="H17" i="1"/>
  <c r="H16" i="1"/>
</calcChain>
</file>

<file path=xl/sharedStrings.xml><?xml version="1.0" encoding="utf-8"?>
<sst xmlns="http://schemas.openxmlformats.org/spreadsheetml/2006/main" count="15" uniqueCount="13">
  <si>
    <t>ΔΕΔΟΜΕΝΑ</t>
  </si>
  <si>
    <t>Mέσο όρο</t>
  </si>
  <si>
    <t>Τυπική απόκλιση</t>
  </si>
  <si>
    <t>ρίζα του μεγέθους του δείγματος</t>
  </si>
  <si>
    <t>Τυπικό σφάλμα του μέσου</t>
  </si>
  <si>
    <t>κάτω όριο διαστήματος εμπιστοσύνης</t>
  </si>
  <si>
    <t>άνω όριο διαστήματος εμπιστοσύνης</t>
  </si>
  <si>
    <t>μέγεθος δείγματος</t>
  </si>
  <si>
    <t>ποσοστό ασθενών (p)</t>
  </si>
  <si>
    <t>q=(1-p)</t>
  </si>
  <si>
    <t>Τυπικό σφάλμα ποσοστού</t>
  </si>
  <si>
    <t>Άσκηση 1. Έχει μετρηθεί η ποσότητα ενός βακτηρίου, σε γραμμάρια, που χρειάζεται να προστεθεί σε αποστειρωμένο γάλα για την παρασκευή ενός συγκεκριμένου είδους τυριού. Πάρθηκαν 20 δείγματα. Να εκτιμηθεί το 95% Διάστημα εμπιστοσύνης της μέσης τιμής.</t>
  </si>
  <si>
    <t>Άσκηση 2 : Σε έναν οπωρώνα φυτεμένο με αχλαδιές εντοπίστηκε μια ασθένεια. Μετρήσαμε συνολικά 300 αχλαδιές, από τις οποίες έχουν προσβληθεί οι 120. Να υπολογιστεί το 95% διάστημα εμπιστοσύνης του ποσοστού των ασθενών δέντρων ολόκληρου του οπωρώνα.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</si>
</sst>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2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523874</xdr:colOff>
      <xdr:row>21</xdr:row>
      <xdr:rowOff>166687</xdr:rowOff>
    </xdr:from>
    <xdr:ext cx="1343025" cy="37568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C582FFF-DAC8-413B-A9FB-500A696EC8F9}"/>
                </a:ext>
              </a:extLst>
            </xdr:cNvPr>
            <xdr:cNvSpPr txBox="1"/>
          </xdr:nvSpPr>
          <xdr:spPr>
            <a:xfrm>
              <a:off x="3571874" y="4548187"/>
              <a:ext cx="1343025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2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l-GR" sz="2400" b="1" i="1">
                            <a:latin typeface="Cambria Math" panose="02040503050406030204" pitchFamily="18" charset="0"/>
                          </a:rPr>
                          <m:t>𝝌</m:t>
                        </m:r>
                      </m:e>
                    </m:acc>
                    <m:r>
                      <a:rPr lang="en-US" sz="2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±</m:t>
                    </m:r>
                    <m:r>
                      <a:rPr lang="el-GR" sz="24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𝟐</m:t>
                    </m:r>
                    <m:sSub>
                      <m:sSubPr>
                        <m:ctrlPr>
                          <a:rPr lang="en-US" sz="24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24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𝑆𝐸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en-US" sz="24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24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en-US" sz="2400" b="1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C582FFF-DAC8-413B-A9FB-500A696EC8F9}"/>
                </a:ext>
              </a:extLst>
            </xdr:cNvPr>
            <xdr:cNvSpPr txBox="1"/>
          </xdr:nvSpPr>
          <xdr:spPr>
            <a:xfrm>
              <a:off x="3571874" y="4548187"/>
              <a:ext cx="1343025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2400" b="1" i="0">
                  <a:latin typeface="Cambria Math" panose="02040503050406030204" pitchFamily="18" charset="0"/>
                </a:rPr>
                <a:t>𝝌</a:t>
              </a:r>
              <a:r>
                <a:rPr lang="en-US" sz="2400" b="1" i="0">
                  <a:latin typeface="Cambria Math" panose="02040503050406030204" pitchFamily="18" charset="0"/>
                </a:rPr>
                <a:t> ̅</a:t>
              </a:r>
              <a:r>
                <a:rPr lang="en-US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±</a:t>
              </a:r>
              <a:r>
                <a:rPr lang="el-GR" sz="2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𝟐</a:t>
              </a:r>
              <a:r>
                <a:rPr lang="en-US" sz="2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𝑆𝐸〗_𝑥 ̅ </a:t>
              </a:r>
              <a:endParaRPr lang="en-US" sz="2400" b="1"/>
            </a:p>
          </xdr:txBody>
        </xdr:sp>
      </mc:Fallback>
    </mc:AlternateContent>
    <xdr:clientData/>
  </xdr:oneCellAnchor>
  <xdr:oneCellAnchor>
    <xdr:from>
      <xdr:col>5</xdr:col>
      <xdr:colOff>552450</xdr:colOff>
      <xdr:row>24</xdr:row>
      <xdr:rowOff>157162</xdr:rowOff>
    </xdr:from>
    <xdr:ext cx="1344535" cy="76296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DC539A6-2EA9-4BC8-A83F-A62D9A8969A0}"/>
                </a:ext>
              </a:extLst>
            </xdr:cNvPr>
            <xdr:cNvSpPr txBox="1"/>
          </xdr:nvSpPr>
          <xdr:spPr>
            <a:xfrm>
              <a:off x="3600450" y="5110162"/>
              <a:ext cx="1344535" cy="7629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𝑆𝐸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en-US" sz="24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2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sub>
                    </m:sSub>
                    <m:r>
                      <a:rPr lang="en-US" sz="2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𝑆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en-US" sz="2400" b="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n-US" sz="24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en-US" sz="24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DC539A6-2EA9-4BC8-A83F-A62D9A8969A0}"/>
                </a:ext>
              </a:extLst>
            </xdr:cNvPr>
            <xdr:cNvSpPr txBox="1"/>
          </xdr:nvSpPr>
          <xdr:spPr>
            <a:xfrm>
              <a:off x="3600450" y="5110162"/>
              <a:ext cx="1344535" cy="7629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i="0">
                  <a:latin typeface="Cambria Math" panose="02040503050406030204" pitchFamily="18" charset="0"/>
                </a:rPr>
                <a:t>〖</a:t>
              </a:r>
              <a:r>
                <a:rPr lang="en-US" sz="2400" b="0" i="0">
                  <a:latin typeface="Cambria Math" panose="02040503050406030204" pitchFamily="18" charset="0"/>
                </a:rPr>
                <a:t>𝑆𝐸〗_𝑥 ̅ =𝑆/√𝑛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8</xdr:col>
      <xdr:colOff>485775</xdr:colOff>
      <xdr:row>19</xdr:row>
      <xdr:rowOff>166687</xdr:rowOff>
    </xdr:from>
    <xdr:ext cx="1093826" cy="3130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3897F0C-19AF-40A5-9CF1-E4F16260D2C1}"/>
                </a:ext>
              </a:extLst>
            </xdr:cNvPr>
            <xdr:cNvSpPr txBox="1"/>
          </xdr:nvSpPr>
          <xdr:spPr>
            <a:xfrm>
              <a:off x="5819775" y="4357687"/>
              <a:ext cx="1093826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2000" b="1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el-GR" sz="2000" b="1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𝝌</m:t>
                        </m:r>
                      </m:e>
                    </m:acc>
                    <m:r>
                      <a:rPr lang="en-US" sz="2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l-GR" sz="2000" b="1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𝟐</m:t>
                    </m:r>
                    <m:sSub>
                      <m:sSubPr>
                        <m:ctrlPr>
                          <a:rPr lang="en-US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𝑆𝐸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en-US" sz="20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en-US" sz="20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3897F0C-19AF-40A5-9CF1-E4F16260D2C1}"/>
                </a:ext>
              </a:extLst>
            </xdr:cNvPr>
            <xdr:cNvSpPr txBox="1"/>
          </xdr:nvSpPr>
          <xdr:spPr>
            <a:xfrm>
              <a:off x="5819775" y="4357687"/>
              <a:ext cx="1093826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l-GR" sz="20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𝝌</a:t>
              </a:r>
              <a:r>
                <a:rPr lang="en-US" sz="20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̅</a:t>
              </a:r>
              <a:r>
                <a:rPr lang="en-US" sz="2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l-GR" sz="20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𝟐</a:t>
              </a:r>
              <a:r>
                <a:rPr lang="en-US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𝑆𝐸〗_𝑥 ̅ </a:t>
              </a:r>
              <a:endParaRPr lang="en-US" sz="2000"/>
            </a:p>
          </xdr:txBody>
        </xdr:sp>
      </mc:Fallback>
    </mc:AlternateContent>
    <xdr:clientData/>
  </xdr:oneCellAnchor>
  <xdr:oneCellAnchor>
    <xdr:from>
      <xdr:col>8</xdr:col>
      <xdr:colOff>504825</xdr:colOff>
      <xdr:row>20</xdr:row>
      <xdr:rowOff>214312</xdr:rowOff>
    </xdr:from>
    <xdr:ext cx="984372" cy="2818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BC7A6E0-C399-41D9-BF1E-1F2204992970}"/>
                </a:ext>
              </a:extLst>
            </xdr:cNvPr>
            <xdr:cNvSpPr txBox="1"/>
          </xdr:nvSpPr>
          <xdr:spPr>
            <a:xfrm>
              <a:off x="5838825" y="4976812"/>
              <a:ext cx="984372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el-GR" sz="1800" b="1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𝝌</m:t>
                        </m:r>
                      </m:e>
                    </m:acc>
                    <m:r>
                      <a:rPr lang="en-US" sz="18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l-GR" sz="1800" b="1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𝟐</m:t>
                    </m:r>
                    <m:sSub>
                      <m:sSubPr>
                        <m:ctrlPr>
                          <a:rPr lang="en-US" sz="18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18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𝑆𝐸</m:t>
                        </m:r>
                      </m:e>
                      <m:sub>
                        <m:acc>
                          <m:accPr>
                            <m:chr m:val="̅"/>
                            <m:ctrlPr>
                              <a:rPr lang="en-US" sz="18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18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𝑥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en-US" sz="18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BC7A6E0-C399-41D9-BF1E-1F2204992970}"/>
                </a:ext>
              </a:extLst>
            </xdr:cNvPr>
            <xdr:cNvSpPr txBox="1"/>
          </xdr:nvSpPr>
          <xdr:spPr>
            <a:xfrm>
              <a:off x="5838825" y="4976812"/>
              <a:ext cx="984372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l-GR" sz="18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𝝌</a:t>
              </a:r>
              <a:r>
                <a:rPr lang="en-US" sz="18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̅</a:t>
              </a:r>
              <a:r>
                <a:rPr lang="en-US" sz="18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l-GR" sz="18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𝟐</a:t>
              </a:r>
              <a:r>
                <a:rPr lang="en-US" sz="18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𝑆𝐸〗_𝑥 ̅ </a:t>
              </a:r>
              <a:endParaRPr lang="en-US" sz="18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581025</xdr:colOff>
      <xdr:row>8</xdr:row>
      <xdr:rowOff>166687</xdr:rowOff>
    </xdr:from>
    <xdr:ext cx="1490473" cy="46480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050C767-E1E1-4E17-8DA6-F6061FF2F2A4}"/>
                </a:ext>
              </a:extLst>
            </xdr:cNvPr>
            <xdr:cNvSpPr txBox="1"/>
          </xdr:nvSpPr>
          <xdr:spPr>
            <a:xfrm>
              <a:off x="3381375" y="1690687"/>
              <a:ext cx="1490473" cy="4648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28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28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</m:acc>
                    <m:r>
                      <a:rPr lang="en-US" sz="2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±</m:t>
                    </m:r>
                    <m:r>
                      <a:rPr lang="en-US" sz="2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2</m:t>
                    </m:r>
                    <m:sSub>
                      <m:sSubPr>
                        <m:ctrlPr>
                          <a:rPr lang="en-US" sz="2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8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𝑆𝐸</m:t>
                        </m:r>
                      </m:e>
                      <m:sub>
                        <m:acc>
                          <m:accPr>
                            <m:chr m:val="̂"/>
                            <m:ctrlPr>
                              <a:rPr lang="en-US" sz="2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28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en-US" sz="28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5050C767-E1E1-4E17-8DA6-F6061FF2F2A4}"/>
                </a:ext>
              </a:extLst>
            </xdr:cNvPr>
            <xdr:cNvSpPr txBox="1"/>
          </xdr:nvSpPr>
          <xdr:spPr>
            <a:xfrm>
              <a:off x="3381375" y="1690687"/>
              <a:ext cx="1490473" cy="4648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800" b="0" i="0">
                  <a:latin typeface="Cambria Math" panose="02040503050406030204" pitchFamily="18" charset="0"/>
                </a:rPr>
                <a:t>𝑝 ̂</a:t>
              </a:r>
              <a:r>
                <a:rPr lang="en-US" sz="2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±2〖𝑆𝐸〗_𝑝 ̂ </a:t>
              </a:r>
              <a:endParaRPr lang="en-US" sz="2800"/>
            </a:p>
          </xdr:txBody>
        </xdr:sp>
      </mc:Fallback>
    </mc:AlternateContent>
    <xdr:clientData/>
  </xdr:oneCellAnchor>
  <xdr:oneCellAnchor>
    <xdr:from>
      <xdr:col>4</xdr:col>
      <xdr:colOff>323850</xdr:colOff>
      <xdr:row>12</xdr:row>
      <xdr:rowOff>242887</xdr:rowOff>
    </xdr:from>
    <xdr:ext cx="1647952" cy="75155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F249E2A-B7D1-4CBB-B259-B9DA903F2046}"/>
                </a:ext>
              </a:extLst>
            </xdr:cNvPr>
            <xdr:cNvSpPr txBox="1"/>
          </xdr:nvSpPr>
          <xdr:spPr>
            <a:xfrm>
              <a:off x="3124200" y="2528887"/>
              <a:ext cx="1647952" cy="7515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24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𝑆𝐸</m:t>
                      </m:r>
                    </m:e>
                    <m:sub>
                      <m:acc>
                        <m:accPr>
                          <m:chr m:val="̂"/>
                          <m:ctrlP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en-US" sz="24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𝑝</m:t>
                          </m:r>
                        </m:e>
                      </m:acc>
                    </m:sub>
                  </m:sSub>
                </m:oMath>
              </a14:m>
              <a:r>
                <a:rPr lang="en-US" sz="2400"/>
                <a:t>=</a:t>
              </a:r>
              <a14:m>
                <m:oMath xmlns:m="http://schemas.openxmlformats.org/officeDocument/2006/math">
                  <m:rad>
                    <m:radPr>
                      <m:degHide m:val="on"/>
                      <m:ctrlPr>
                        <a:rPr lang="en-US" sz="2400" i="1">
                          <a:latin typeface="Cambria Math" panose="02040503050406030204" pitchFamily="18" charset="0"/>
                        </a:rPr>
                      </m:ctrlPr>
                    </m:radPr>
                    <m:deg/>
                    <m:e>
                      <m:f>
                        <m:fPr>
                          <m:ctrlPr>
                            <a:rPr lang="en-US" sz="240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acc>
                            <m:accPr>
                              <m:chr m:val="̂"/>
                              <m:ctrlPr>
                                <a:rPr lang="en-US" sz="240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𝑝</m:t>
                              </m:r>
                            </m:e>
                          </m:acc>
                          <m:d>
                            <m:dPr>
                              <m:ctrlPr>
                                <a:rPr lang="en-US" sz="240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1</m:t>
                              </m:r>
                              <m:r>
                                <a:rPr lang="en-US" sz="2400" b="0" i="1">
                                  <a:latin typeface="Cambria Math" panose="02040503050406030204" pitchFamily="18" charset="0"/>
                                </a:rPr>
                                <m:t>−</m:t>
                              </m:r>
                              <m:acc>
                                <m:accPr>
                                  <m:chr m:val="̂"/>
                                  <m:ctrlPr>
                                    <a:rPr lang="en-US" sz="2400" b="0" i="1">
                                      <a:latin typeface="Cambria Math" panose="02040503050406030204" pitchFamily="18" charset="0"/>
                                    </a:rPr>
                                  </m:ctrlPr>
                                </m:accPr>
                                <m:e>
                                  <m:r>
                                    <a:rPr lang="en-US" sz="2400" b="0" i="1">
                                      <a:latin typeface="Cambria Math" panose="02040503050406030204" pitchFamily="18" charset="0"/>
                                    </a:rPr>
                                    <m:t>𝑝</m:t>
                                  </m:r>
                                </m:e>
                              </m:acc>
                            </m:e>
                          </m:d>
                        </m:num>
                        <m:den>
                          <m:r>
                            <a:rPr lang="en-US" sz="24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</m:e>
                  </m:rad>
                </m:oMath>
              </a14:m>
              <a:endParaRPr lang="en-US" sz="24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F249E2A-B7D1-4CBB-B259-B9DA903F2046}"/>
                </a:ext>
              </a:extLst>
            </xdr:cNvPr>
            <xdr:cNvSpPr txBox="1"/>
          </xdr:nvSpPr>
          <xdr:spPr>
            <a:xfrm>
              <a:off x="3124200" y="2528887"/>
              <a:ext cx="1647952" cy="7515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〖𝑆𝐸〗_𝑝 ̂ </a:t>
              </a:r>
              <a:r>
                <a:rPr lang="en-US" sz="2400"/>
                <a:t>=</a:t>
              </a:r>
              <a:r>
                <a:rPr lang="en-US" sz="2400" i="0">
                  <a:latin typeface="Cambria Math" panose="02040503050406030204" pitchFamily="18" charset="0"/>
                </a:rPr>
                <a:t>√((</a:t>
              </a:r>
              <a:r>
                <a:rPr lang="en-US" sz="2400" b="0" i="0">
                  <a:latin typeface="Cambria Math" panose="02040503050406030204" pitchFamily="18" charset="0"/>
                </a:rPr>
                <a:t>𝑝 ̂(1−𝑝 ̂ ))/𝑛)</a:t>
              </a:r>
              <a:endParaRPr lang="en-US" sz="2400"/>
            </a:p>
          </xdr:txBody>
        </xdr:sp>
      </mc:Fallback>
    </mc:AlternateContent>
    <xdr:clientData/>
  </xdr:oneCellAnchor>
  <xdr:oneCellAnchor>
    <xdr:from>
      <xdr:col>2</xdr:col>
      <xdr:colOff>466725</xdr:colOff>
      <xdr:row>16</xdr:row>
      <xdr:rowOff>100012</xdr:rowOff>
    </xdr:from>
    <xdr:ext cx="1064650" cy="33201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2827C5E-4866-4C7F-A3AA-4948C1E0BB80}"/>
                </a:ext>
              </a:extLst>
            </xdr:cNvPr>
            <xdr:cNvSpPr txBox="1"/>
          </xdr:nvSpPr>
          <xdr:spPr>
            <a:xfrm>
              <a:off x="2047875" y="4291012"/>
              <a:ext cx="1064650" cy="3320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lang="el-GR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n-US" sz="20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2</m:t>
                    </m:r>
                    <m:sSub>
                      <m:sSubPr>
                        <m:ctrlP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𝑆𝐸</m:t>
                        </m:r>
                      </m:e>
                      <m:sub>
                        <m:acc>
                          <m:accPr>
                            <m:chr m:val="̂"/>
                            <m:ctrlP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en-US" sz="2000"/>
            </a:p>
          </xdr:txBody>
        </xdr:sp>
      </mc:Choice>
      <mc:Fallback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2827C5E-4866-4C7F-A3AA-4948C1E0BB80}"/>
                </a:ext>
              </a:extLst>
            </xdr:cNvPr>
            <xdr:cNvSpPr txBox="1"/>
          </xdr:nvSpPr>
          <xdr:spPr>
            <a:xfrm>
              <a:off x="2047875" y="4291012"/>
              <a:ext cx="1064650" cy="3320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𝑝 ̂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2〖𝑆𝐸〗_𝑝 ̂ </a:t>
              </a:r>
              <a:endParaRPr lang="en-US" sz="2000"/>
            </a:p>
          </xdr:txBody>
        </xdr:sp>
      </mc:Fallback>
    </mc:AlternateContent>
    <xdr:clientData/>
  </xdr:oneCellAnchor>
  <xdr:oneCellAnchor>
    <xdr:from>
      <xdr:col>2</xdr:col>
      <xdr:colOff>419100</xdr:colOff>
      <xdr:row>17</xdr:row>
      <xdr:rowOff>128587</xdr:rowOff>
    </xdr:from>
    <xdr:ext cx="1051185" cy="3358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A5BC10F-DCF3-460D-A971-373968800A5E}"/>
                </a:ext>
              </a:extLst>
            </xdr:cNvPr>
            <xdr:cNvSpPr txBox="1"/>
          </xdr:nvSpPr>
          <xdr:spPr>
            <a:xfrm>
              <a:off x="2000250" y="4891087"/>
              <a:ext cx="1051185" cy="3358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lang="el-GR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2000" b="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2</m:t>
                    </m:r>
                    <m:sSub>
                      <m:sSubPr>
                        <m:ctrlP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n-US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𝑆𝐸</m:t>
                        </m:r>
                      </m:e>
                      <m:sub>
                        <m:acc>
                          <m:accPr>
                            <m:chr m:val="̂"/>
                            <m:ctrlP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en-US" sz="20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</m:sub>
                    </m:sSub>
                  </m:oMath>
                </m:oMathPara>
              </a14:m>
              <a:endParaRPr lang="en-US" sz="2000"/>
            </a:p>
          </xdr:txBody>
        </xdr:sp>
      </mc:Choice>
      <mc:Fallback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A5BC10F-DCF3-460D-A971-373968800A5E}"/>
                </a:ext>
              </a:extLst>
            </xdr:cNvPr>
            <xdr:cNvSpPr txBox="1"/>
          </xdr:nvSpPr>
          <xdr:spPr>
            <a:xfrm>
              <a:off x="2000250" y="4891087"/>
              <a:ext cx="1051185" cy="3358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𝑝 ̂</a:t>
              </a:r>
              <a:r>
                <a:rPr lang="el-G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2〖𝑆𝐸〗_𝑝 ̂ </a:t>
              </a:r>
              <a:endParaRPr lang="en-US" sz="2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61C2-9164-40B6-AC67-9FD48742AB28}">
  <dimension ref="A1:M34"/>
  <sheetViews>
    <sheetView tabSelected="1" topLeftCell="A9" zoomScaleNormal="100" workbookViewId="0">
      <selection activeCell="H21" sqref="H21"/>
    </sheetView>
  </sheetViews>
  <sheetFormatPr defaultRowHeight="15" x14ac:dyDescent="0.25"/>
  <cols>
    <col min="7" max="7" width="16" bestFit="1" customWidth="1"/>
  </cols>
  <sheetData>
    <row r="1" spans="1:13" x14ac:dyDescent="0.25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1" t="s">
        <v>0</v>
      </c>
      <c r="B13" s="1"/>
      <c r="C13" s="1"/>
      <c r="D13" s="1"/>
    </row>
    <row r="14" spans="1:13" x14ac:dyDescent="0.25">
      <c r="A14" s="1"/>
      <c r="B14" s="1"/>
      <c r="C14" s="1"/>
      <c r="D14" s="1"/>
    </row>
    <row r="15" spans="1:13" x14ac:dyDescent="0.25">
      <c r="A15">
        <v>0.5</v>
      </c>
    </row>
    <row r="16" spans="1:13" x14ac:dyDescent="0.25">
      <c r="A16">
        <v>1.2</v>
      </c>
      <c r="F16" s="5"/>
      <c r="G16" t="s">
        <v>1</v>
      </c>
      <c r="H16" s="5">
        <f>AVERAGE(A15:A34)</f>
        <v>2.5649999999999995</v>
      </c>
    </row>
    <row r="17" spans="1:8" x14ac:dyDescent="0.25">
      <c r="A17">
        <v>2.2999999999999998</v>
      </c>
      <c r="G17" t="s">
        <v>2</v>
      </c>
      <c r="H17" s="5">
        <f>_xlfn.STDEV.S(A15:A34)</f>
        <v>1.5489470107480328</v>
      </c>
    </row>
    <row r="18" spans="1:8" ht="45" x14ac:dyDescent="0.25">
      <c r="A18">
        <v>4</v>
      </c>
      <c r="G18" s="3" t="s">
        <v>3</v>
      </c>
      <c r="H18" s="5">
        <f>SQRT(COUNT(A15:A34))</f>
        <v>4.4721359549995796</v>
      </c>
    </row>
    <row r="19" spans="1:8" ht="30" x14ac:dyDescent="0.25">
      <c r="A19">
        <v>0.7</v>
      </c>
      <c r="G19" s="3" t="s">
        <v>4</v>
      </c>
      <c r="H19" s="5">
        <f>H17/H18</f>
        <v>0.34635508095776985</v>
      </c>
    </row>
    <row r="20" spans="1:8" ht="45" x14ac:dyDescent="0.25">
      <c r="A20">
        <v>4.9000000000000004</v>
      </c>
      <c r="G20" s="3" t="s">
        <v>5</v>
      </c>
      <c r="H20" s="5">
        <f>H16-2*H19</f>
        <v>1.8722898380844599</v>
      </c>
    </row>
    <row r="21" spans="1:8" ht="45" x14ac:dyDescent="0.25">
      <c r="A21">
        <v>4</v>
      </c>
      <c r="G21" s="3" t="s">
        <v>6</v>
      </c>
      <c r="H21" s="5">
        <f>H16+2*H19</f>
        <v>3.2577101619155391</v>
      </c>
    </row>
    <row r="22" spans="1:8" x14ac:dyDescent="0.25">
      <c r="A22">
        <v>1.5</v>
      </c>
    </row>
    <row r="23" spans="1:8" x14ac:dyDescent="0.25">
      <c r="A23">
        <v>2.2000000000000002</v>
      </c>
    </row>
    <row r="24" spans="1:8" x14ac:dyDescent="0.25">
      <c r="A24">
        <v>4.5</v>
      </c>
      <c r="B24" s="4"/>
      <c r="C24" s="4"/>
      <c r="D24" s="4"/>
    </row>
    <row r="25" spans="1:8" x14ac:dyDescent="0.25">
      <c r="A25">
        <v>0.9</v>
      </c>
      <c r="B25" s="4"/>
      <c r="C25" s="4"/>
      <c r="D25" s="4"/>
    </row>
    <row r="26" spans="1:8" x14ac:dyDescent="0.25">
      <c r="A26">
        <v>1.7</v>
      </c>
      <c r="B26" s="4"/>
      <c r="C26" s="4"/>
      <c r="D26" s="4"/>
    </row>
    <row r="27" spans="1:8" x14ac:dyDescent="0.25">
      <c r="A27">
        <v>1.2</v>
      </c>
      <c r="B27" s="4"/>
      <c r="C27" s="4"/>
      <c r="D27" s="4"/>
    </row>
    <row r="28" spans="1:8" x14ac:dyDescent="0.25">
      <c r="A28">
        <v>5</v>
      </c>
    </row>
    <row r="29" spans="1:8" x14ac:dyDescent="0.25">
      <c r="A29">
        <v>3.4</v>
      </c>
    </row>
    <row r="30" spans="1:8" x14ac:dyDescent="0.25">
      <c r="A30">
        <v>4.8</v>
      </c>
    </row>
    <row r="31" spans="1:8" x14ac:dyDescent="0.25">
      <c r="A31">
        <v>1</v>
      </c>
    </row>
    <row r="32" spans="1:8" x14ac:dyDescent="0.25">
      <c r="A32">
        <v>1.8</v>
      </c>
    </row>
    <row r="33" spans="1:1" x14ac:dyDescent="0.25">
      <c r="A33">
        <v>3.6</v>
      </c>
    </row>
    <row r="34" spans="1:1" x14ac:dyDescent="0.25">
      <c r="A34">
        <v>2.1</v>
      </c>
    </row>
  </sheetData>
  <mergeCells count="2">
    <mergeCell ref="A1:M12"/>
    <mergeCell ref="A13:D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1B63-5D6D-450E-837F-8942D6C3C3AE}">
  <dimension ref="A1:G18"/>
  <sheetViews>
    <sheetView zoomScale="70" zoomScaleNormal="70" workbookViewId="0">
      <selection activeCell="B18" sqref="B18"/>
    </sheetView>
  </sheetViews>
  <sheetFormatPr defaultRowHeight="15" x14ac:dyDescent="0.25"/>
  <cols>
    <col min="1" max="1" width="14.5703125" customWidth="1"/>
  </cols>
  <sheetData>
    <row r="1" spans="1:7" x14ac:dyDescent="0.25">
      <c r="A1" s="2" t="s">
        <v>12</v>
      </c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13" spans="1:7" ht="45" x14ac:dyDescent="0.25">
      <c r="A13" s="3" t="s">
        <v>8</v>
      </c>
      <c r="B13">
        <f>120/300</f>
        <v>0.4</v>
      </c>
    </row>
    <row r="14" spans="1:7" ht="45" x14ac:dyDescent="0.25">
      <c r="A14" s="3" t="s">
        <v>7</v>
      </c>
      <c r="B14">
        <v>300</v>
      </c>
    </row>
    <row r="15" spans="1:7" x14ac:dyDescent="0.25">
      <c r="A15" t="s">
        <v>9</v>
      </c>
      <c r="B15">
        <f>1-B13</f>
        <v>0.6</v>
      </c>
    </row>
    <row r="16" spans="1:7" ht="45" x14ac:dyDescent="0.25">
      <c r="A16" s="3" t="s">
        <v>10</v>
      </c>
      <c r="B16">
        <f>SQRT(B13*B15/B14)</f>
        <v>2.8284271247461901E-2</v>
      </c>
    </row>
    <row r="17" spans="1:2" ht="45" x14ac:dyDescent="0.25">
      <c r="A17" s="3" t="s">
        <v>5</v>
      </c>
      <c r="B17">
        <f>B13-2*B16</f>
        <v>0.3434314575050762</v>
      </c>
    </row>
    <row r="18" spans="1:2" ht="45" x14ac:dyDescent="0.25">
      <c r="A18" s="3" t="s">
        <v>6</v>
      </c>
      <c r="B18">
        <f>B13+2*B16</f>
        <v>0.45656854249492385</v>
      </c>
    </row>
  </sheetData>
  <mergeCells count="1">
    <mergeCell ref="A1:G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95%ΔΕ μέσης τιμής</vt:lpstr>
      <vt:lpstr>95% ΔΕ ποσοστού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manosgon@gmail.com</dc:creator>
  <cp:lastModifiedBy>manosgon@gmail.com</cp:lastModifiedBy>
  <dcterms:created xsi:type="dcterms:W3CDTF">2020-11-19T15:09:18Z</dcterms:created>
  <dcterms:modified xsi:type="dcterms:W3CDTF">2020-11-19T18:56:33Z</dcterms:modified>
</cp:coreProperties>
</file>