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3"/>
  </bookViews>
  <sheets>
    <sheet name="ΓΛ" sheetId="1" r:id="rId1"/>
    <sheet name="Αναφορά απάντησης 1" sheetId="2" r:id="rId2"/>
    <sheet name="Αναφορά ευαισθησίας 1" sheetId="3" r:id="rId3"/>
    <sheet name="SOLVER" sheetId="4" r:id="rId4"/>
  </sheets>
  <definedNames>
    <definedName name="solver_adj" localSheetId="3" hidden="1">'SOLVER'!$E$4:$E$5</definedName>
    <definedName name="solver_adj" localSheetId="0" hidden="1">'ΓΛ'!$F$74:$F$75</definedName>
    <definedName name="solver_cvg" localSheetId="3" hidden="1">0.0001</definedName>
    <definedName name="solver_cvg" localSheetId="0" hidden="1">0.0001</definedName>
    <definedName name="solver_drv" localSheetId="3" hidden="1">1</definedName>
    <definedName name="solver_drv" localSheetId="0" hidden="1">1</definedName>
    <definedName name="solver_est" localSheetId="3" hidden="1">1</definedName>
    <definedName name="solver_est" localSheetId="0" hidden="1">1</definedName>
    <definedName name="solver_itr" localSheetId="3" hidden="1">100</definedName>
    <definedName name="solver_itr" localSheetId="0" hidden="1">100</definedName>
    <definedName name="solver_lhs1" localSheetId="3" hidden="1">'SOLVER'!$E$9</definedName>
    <definedName name="solver_lhs1" localSheetId="0" hidden="1">'ΓΛ'!$F$79</definedName>
    <definedName name="solver_lhs2" localSheetId="3" hidden="1">'SOLVER'!$E$11</definedName>
    <definedName name="solver_lhs2" localSheetId="0" hidden="1">'ΓΛ'!$F$81</definedName>
    <definedName name="solver_lhs3" localSheetId="3" hidden="1">'SOLVER'!$E$13</definedName>
    <definedName name="solver_lhs3" localSheetId="0" hidden="1">'ΓΛ'!$F$83</definedName>
    <definedName name="solver_lhs4" localSheetId="3" hidden="1">'SOLVER'!$E$15</definedName>
    <definedName name="solver_lhs4" localSheetId="0" hidden="1">'ΓΛ'!$F$85</definedName>
    <definedName name="solver_lhs5" localSheetId="3" hidden="1">'SOLVER'!$E$17</definedName>
    <definedName name="solver_lhs6" localSheetId="3" hidden="1">'SOLVER'!$E$19</definedName>
    <definedName name="solver_lin" localSheetId="3" hidden="1">1</definedName>
    <definedName name="solver_lin" localSheetId="0" hidden="1">2</definedName>
    <definedName name="solver_neg" localSheetId="3" hidden="1">1</definedName>
    <definedName name="solver_neg" localSheetId="0" hidden="1">2</definedName>
    <definedName name="solver_num" localSheetId="3" hidden="1">4</definedName>
    <definedName name="solver_num" localSheetId="0" hidden="1">4</definedName>
    <definedName name="solver_nwt" localSheetId="3" hidden="1">1</definedName>
    <definedName name="solver_nwt" localSheetId="0" hidden="1">1</definedName>
    <definedName name="solver_opt" localSheetId="3" hidden="1">'SOLVER'!$E$7</definedName>
    <definedName name="solver_opt" localSheetId="0" hidden="1">'ΓΛ'!$F$77</definedName>
    <definedName name="solver_pre" localSheetId="3" hidden="1">0.000001</definedName>
    <definedName name="solver_pre" localSheetId="0" hidden="1">0.000001</definedName>
    <definedName name="solver_rel1" localSheetId="3" hidden="1">1</definedName>
    <definedName name="solver_rel1" localSheetId="0" hidden="1">1</definedName>
    <definedName name="solver_rel2" localSheetId="3" hidden="1">1</definedName>
    <definedName name="solver_rel2" localSheetId="0" hidden="1">1</definedName>
    <definedName name="solver_rel3" localSheetId="3" hidden="1">1</definedName>
    <definedName name="solver_rel3" localSheetId="0" hidden="1">1</definedName>
    <definedName name="solver_rel4" localSheetId="3" hidden="1">1</definedName>
    <definedName name="solver_rel4" localSheetId="0" hidden="1">1</definedName>
    <definedName name="solver_rel5" localSheetId="3" hidden="1">3</definedName>
    <definedName name="solver_rel6" localSheetId="3" hidden="1">3</definedName>
    <definedName name="solver_rhs1" localSheetId="3" hidden="1">'SOLVER'!$F$9</definedName>
    <definedName name="solver_rhs1" localSheetId="0" hidden="1">'ΓΛ'!$G$79</definedName>
    <definedName name="solver_rhs2" localSheetId="3" hidden="1">'SOLVER'!$F$11</definedName>
    <definedName name="solver_rhs2" localSheetId="0" hidden="1">'ΓΛ'!$G$81</definedName>
    <definedName name="solver_rhs3" localSheetId="3" hidden="1">'SOLVER'!$F$13</definedName>
    <definedName name="solver_rhs3" localSheetId="0" hidden="1">'ΓΛ'!$G$83</definedName>
    <definedName name="solver_rhs4" localSheetId="3" hidden="1">'SOLVER'!$F$15</definedName>
    <definedName name="solver_rhs4" localSheetId="0" hidden="1">'ΓΛ'!$G$85</definedName>
    <definedName name="solver_rhs5" localSheetId="3" hidden="1">'SOLVER'!$F$17</definedName>
    <definedName name="solver_rhs6" localSheetId="3" hidden="1">'SOLVER'!$F$19</definedName>
    <definedName name="solver_scl" localSheetId="3" hidden="1">2</definedName>
    <definedName name="solver_scl" localSheetId="0" hidden="1">2</definedName>
    <definedName name="solver_sho" localSheetId="3" hidden="1">2</definedName>
    <definedName name="solver_sho" localSheetId="0" hidden="1">1</definedName>
    <definedName name="solver_tim" localSheetId="3" hidden="1">100</definedName>
    <definedName name="solver_tim" localSheetId="0" hidden="1">100</definedName>
    <definedName name="solver_tol" localSheetId="3" hidden="1">0.05</definedName>
    <definedName name="solver_tol" localSheetId="0" hidden="1">0.05</definedName>
    <definedName name="solver_typ" localSheetId="3" hidden="1">1</definedName>
    <definedName name="solver_typ" localSheetId="0" hidden="1">1</definedName>
    <definedName name="solver_val" localSheetId="3" hidden="1">0</definedName>
    <definedName name="solver_val" localSheetId="0" hidden="1">0</definedName>
  </definedNames>
  <calcPr fullCalcOnLoad="1"/>
</workbook>
</file>

<file path=xl/sharedStrings.xml><?xml version="1.0" encoding="utf-8"?>
<sst xmlns="http://schemas.openxmlformats.org/spreadsheetml/2006/main" count="215" uniqueCount="105">
  <si>
    <t xml:space="preserve"> </t>
  </si>
  <si>
    <t xml:space="preserve">    </t>
  </si>
  <si>
    <t>Max g(x)=z=</t>
  </si>
  <si>
    <t>Τελική διαμόρφωση του μοντέλου γ.π.</t>
  </si>
  <si>
    <t>Κριτήριο βελτιστοποίησης (αντικειμενική συνάρτηση)</t>
  </si>
  <si>
    <t>υπό τους περιορισμούς</t>
  </si>
  <si>
    <t>Α</t>
  </si>
  <si>
    <t>Χ1</t>
  </si>
  <si>
    <t>Β</t>
  </si>
  <si>
    <t>Χ2</t>
  </si>
  <si>
    <t>Γ</t>
  </si>
  <si>
    <t>ΠΕΡΙΟΡΙΣΜΟΣ 1</t>
  </si>
  <si>
    <t>ΠΕΡΙΟΡΙΣΜΟΣ 2</t>
  </si>
  <si>
    <t>ΠΕΡΙΟΡΙΣΜΟΣ 3</t>
  </si>
  <si>
    <t>ΠΕΡΙΟΡΙΣΜΟΣ 4</t>
  </si>
  <si>
    <t>Χ1 +</t>
  </si>
  <si>
    <t>=</t>
  </si>
  <si>
    <t>ΓΡΑΦΙΚΗ ΛΥΣΗ</t>
  </si>
  <si>
    <t>ΑΝΤΙΚΕΙΜΕΝΙΚΗ ΣΥΝΑΡΤΗΣΗ</t>
  </si>
  <si>
    <t>Από το διάγραμμα συμπεραίνουμε ότι για Χ1=7 και για Χ2=4 έχουμε μεγιστοποίηση της αντικειμενικής συνάρτησης.</t>
  </si>
  <si>
    <t>ΛΥΣΗ ΤΟΥ ΠΡΟΒΛΗΜΑΤΟΣ ΧΡΗΣΙΜΟΠΟΙΩΝΤΑΣ ΤΟΝ ΕΠΙΛΥΤΗ (SOLVER) ΤΟΥ EXCEL</t>
  </si>
  <si>
    <t>ΑΝΤΙΚΕΙΜENIKH</t>
  </si>
  <si>
    <t>Εισαγωγή αντκειμενικής συνάρτησης</t>
  </si>
  <si>
    <t>ΤΟ ΚΕΛΙ Ε4 ΑΝΤΙΣΤΟΙΧΕΙ ΣΤΗΝ ΜΕΤΑΒΛΗΤΗ Χ1</t>
  </si>
  <si>
    <t>ΤΟ ΚΕΛΙ Ε5 ΑΝΤΙΣΤΟΙΧΕΙ ΣΤΗΝ ΜΕΤΑΒΛΗΤΗ Χ2</t>
  </si>
  <si>
    <t xml:space="preserve"> Στο αριστερό κελί (Ε9) εισάγεται το αριστερό μέρος του περιορισμού (συνάρτηση) και στο δεξιό κελί (F9) το δεξιό μέρος του περιορισμού ως (τιμή)</t>
  </si>
  <si>
    <t>Microsoft Excel 10.0 Αναφορά ευαισθησίας</t>
  </si>
  <si>
    <t>Φύλλο εργασίας: [ΕΡΓΑΣΤΗΡΙΟ 3.xls]SOLVER</t>
  </si>
  <si>
    <t>Ρυθμιζόμενα κελιά</t>
  </si>
  <si>
    <t>Κελί</t>
  </si>
  <si>
    <t>Όνομα</t>
  </si>
  <si>
    <t>Τελική</t>
  </si>
  <si>
    <t>τιμή</t>
  </si>
  <si>
    <t>Μειωμένο</t>
  </si>
  <si>
    <t>κόστος</t>
  </si>
  <si>
    <t>Αντικειμενικός</t>
  </si>
  <si>
    <t>συντελεστής</t>
  </si>
  <si>
    <t>Επιτρεπόμενη</t>
  </si>
  <si>
    <t>αύξηση</t>
  </si>
  <si>
    <t>μείωση</t>
  </si>
  <si>
    <t>Περιορισμοί</t>
  </si>
  <si>
    <t>Σκιώδης</t>
  </si>
  <si>
    <t>Περιορισμός</t>
  </si>
  <si>
    <t>R.H. Side</t>
  </si>
  <si>
    <t>$E$4</t>
  </si>
  <si>
    <t>$E$5</t>
  </si>
  <si>
    <t>$E$9</t>
  </si>
  <si>
    <t>$E$11</t>
  </si>
  <si>
    <t>$E$13</t>
  </si>
  <si>
    <t>$E$15</t>
  </si>
  <si>
    <t>Microsoft Excel 10.0 Αναφορά απάντησης</t>
  </si>
  <si>
    <t>Κελί προορισμού (Μέγιστο)</t>
  </si>
  <si>
    <t>Αρχική τιμή</t>
  </si>
  <si>
    <t>Τελική τιμή</t>
  </si>
  <si>
    <t>Τιμή κελιού</t>
  </si>
  <si>
    <t>Τύπος</t>
  </si>
  <si>
    <t>Κατάσταση</t>
  </si>
  <si>
    <t>Απόκλιση</t>
  </si>
  <si>
    <t>$E$7</t>
  </si>
  <si>
    <t>$E$9&lt;=$F$9</t>
  </si>
  <si>
    <t>Υποχρεωτικός</t>
  </si>
  <si>
    <t>$E$11&lt;=$F$11</t>
  </si>
  <si>
    <t>$E$13&lt;=$F$13</t>
  </si>
  <si>
    <t>Μη υποχρεωτικός</t>
  </si>
  <si>
    <t>$E$15&lt;=$F$15</t>
  </si>
  <si>
    <t>Ρυθμιζόμενα κελιά (μεταβλητές απόφασης)</t>
  </si>
  <si>
    <t>βελτιστοποίηση</t>
  </si>
  <si>
    <t>Οι τιμές που λαμβάνουν οι περιορισμοί απόφασης μετά από την βελτιστοποίηση</t>
  </si>
  <si>
    <t>Επεξηγήσεις</t>
  </si>
  <si>
    <t>Ημερομηνία δημιουργίας αναφοράς: 7/12/2006 6:42:51 μμ</t>
  </si>
  <si>
    <t>Οι τιμές που λαμβάνουν οι μεταβλητές απόφασης μετά από την</t>
  </si>
  <si>
    <t>O συντελεστής της συνάρτησης στην αντικειμενική συνάρτηση (δεδομένα του προβλήματος)</t>
  </si>
  <si>
    <r>
      <t xml:space="preserve">Η επιτρεπόμενη αύξηση του αντικειμενικού συντελεστή χωρίς να έχουμε μεταβολή της λύσης όσο αφορά τις μεταβλητές απόφασης. </t>
    </r>
    <r>
      <rPr>
        <b/>
        <sz val="10"/>
        <rFont val="Arial Greek"/>
        <family val="0"/>
      </rPr>
      <t>Προσοχή</t>
    </r>
    <r>
      <rPr>
        <sz val="10"/>
        <rFont val="Arial Greek"/>
        <family val="0"/>
      </rPr>
      <t xml:space="preserve"> η τιμή της αντικειμενικής συνάρτησης θα αλλάξει εφόσον τροποποιήσουμε τους συντελεστές της</t>
    </r>
  </si>
  <si>
    <r>
      <t xml:space="preserve">Η επιτρεπόμενη μείωση του αντικειμενικού συντελεστή χωρίς να έχουμε μεταβολή της λύσης όσο αφορά τις μεταβλητές απόφασης. </t>
    </r>
    <r>
      <rPr>
        <b/>
        <sz val="10"/>
        <rFont val="Arial Greek"/>
        <family val="0"/>
      </rPr>
      <t>Προσοχή</t>
    </r>
    <r>
      <rPr>
        <sz val="10"/>
        <rFont val="Arial Greek"/>
        <family val="0"/>
      </rPr>
      <t xml:space="preserve"> η τιμή της αντικειμενικής συνάρτησης θα αλλάξει εφόσον τροποποιήσουμε τους συντελεστές της</t>
    </r>
  </si>
  <si>
    <t>Η τιμή αυτή δηλώνει το πόσο θα μεταβληθεί η αντικειμενική συνάρτηση εάν ο περιορισμός μεταβληθεί κατά μία μονάδα. Για παράδειγμα αναφερόμενοι στον περιορισμό 1 εάν το δεξί μέρος του περιορισμού γίνει από 18 19 τότε η αύξηση της αντικειμενικής συνάρτησης θα είναι 1,33</t>
  </si>
  <si>
    <t>Η Τιμή του δεξιού μέρους του περιορισμού (δεδομένα του προβλήματος)</t>
  </si>
  <si>
    <t xml:space="preserve">Η επιτρεπόμενη αύξηση της τιμής του δεξιού μέρους του περιορισμού (Περιορισμός R.H. Side) χωρίς να έχουμε μεταβολή των βασικών μεταβλητών, δηλ χωρίς να έχουμε την τροποποίηση των ενεργών περιορισμών του προβλήματος. Για να κατανοηθεί τι ενοούμε βάση απαιτείται γνώση της μεθοδολογίας επίλυσης simplex. </t>
  </si>
  <si>
    <t xml:space="preserve">Η επιτρεπόμενη μείωση της τιμής του δεξιού μέρους του περιορισμού (Περιορισμός R.H. Side) χωρίς να έχουμε μεταβολή των βασικών μεταβλητών, δηλ χωρίς να έχουμε την τροποποίηση των ενεργών περιορισμών του προβλήματος. Για να κατανοηθεί τι ενοούμε βάση απαιτείται γνώση της μεθοδολογίας επίλυσης simplex. </t>
  </si>
  <si>
    <t>Επεξήγηση</t>
  </si>
  <si>
    <t>όπου εμφανίζεται η τιμή 1Ε+30 εννοείτε το άπειρο</t>
  </si>
  <si>
    <t>Ημερομηνία δημιουργίας αναφοράς: 7/12/2006 7:03:39 μμ</t>
  </si>
  <si>
    <t>Επεξηγήσεις στους περιορισμούς</t>
  </si>
  <si>
    <t>Η τιμή που λαμβάνει το αριστερό μέρος του κάθε περιορισμού</t>
  </si>
  <si>
    <t>Εάν κάποιος περιορισμός είναι υποχρεωτικός (ή ενεργός όπως αναφέρθηκε στην θεωρία) έχει το χαρακτηριστικό ότι οποιαδήποτε μεταβολή του θα έχει ως αποτέλεσμα και την μεταβολή των μεταβλητών απόφασης.</t>
  </si>
  <si>
    <r>
      <t>Η διαφορά του αριστερού μέρους ενός περιορισμού (</t>
    </r>
    <r>
      <rPr>
        <b/>
        <sz val="10"/>
        <color indexed="18"/>
        <rFont val="Arial Greek"/>
        <family val="0"/>
      </rPr>
      <t>Τιμή κελιού</t>
    </r>
    <r>
      <rPr>
        <sz val="10"/>
        <rFont val="Arial Greek"/>
        <family val="0"/>
      </rPr>
      <t>) με το δεξί μέρος του μας δίδει την απόκλιση. Οι υποχρεωτικοί περιορισμοί έχουν μηδενική απόκλιση</t>
    </r>
  </si>
  <si>
    <t>Final</t>
  </si>
  <si>
    <t>Reduced</t>
  </si>
  <si>
    <t>Objective</t>
  </si>
  <si>
    <t>Allowable</t>
  </si>
  <si>
    <t>Cell</t>
  </si>
  <si>
    <t>Name</t>
  </si>
  <si>
    <t>Value</t>
  </si>
  <si>
    <t>Cost</t>
  </si>
  <si>
    <t>Coefficient</t>
  </si>
  <si>
    <t>Increase</t>
  </si>
  <si>
    <t>Decrease</t>
  </si>
  <si>
    <t>Shadow</t>
  </si>
  <si>
    <t>Constraint</t>
  </si>
  <si>
    <t>Price</t>
  </si>
  <si>
    <t>Original Value</t>
  </si>
  <si>
    <t>Final Value</t>
  </si>
  <si>
    <t>Cell Value</t>
  </si>
  <si>
    <t>Formula</t>
  </si>
  <si>
    <t>Status</t>
  </si>
  <si>
    <t>Slack</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</si>
</sst>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48">
    <font>
      <sz val="10"/>
      <name val="Arial Greek"/>
      <family val="0"/>
    </font>
    <font>
      <b/>
      <sz val="12"/>
      <name val="Arial"/>
      <family val="2"/>
    </font>
    <font>
      <sz val="12"/>
      <name val="Arial"/>
      <family val="2"/>
    </font>
    <font>
      <b/>
      <sz val="10"/>
      <name val="Arial Greek"/>
      <family val="0"/>
    </font>
    <font>
      <sz val="8"/>
      <name val="Arial Greek"/>
      <family val="0"/>
    </font>
    <font>
      <b/>
      <sz val="16"/>
      <color indexed="10"/>
      <name val="Arial Greek"/>
      <family val="0"/>
    </font>
    <font>
      <sz val="14"/>
      <color indexed="10"/>
      <name val="Arial Greek"/>
      <family val="0"/>
    </font>
    <font>
      <b/>
      <sz val="12"/>
      <name val="Arial Greek"/>
      <family val="0"/>
    </font>
    <font>
      <sz val="16"/>
      <color indexed="17"/>
      <name val="Arial Greek"/>
      <family val="0"/>
    </font>
    <font>
      <sz val="18"/>
      <color indexed="17"/>
      <name val="Arial Greek"/>
      <family val="0"/>
    </font>
    <font>
      <b/>
      <sz val="10"/>
      <color indexed="18"/>
      <name val="Arial Greek"/>
      <family val="0"/>
    </font>
    <font>
      <b/>
      <sz val="10"/>
      <color indexed="62"/>
      <name val="Arial Greek"/>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6.25"/>
      <color indexed="8"/>
      <name val="Arial Greek"/>
      <family val="0"/>
    </font>
    <font>
      <sz val="14.95"/>
      <color indexed="8"/>
      <name val="Arial Gree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0"/>
        <bgColor indexed="64"/>
      </patternFill>
    </fill>
    <fill>
      <patternFill patternType="solid">
        <fgColor indexed="4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style="double">
        <color indexed="12"/>
      </left>
      <right>
        <color indexed="63"/>
      </right>
      <top style="double">
        <color indexed="12"/>
      </top>
      <bottom>
        <color indexed="63"/>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style="double">
        <color indexed="12"/>
      </left>
      <right>
        <color indexed="63"/>
      </right>
      <top>
        <color indexed="63"/>
      </top>
      <bottom>
        <color indexed="63"/>
      </bottom>
    </border>
    <border>
      <left>
        <color indexed="63"/>
      </left>
      <right style="double">
        <color indexed="12"/>
      </right>
      <top>
        <color indexed="63"/>
      </top>
      <bottom>
        <color indexed="63"/>
      </bottom>
    </border>
    <border>
      <left style="double">
        <color indexed="12"/>
      </left>
      <right>
        <color indexed="63"/>
      </right>
      <top>
        <color indexed="63"/>
      </top>
      <bottom style="double">
        <color indexed="12"/>
      </bottom>
    </border>
    <border>
      <left style="double">
        <color indexed="12"/>
      </left>
      <right>
        <color indexed="63"/>
      </right>
      <top style="medium">
        <color indexed="23"/>
      </top>
      <bottom>
        <color indexed="63"/>
      </bottom>
    </border>
    <border>
      <left style="double">
        <color indexed="12"/>
      </left>
      <right>
        <color indexed="63"/>
      </right>
      <top>
        <color indexed="63"/>
      </top>
      <bottom style="medium">
        <color indexed="23"/>
      </bottom>
    </border>
    <border>
      <left style="double">
        <color indexed="12"/>
      </left>
      <right>
        <color indexed="63"/>
      </right>
      <top>
        <color indexed="63"/>
      </top>
      <bottom style="medium"/>
    </border>
    <border>
      <left style="double">
        <color indexed="12"/>
      </left>
      <right>
        <color indexed="63"/>
      </right>
      <top style="medium">
        <color indexed="23"/>
      </top>
      <bottom style="medium">
        <color indexed="23"/>
      </botto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horizontal="center"/>
    </xf>
    <xf numFmtId="0" fontId="3" fillId="0" borderId="0" xfId="0" applyFont="1" applyAlignment="1">
      <alignment/>
    </xf>
    <xf numFmtId="0" fontId="0" fillId="0" borderId="0" xfId="0" applyAlignment="1">
      <alignment horizontal="center"/>
    </xf>
    <xf numFmtId="0" fontId="6" fillId="0" borderId="0" xfId="0" applyFont="1" applyAlignment="1">
      <alignment/>
    </xf>
    <xf numFmtId="0" fontId="0" fillId="33" borderId="0" xfId="0" applyFill="1" applyAlignment="1">
      <alignment/>
    </xf>
    <xf numFmtId="0" fontId="7"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3" borderId="15" xfId="0" applyFill="1" applyBorder="1" applyAlignment="1">
      <alignment/>
    </xf>
    <xf numFmtId="0" fontId="0" fillId="0" borderId="16" xfId="0" applyBorder="1" applyAlignment="1">
      <alignment/>
    </xf>
    <xf numFmtId="0" fontId="0" fillId="33" borderId="0" xfId="0" applyFill="1" applyBorder="1" applyAlignment="1">
      <alignment/>
    </xf>
    <xf numFmtId="0" fontId="3" fillId="0" borderId="0" xfId="0" applyFont="1" applyBorder="1" applyAlignment="1">
      <alignment/>
    </xf>
    <xf numFmtId="0" fontId="0" fillId="0" borderId="0" xfId="0" applyBorder="1" applyAlignment="1">
      <alignment/>
    </xf>
    <xf numFmtId="0" fontId="8"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18" xfId="0" applyNumberFormat="1" applyFill="1" applyBorder="1" applyAlignment="1">
      <alignment/>
    </xf>
    <xf numFmtId="0" fontId="0" fillId="0" borderId="19" xfId="0" applyNumberFormat="1" applyFill="1" applyBorder="1" applyAlignment="1">
      <alignment/>
    </xf>
    <xf numFmtId="0" fontId="10" fillId="0" borderId="20" xfId="0" applyFont="1" applyFill="1" applyBorder="1" applyAlignment="1">
      <alignment horizont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3" fillId="0" borderId="23" xfId="0" applyFont="1" applyBorder="1" applyAlignment="1">
      <alignment/>
    </xf>
    <xf numFmtId="0" fontId="10" fillId="0" borderId="29" xfId="0" applyFont="1" applyFill="1" applyBorder="1" applyAlignment="1">
      <alignment horizontal="center"/>
    </xf>
    <xf numFmtId="0" fontId="10" fillId="0" borderId="30" xfId="0" applyFont="1" applyFill="1" applyBorder="1" applyAlignment="1">
      <alignment horizontal="center"/>
    </xf>
    <xf numFmtId="0" fontId="11" fillId="0" borderId="31" xfId="0" applyFont="1" applyFill="1" applyBorder="1" applyAlignment="1">
      <alignment horizontal="center"/>
    </xf>
    <xf numFmtId="0" fontId="0" fillId="0" borderId="0" xfId="0" applyFill="1" applyBorder="1" applyAlignment="1">
      <alignment/>
    </xf>
    <xf numFmtId="0" fontId="10" fillId="0" borderId="32" xfId="0" applyFont="1" applyFill="1" applyBorder="1" applyAlignment="1">
      <alignment horizontal="center"/>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0" xfId="0" applyBorder="1" applyAlignment="1">
      <alignment vertical="top" wrapText="1"/>
    </xf>
    <xf numFmtId="0" fontId="0" fillId="0" borderId="27" xfId="0" applyBorder="1" applyAlignment="1">
      <alignment vertical="top" wrapText="1"/>
    </xf>
    <xf numFmtId="0" fontId="5" fillId="0" borderId="0" xfId="0" applyFont="1" applyAlignment="1">
      <alignment horizontal="center"/>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vertical="top" wrapText="1"/>
    </xf>
    <xf numFmtId="0" fontId="0" fillId="0" borderId="27"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9" fillId="0" borderId="0" xfId="0" applyFont="1" applyAlignment="1">
      <alignment horizontal="center" wrapText="1"/>
    </xf>
    <xf numFmtId="0" fontId="10" fillId="0" borderId="21" xfId="0" applyFont="1" applyFill="1" applyBorder="1" applyAlignment="1">
      <alignment horizontal="center"/>
    </xf>
    <xf numFmtId="0" fontId="10" fillId="0" borderId="22" xfId="0" applyFont="1" applyFill="1" applyBorder="1" applyAlignment="1">
      <alignment horizontal="center"/>
    </xf>
    <xf numFmtId="0" fontId="0" fillId="0" borderId="0" xfId="0" applyFill="1" applyBorder="1" applyAlignment="1">
      <alignment/>
    </xf>
    <xf numFmtId="0" fontId="0" fillId="0" borderId="0" xfId="0" applyNumberFormat="1" applyFill="1" applyBorder="1" applyAlignment="1">
      <alignment/>
    </xf>
    <xf numFmtId="0" fontId="11" fillId="0" borderId="26" xfId="0" applyFont="1" applyFill="1" applyBorder="1" applyAlignment="1">
      <alignment horizontal="center"/>
    </xf>
    <xf numFmtId="0" fontId="10" fillId="0" borderId="20" xfId="0" applyFont="1" applyFill="1" applyBorder="1" applyAlignment="1">
      <alignment horizontal="center"/>
    </xf>
    <xf numFmtId="0" fontId="10" fillId="0" borderId="26"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2225"/>
          <c:w val="0.7005"/>
          <c:h val="0.9555"/>
        </c:manualLayout>
      </c:layout>
      <c:scatterChart>
        <c:scatterStyle val="lineMarker"/>
        <c:varyColors val="0"/>
        <c:ser>
          <c:idx val="0"/>
          <c:order val="0"/>
          <c:tx>
            <c:strRef>
              <c:f>ΓΛ!$A$9</c:f>
              <c:strCache>
                <c:ptCount val="1"/>
                <c:pt idx="0">
                  <c:v>ΠΕΡΙΟΡΙΣΜΟΣ 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ΓΛ!$J$12:$J$13</c:f>
              <c:numCache/>
            </c:numRef>
          </c:xVal>
          <c:yVal>
            <c:numRef>
              <c:f>ΓΛ!$K$12:$K$13</c:f>
              <c:numCache/>
            </c:numRef>
          </c:yVal>
          <c:smooth val="0"/>
        </c:ser>
        <c:ser>
          <c:idx val="1"/>
          <c:order val="1"/>
          <c:tx>
            <c:strRef>
              <c:f>ΓΛ!$A$15</c:f>
              <c:strCache>
                <c:ptCount val="1"/>
                <c:pt idx="0">
                  <c:v>ΠΕΡΙΟΡΙΣΜΟΣ 2</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ΓΛ!$J$18:$J$19</c:f>
              <c:numCache/>
            </c:numRef>
          </c:xVal>
          <c:yVal>
            <c:numRef>
              <c:f>ΓΛ!$K$18:$K$19</c:f>
              <c:numCache/>
            </c:numRef>
          </c:yVal>
          <c:smooth val="0"/>
        </c:ser>
        <c:ser>
          <c:idx val="2"/>
          <c:order val="2"/>
          <c:tx>
            <c:strRef>
              <c:f>ΓΛ!$A$20</c:f>
              <c:strCache>
                <c:ptCount val="1"/>
                <c:pt idx="0">
                  <c:v>ΠΕΡΙΟΡΙΣΜΟΣ 3</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ΓΛ!$J$22:$J$23</c:f>
              <c:numCache/>
            </c:numRef>
          </c:xVal>
          <c:yVal>
            <c:numRef>
              <c:f>ΓΛ!$K$22:$K$23</c:f>
              <c:numCache/>
            </c:numRef>
          </c:yVal>
          <c:smooth val="0"/>
        </c:ser>
        <c:ser>
          <c:idx val="3"/>
          <c:order val="3"/>
          <c:tx>
            <c:strRef>
              <c:f>ΓΛ!$A$25</c:f>
              <c:strCache>
                <c:ptCount val="1"/>
                <c:pt idx="0">
                  <c:v>ΠΕΡΙΟΡΙΣΜΟΣ 4</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ΓΛ!$J$27:$J$28</c:f>
              <c:numCache/>
            </c:numRef>
          </c:xVal>
          <c:yVal>
            <c:numRef>
              <c:f>ΓΛ!$K$27:$K$28</c:f>
              <c:numCache/>
            </c:numRef>
          </c:yVal>
          <c:smooth val="0"/>
        </c:ser>
        <c:ser>
          <c:idx val="4"/>
          <c:order val="4"/>
          <c:tx>
            <c:strRef>
              <c:f>ΓΛ!$A$31</c:f>
              <c:strCache>
                <c:ptCount val="1"/>
                <c:pt idx="0">
                  <c:v>ΑΝΤΙΚΕΙΜΕΝΙΚΗ ΣΥΝΑΡΤΗΣΗ</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ΓΛ!$J$34:$J$35</c:f>
              <c:numCache/>
            </c:numRef>
          </c:xVal>
          <c:yVal>
            <c:numRef>
              <c:f>ΓΛ!$K$34:$K$35</c:f>
              <c:numCache/>
            </c:numRef>
          </c:yVal>
          <c:smooth val="0"/>
        </c:ser>
        <c:axId val="3544964"/>
        <c:axId val="31904677"/>
      </c:scatterChart>
      <c:valAx>
        <c:axId val="3544964"/>
        <c:scaling>
          <c:orientation val="minMax"/>
        </c:scaling>
        <c:axPos val="b"/>
        <c:delete val="0"/>
        <c:numFmt formatCode="General" sourceLinked="1"/>
        <c:majorTickMark val="out"/>
        <c:minorTickMark val="none"/>
        <c:tickLblPos val="nextTo"/>
        <c:spPr>
          <a:ln w="3175">
            <a:solidFill>
              <a:srgbClr val="000000"/>
            </a:solidFill>
          </a:ln>
        </c:spPr>
        <c:crossAx val="31904677"/>
        <c:crosses val="autoZero"/>
        <c:crossBetween val="midCat"/>
        <c:dispUnits/>
        <c:majorUnit val="1"/>
      </c:valAx>
      <c:valAx>
        <c:axId val="319046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44964"/>
        <c:crosses val="autoZero"/>
        <c:crossBetween val="midCat"/>
        <c:dispUnits/>
      </c:valAx>
      <c:spPr>
        <a:solidFill>
          <a:srgbClr val="C0C0C0"/>
        </a:solidFill>
        <a:ln w="12700">
          <a:solidFill>
            <a:srgbClr val="808080"/>
          </a:solidFill>
        </a:ln>
      </c:spPr>
    </c:plotArea>
    <c:legend>
      <c:legendPos val="r"/>
      <c:layout>
        <c:manualLayout>
          <c:xMode val="edge"/>
          <c:yMode val="edge"/>
          <c:x val="0.72575"/>
          <c:y val="0.1435"/>
          <c:w val="0.26925"/>
          <c:h val="0.639"/>
        </c:manualLayout>
      </c:layout>
      <c:overlay val="0"/>
      <c:spPr>
        <a:solidFill>
          <a:srgbClr val="FFFFFF"/>
        </a:solidFill>
        <a:ln w="3175">
          <a:solidFill>
            <a:srgbClr val="000000"/>
          </a:solidFill>
        </a:ln>
      </c:spPr>
      <c:txPr>
        <a:bodyPr vert="horz" rot="0"/>
        <a:lstStyle/>
        <a:p>
          <a:pPr>
            <a:defRPr lang="en-US" cap="none" sz="1495" b="0" i="0" u="none" baseline="0">
              <a:solidFill>
                <a:srgbClr val="000000"/>
              </a:solidFill>
              <a:latin typeface="Arial Greek"/>
              <a:ea typeface="Arial Greek"/>
              <a:cs typeface="Arial Greek"/>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Greek"/>
          <a:ea typeface="Arial Greek"/>
          <a:cs typeface="Arial Greek"/>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7.wmf" /><Relationship Id="rId6" Type="http://schemas.openxmlformats.org/officeDocument/2006/relationships/image" Target="../media/image7.wmf" /><Relationship Id="rId7" Type="http://schemas.openxmlformats.org/officeDocument/2006/relationships/image" Target="../media/image6.emf" /><Relationship Id="rId8" Type="http://schemas.openxmlformats.org/officeDocument/2006/relationships/image" Target="../media/image2.wmf" /><Relationship Id="rId9" Type="http://schemas.openxmlformats.org/officeDocument/2006/relationships/image" Target="../media/image4.wmf" /><Relationship Id="rId10" Type="http://schemas.openxmlformats.org/officeDocument/2006/relationships/image" Target="../media/image7.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8.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36</xdr:row>
      <xdr:rowOff>133350</xdr:rowOff>
    </xdr:from>
    <xdr:to>
      <xdr:col>12</xdr:col>
      <xdr:colOff>428625</xdr:colOff>
      <xdr:row>63</xdr:row>
      <xdr:rowOff>95250</xdr:rowOff>
    </xdr:to>
    <xdr:graphicFrame>
      <xdr:nvGraphicFramePr>
        <xdr:cNvPr id="1" name="Chart 10"/>
        <xdr:cNvGraphicFramePr/>
      </xdr:nvGraphicFramePr>
      <xdr:xfrm>
        <a:off x="1028700" y="6524625"/>
        <a:ext cx="8886825" cy="4333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vmlDrawing" Target="../drawings/vmlDrawing1.v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vmlDrawing" Target="../drawings/vmlDrawing2.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11"/>
  <sheetViews>
    <sheetView zoomScalePageLayoutView="0" workbookViewId="0" topLeftCell="A46">
      <selection activeCell="H35" sqref="H35"/>
    </sheetView>
  </sheetViews>
  <sheetFormatPr defaultColWidth="9.00390625" defaultRowHeight="12.75"/>
  <cols>
    <col min="4" max="5" width="17.25390625" style="0" bestFit="1" customWidth="1"/>
  </cols>
  <sheetData>
    <row r="1" spans="1:11" ht="39.75" customHeight="1">
      <c r="A1" s="46" t="s">
        <v>17</v>
      </c>
      <c r="B1" s="46"/>
      <c r="C1" s="46"/>
      <c r="D1" s="46"/>
      <c r="E1" s="46"/>
      <c r="F1" s="46"/>
      <c r="G1" s="46"/>
      <c r="H1" s="46"/>
      <c r="I1" s="46"/>
      <c r="J1" s="46"/>
      <c r="K1" s="46"/>
    </row>
    <row r="2" ht="15.75">
      <c r="C2" s="2" t="s">
        <v>3</v>
      </c>
    </row>
    <row r="3" ht="15">
      <c r="C3" s="1" t="s">
        <v>4</v>
      </c>
    </row>
    <row r="5" ht="15">
      <c r="C5" s="1" t="s">
        <v>2</v>
      </c>
    </row>
    <row r="7" ht="15.75">
      <c r="C7" s="2" t="s">
        <v>5</v>
      </c>
    </row>
    <row r="9" ht="12.75">
      <c r="A9" s="4" t="s">
        <v>11</v>
      </c>
    </row>
    <row r="11" spans="3:11" ht="12.75">
      <c r="C11" s="3" t="s">
        <v>6</v>
      </c>
      <c r="D11" s="3" t="s">
        <v>15</v>
      </c>
      <c r="E11" s="3" t="s">
        <v>8</v>
      </c>
      <c r="F11" s="3" t="s">
        <v>9</v>
      </c>
      <c r="G11" s="3" t="s">
        <v>16</v>
      </c>
      <c r="H11" s="3" t="s">
        <v>10</v>
      </c>
      <c r="J11" s="3" t="s">
        <v>7</v>
      </c>
      <c r="K11" s="3" t="s">
        <v>9</v>
      </c>
    </row>
    <row r="12" spans="3:21" ht="12.75">
      <c r="C12">
        <v>2</v>
      </c>
      <c r="E12">
        <v>1</v>
      </c>
      <c r="H12">
        <v>18</v>
      </c>
      <c r="J12">
        <v>0</v>
      </c>
      <c r="K12">
        <f>H12/E12</f>
        <v>18</v>
      </c>
      <c r="M12" s="3"/>
      <c r="N12" s="3"/>
      <c r="O12" s="3"/>
      <c r="P12" s="3"/>
      <c r="Q12" s="3"/>
      <c r="R12" s="3"/>
      <c r="T12" s="3"/>
      <c r="U12" s="3"/>
    </row>
    <row r="13" spans="10:11" ht="12.75">
      <c r="J13">
        <f>H12/C12</f>
        <v>9</v>
      </c>
      <c r="K13">
        <v>0</v>
      </c>
    </row>
    <row r="15" ht="12.75">
      <c r="A15" s="4" t="s">
        <v>12</v>
      </c>
    </row>
    <row r="16" spans="13:21" ht="12.75">
      <c r="M16" s="3"/>
      <c r="N16" s="3"/>
      <c r="O16" s="3"/>
      <c r="P16" s="3"/>
      <c r="Q16" s="3"/>
      <c r="R16" s="3"/>
      <c r="T16" s="3"/>
      <c r="U16" s="3"/>
    </row>
    <row r="17" spans="3:11" ht="12.75">
      <c r="C17" s="3" t="s">
        <v>6</v>
      </c>
      <c r="D17" s="3" t="s">
        <v>15</v>
      </c>
      <c r="E17" s="3" t="s">
        <v>8</v>
      </c>
      <c r="F17" s="3" t="s">
        <v>9</v>
      </c>
      <c r="G17" s="3" t="s">
        <v>16</v>
      </c>
      <c r="H17" s="3" t="s">
        <v>10</v>
      </c>
      <c r="J17" s="3" t="s">
        <v>7</v>
      </c>
      <c r="K17" s="3" t="s">
        <v>9</v>
      </c>
    </row>
    <row r="18" spans="3:11" ht="12.75">
      <c r="C18">
        <v>1</v>
      </c>
      <c r="E18">
        <v>2</v>
      </c>
      <c r="H18">
        <v>15</v>
      </c>
      <c r="J18">
        <v>0</v>
      </c>
      <c r="K18">
        <f>H18/E18</f>
        <v>7.5</v>
      </c>
    </row>
    <row r="19" spans="10:11" ht="12.75">
      <c r="J19">
        <f>H18/C18</f>
        <v>15</v>
      </c>
      <c r="K19">
        <v>0</v>
      </c>
    </row>
    <row r="20" spans="1:21" ht="15">
      <c r="A20" s="4" t="s">
        <v>13</v>
      </c>
      <c r="C20" s="1" t="s">
        <v>0</v>
      </c>
      <c r="M20" s="3"/>
      <c r="N20" s="3"/>
      <c r="O20" s="3"/>
      <c r="P20" s="3"/>
      <c r="Q20" s="3"/>
      <c r="R20" s="3"/>
      <c r="T20" s="3"/>
      <c r="U20" s="3"/>
    </row>
    <row r="21" spans="3:11" ht="15">
      <c r="C21" s="1" t="s">
        <v>1</v>
      </c>
      <c r="J21" s="3" t="s">
        <v>7</v>
      </c>
      <c r="K21" s="3" t="s">
        <v>9</v>
      </c>
    </row>
    <row r="22" spans="3:11" ht="12.75">
      <c r="C22" s="3"/>
      <c r="D22" s="3"/>
      <c r="E22" s="3"/>
      <c r="F22" s="3"/>
      <c r="G22" s="3"/>
      <c r="H22" s="3"/>
      <c r="J22">
        <v>8</v>
      </c>
      <c r="K22">
        <v>0</v>
      </c>
    </row>
    <row r="23" spans="10:11" ht="12.75">
      <c r="J23">
        <v>8</v>
      </c>
      <c r="K23">
        <v>10</v>
      </c>
    </row>
    <row r="24" spans="13:21" ht="12.75">
      <c r="M24" s="3"/>
      <c r="N24" s="3"/>
      <c r="O24" s="3"/>
      <c r="P24" s="3"/>
      <c r="Q24" s="3"/>
      <c r="R24" s="3"/>
      <c r="T24" s="3"/>
      <c r="U24" s="3"/>
    </row>
    <row r="25" ht="12.75">
      <c r="A25" s="4" t="s">
        <v>14</v>
      </c>
    </row>
    <row r="26" spans="10:11" ht="12.75">
      <c r="J26" s="3" t="s">
        <v>7</v>
      </c>
      <c r="K26" s="3" t="s">
        <v>9</v>
      </c>
    </row>
    <row r="27" spans="3:11" ht="12.75">
      <c r="C27" s="3"/>
      <c r="D27" s="3"/>
      <c r="E27" s="3"/>
      <c r="F27" s="3"/>
      <c r="G27" s="3"/>
      <c r="H27" s="3"/>
      <c r="J27">
        <v>0</v>
      </c>
      <c r="K27">
        <v>6</v>
      </c>
    </row>
    <row r="28" spans="10:21" ht="12.75">
      <c r="J28">
        <v>10</v>
      </c>
      <c r="K28">
        <v>6</v>
      </c>
      <c r="M28" s="3"/>
      <c r="N28" s="3"/>
      <c r="O28" s="3"/>
      <c r="P28" s="3"/>
      <c r="Q28" s="3"/>
      <c r="R28" s="3"/>
      <c r="T28" s="3"/>
      <c r="U28" s="3"/>
    </row>
    <row r="31" spans="1:5" ht="15">
      <c r="A31" s="4" t="s">
        <v>18</v>
      </c>
      <c r="E31" s="1" t="s">
        <v>2</v>
      </c>
    </row>
    <row r="33" spans="3:11" ht="12.75">
      <c r="C33" s="3" t="s">
        <v>6</v>
      </c>
      <c r="D33" s="3" t="s">
        <v>15</v>
      </c>
      <c r="E33" s="3" t="s">
        <v>8</v>
      </c>
      <c r="F33" s="3" t="s">
        <v>9</v>
      </c>
      <c r="G33" s="3" t="s">
        <v>16</v>
      </c>
      <c r="H33" s="3" t="s">
        <v>10</v>
      </c>
      <c r="J33" s="3" t="s">
        <v>7</v>
      </c>
      <c r="K33" s="3" t="s">
        <v>9</v>
      </c>
    </row>
    <row r="34" spans="3:11" ht="12.75">
      <c r="C34">
        <v>4</v>
      </c>
      <c r="E34">
        <v>3</v>
      </c>
      <c r="H34">
        <v>35</v>
      </c>
      <c r="J34">
        <v>0</v>
      </c>
      <c r="K34">
        <f>H34/E34</f>
        <v>11.666666666666666</v>
      </c>
    </row>
    <row r="35" spans="10:11" ht="12.75">
      <c r="J35">
        <f>H34/C34</f>
        <v>8.75</v>
      </c>
      <c r="K35">
        <v>0</v>
      </c>
    </row>
    <row r="67" ht="12.75">
      <c r="C67" t="s">
        <v>19</v>
      </c>
    </row>
    <row r="70" ht="18">
      <c r="A70" s="6"/>
    </row>
    <row r="73" spans="5:7" ht="15.75">
      <c r="E73" s="8"/>
      <c r="G73" s="8"/>
    </row>
    <row r="74" spans="5:6" ht="12.75">
      <c r="E74" s="5"/>
      <c r="F74" s="7"/>
    </row>
    <row r="75" spans="5:6" ht="12.75">
      <c r="E75" s="5"/>
      <c r="F75" s="7"/>
    </row>
    <row r="76" ht="12.75">
      <c r="F76" s="4"/>
    </row>
    <row r="97" ht="12.75">
      <c r="B97" s="4"/>
    </row>
    <row r="98" ht="15">
      <c r="B98" s="1"/>
    </row>
    <row r="101" ht="15.75">
      <c r="B101" s="2"/>
    </row>
    <row r="104" ht="12.75">
      <c r="B104" s="3"/>
    </row>
    <row r="109" ht="15">
      <c r="B109" s="1"/>
    </row>
    <row r="110" ht="15">
      <c r="B110" s="1"/>
    </row>
    <row r="111" ht="12.75">
      <c r="B111" s="3"/>
    </row>
  </sheetData>
  <sheetProtection/>
  <mergeCells count="1">
    <mergeCell ref="A1:K1"/>
  </mergeCells>
  <printOptions/>
  <pageMargins left="0.75" right="0.75" top="1" bottom="1" header="0.5" footer="0.5"/>
  <pageSetup horizontalDpi="300" verticalDpi="300" orientation="portrait" paperSize="9" r:id="rId13"/>
  <drawing r:id="rId12"/>
  <legacyDrawing r:id="rId11"/>
  <oleObjects>
    <oleObject progId="Equation.3" shapeId="72527" r:id="rId1"/>
    <oleObject progId="Equation.3" shapeId="72528" r:id="rId2"/>
    <oleObject progId="Equation.3" shapeId="72529" r:id="rId3"/>
    <oleObject progId="Equation.3" shapeId="72530" r:id="rId4"/>
    <oleObject progId="Equation.3" shapeId="74308" r:id="rId5"/>
    <oleObject progId="Equation.3" shapeId="850129" r:id="rId6"/>
    <oleObject progId="Equation.3" shapeId="896031" r:id="rId7"/>
    <oleObject progId="Equation.3" shapeId="896032" r:id="rId8"/>
    <oleObject progId="Equation.3" shapeId="896034" r:id="rId9"/>
    <oleObject progId="Equation.3" shapeId="897147" r:id="rId10"/>
  </oleObjects>
</worksheet>
</file>

<file path=xl/worksheets/sheet2.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I24" sqref="I24"/>
    </sheetView>
  </sheetViews>
  <sheetFormatPr defaultColWidth="9.00390625" defaultRowHeight="12.75"/>
  <cols>
    <col min="1" max="1" width="2.25390625" style="0" customWidth="1"/>
    <col min="2" max="2" width="6.25390625" style="0" bestFit="1" customWidth="1"/>
    <col min="3" max="3" width="15.375" style="0" bestFit="1" customWidth="1"/>
    <col min="4" max="4" width="14.25390625" style="0" bestFit="1" customWidth="1"/>
    <col min="5" max="5" width="13.875" style="0" bestFit="1" customWidth="1"/>
    <col min="6" max="6" width="15.75390625" style="0" bestFit="1" customWidth="1"/>
    <col min="7" max="7" width="10.00390625" style="0" bestFit="1" customWidth="1"/>
    <col min="8" max="8" width="12.75390625" style="0" customWidth="1"/>
  </cols>
  <sheetData>
    <row r="1" ht="12.75">
      <c r="A1" s="4" t="s">
        <v>50</v>
      </c>
    </row>
    <row r="2" ht="12.75">
      <c r="A2" s="4" t="s">
        <v>27</v>
      </c>
    </row>
    <row r="3" ht="12.75">
      <c r="A3" s="4" t="s">
        <v>80</v>
      </c>
    </row>
    <row r="4" ht="13.5" thickBot="1">
      <c r="H4" t="s">
        <v>81</v>
      </c>
    </row>
    <row r="5" spans="8:14" ht="14.25" thickBot="1" thickTop="1">
      <c r="H5" s="30"/>
      <c r="I5" s="31"/>
      <c r="J5" s="31"/>
      <c r="K5" s="31"/>
      <c r="L5" s="31"/>
      <c r="M5" s="31"/>
      <c r="N5" s="32"/>
    </row>
    <row r="6" spans="1:14" ht="13.5" thickBot="1">
      <c r="A6" t="s">
        <v>51</v>
      </c>
      <c r="H6" s="41" t="s">
        <v>54</v>
      </c>
      <c r="I6" s="18" t="s">
        <v>82</v>
      </c>
      <c r="J6" s="18"/>
      <c r="K6" s="18"/>
      <c r="L6" s="18"/>
      <c r="M6" s="18"/>
      <c r="N6" s="34"/>
    </row>
    <row r="7" spans="2:14" ht="13.5" thickBot="1">
      <c r="B7" s="65" t="s">
        <v>89</v>
      </c>
      <c r="C7" s="65" t="s">
        <v>90</v>
      </c>
      <c r="D7" s="65" t="s">
        <v>99</v>
      </c>
      <c r="E7" s="65" t="s">
        <v>100</v>
      </c>
      <c r="H7" s="66"/>
      <c r="I7" s="18"/>
      <c r="J7" s="18"/>
      <c r="K7" s="18"/>
      <c r="L7" s="18"/>
      <c r="M7" s="18"/>
      <c r="N7" s="34"/>
    </row>
    <row r="8" spans="2:14" ht="13.5" thickBot="1">
      <c r="B8" s="27" t="s">
        <v>29</v>
      </c>
      <c r="C8" s="27" t="s">
        <v>30</v>
      </c>
      <c r="D8" s="27" t="s">
        <v>52</v>
      </c>
      <c r="E8" s="27" t="s">
        <v>53</v>
      </c>
      <c r="H8" s="33"/>
      <c r="I8" s="18"/>
      <c r="J8" s="18"/>
      <c r="K8" s="18"/>
      <c r="L8" s="18"/>
      <c r="M8" s="18"/>
      <c r="N8" s="34"/>
    </row>
    <row r="9" spans="2:14" ht="13.5" thickBot="1">
      <c r="B9" s="24" t="s">
        <v>58</v>
      </c>
      <c r="C9" s="24" t="s">
        <v>21</v>
      </c>
      <c r="D9" s="26">
        <v>0</v>
      </c>
      <c r="E9" s="26">
        <v>40</v>
      </c>
      <c r="H9" s="41" t="s">
        <v>56</v>
      </c>
      <c r="I9" s="55" t="s">
        <v>83</v>
      </c>
      <c r="J9" s="55"/>
      <c r="K9" s="55"/>
      <c r="L9" s="55"/>
      <c r="M9" s="55"/>
      <c r="N9" s="56"/>
    </row>
    <row r="10" spans="8:14" ht="12.75">
      <c r="H10" s="33"/>
      <c r="I10" s="55"/>
      <c r="J10" s="55"/>
      <c r="K10" s="55"/>
      <c r="L10" s="55"/>
      <c r="M10" s="55"/>
      <c r="N10" s="56"/>
    </row>
    <row r="11" spans="8:14" ht="12.75">
      <c r="H11" s="33"/>
      <c r="I11" s="55"/>
      <c r="J11" s="55"/>
      <c r="K11" s="55"/>
      <c r="L11" s="55"/>
      <c r="M11" s="55"/>
      <c r="N11" s="56"/>
    </row>
    <row r="12" spans="1:14" ht="13.5" thickBot="1">
      <c r="A12" t="s">
        <v>28</v>
      </c>
      <c r="H12" s="33"/>
      <c r="I12" s="55"/>
      <c r="J12" s="55"/>
      <c r="K12" s="55"/>
      <c r="L12" s="55"/>
      <c r="M12" s="55"/>
      <c r="N12" s="56"/>
    </row>
    <row r="13" spans="2:14" ht="13.5" thickBot="1">
      <c r="B13" s="65" t="s">
        <v>89</v>
      </c>
      <c r="C13" s="65" t="s">
        <v>90</v>
      </c>
      <c r="D13" s="65" t="s">
        <v>99</v>
      </c>
      <c r="E13" s="65" t="s">
        <v>100</v>
      </c>
      <c r="H13" s="33"/>
      <c r="I13" s="44"/>
      <c r="J13" s="44"/>
      <c r="K13" s="44"/>
      <c r="L13" s="44"/>
      <c r="M13" s="44"/>
      <c r="N13" s="45"/>
    </row>
    <row r="14" spans="2:14" ht="13.5" thickBot="1">
      <c r="B14" s="27" t="s">
        <v>29</v>
      </c>
      <c r="C14" s="27" t="s">
        <v>30</v>
      </c>
      <c r="D14" s="27" t="s">
        <v>52</v>
      </c>
      <c r="E14" s="27" t="s">
        <v>53</v>
      </c>
      <c r="H14" s="33"/>
      <c r="I14" s="18"/>
      <c r="J14" s="18"/>
      <c r="K14" s="18"/>
      <c r="L14" s="18"/>
      <c r="M14" s="18"/>
      <c r="N14" s="34"/>
    </row>
    <row r="15" spans="2:14" ht="13.5" customHeight="1" thickBot="1">
      <c r="B15" s="23" t="s">
        <v>44</v>
      </c>
      <c r="C15" s="23" t="s">
        <v>7</v>
      </c>
      <c r="D15" s="25">
        <v>0</v>
      </c>
      <c r="E15" s="25">
        <v>7</v>
      </c>
      <c r="H15" s="41" t="s">
        <v>57</v>
      </c>
      <c r="I15" s="55" t="s">
        <v>84</v>
      </c>
      <c r="J15" s="55"/>
      <c r="K15" s="55"/>
      <c r="L15" s="55"/>
      <c r="M15" s="55"/>
      <c r="N15" s="56"/>
    </row>
    <row r="16" spans="2:14" ht="13.5" thickBot="1">
      <c r="B16" s="24" t="s">
        <v>45</v>
      </c>
      <c r="C16" s="24" t="s">
        <v>9</v>
      </c>
      <c r="D16" s="26">
        <v>0</v>
      </c>
      <c r="E16" s="26">
        <v>4</v>
      </c>
      <c r="H16" s="33"/>
      <c r="I16" s="55"/>
      <c r="J16" s="55"/>
      <c r="K16" s="55"/>
      <c r="L16" s="55"/>
      <c r="M16" s="55"/>
      <c r="N16" s="56"/>
    </row>
    <row r="17" spans="8:14" ht="12.75">
      <c r="H17" s="33"/>
      <c r="I17" s="55"/>
      <c r="J17" s="55"/>
      <c r="K17" s="55"/>
      <c r="L17" s="55"/>
      <c r="M17" s="55"/>
      <c r="N17" s="56"/>
    </row>
    <row r="18" spans="8:14" ht="13.5" thickBot="1">
      <c r="H18" s="35"/>
      <c r="I18" s="57"/>
      <c r="J18" s="57"/>
      <c r="K18" s="57"/>
      <c r="L18" s="57"/>
      <c r="M18" s="57"/>
      <c r="N18" s="58"/>
    </row>
    <row r="19" ht="14.25" thickBot="1" thickTop="1">
      <c r="A19" t="s">
        <v>40</v>
      </c>
    </row>
    <row r="20" spans="2:7" ht="13.5" thickBot="1">
      <c r="B20" s="65" t="s">
        <v>89</v>
      </c>
      <c r="C20" s="65" t="s">
        <v>90</v>
      </c>
      <c r="D20" s="65" t="s">
        <v>101</v>
      </c>
      <c r="E20" s="65" t="s">
        <v>102</v>
      </c>
      <c r="F20" s="65" t="s">
        <v>103</v>
      </c>
      <c r="G20" s="65" t="s">
        <v>104</v>
      </c>
    </row>
    <row r="21" spans="2:7" ht="13.5" thickBot="1">
      <c r="B21" s="27" t="s">
        <v>29</v>
      </c>
      <c r="C21" s="27" t="s">
        <v>30</v>
      </c>
      <c r="D21" s="27" t="s">
        <v>54</v>
      </c>
      <c r="E21" s="27" t="s">
        <v>55</v>
      </c>
      <c r="F21" s="27" t="s">
        <v>56</v>
      </c>
      <c r="G21" s="27" t="s">
        <v>57</v>
      </c>
    </row>
    <row r="22" spans="2:7" ht="12.75">
      <c r="B22" s="23" t="s">
        <v>46</v>
      </c>
      <c r="C22" s="23" t="s">
        <v>11</v>
      </c>
      <c r="D22" s="25">
        <v>18</v>
      </c>
      <c r="E22" s="23" t="s">
        <v>59</v>
      </c>
      <c r="F22" s="23" t="s">
        <v>60</v>
      </c>
      <c r="G22" s="23">
        <v>0</v>
      </c>
    </row>
    <row r="23" spans="2:7" ht="12.75">
      <c r="B23" s="23" t="s">
        <v>47</v>
      </c>
      <c r="C23" s="23" t="s">
        <v>12</v>
      </c>
      <c r="D23" s="25">
        <v>15</v>
      </c>
      <c r="E23" s="23" t="s">
        <v>61</v>
      </c>
      <c r="F23" s="23" t="s">
        <v>60</v>
      </c>
      <c r="G23" s="23">
        <v>0</v>
      </c>
    </row>
    <row r="24" spans="2:7" ht="12.75">
      <c r="B24" s="23" t="s">
        <v>48</v>
      </c>
      <c r="C24" s="23" t="s">
        <v>13</v>
      </c>
      <c r="D24" s="25">
        <v>7</v>
      </c>
      <c r="E24" s="23" t="s">
        <v>62</v>
      </c>
      <c r="F24" s="23" t="s">
        <v>63</v>
      </c>
      <c r="G24" s="23">
        <v>1</v>
      </c>
    </row>
    <row r="25" spans="2:7" ht="13.5" thickBot="1">
      <c r="B25" s="24" t="s">
        <v>49</v>
      </c>
      <c r="C25" s="24" t="s">
        <v>14</v>
      </c>
      <c r="D25" s="26">
        <v>4</v>
      </c>
      <c r="E25" s="24" t="s">
        <v>64</v>
      </c>
      <c r="F25" s="24" t="s">
        <v>63</v>
      </c>
      <c r="G25" s="24">
        <v>2</v>
      </c>
    </row>
  </sheetData>
  <sheetProtection/>
  <mergeCells count="2">
    <mergeCell ref="I9:N12"/>
    <mergeCell ref="I15:N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48"/>
  <sheetViews>
    <sheetView showGridLines="0" zoomScalePageLayoutView="0" workbookViewId="0" topLeftCell="A1">
      <selection activeCell="F23" sqref="F23"/>
    </sheetView>
  </sheetViews>
  <sheetFormatPr defaultColWidth="9.00390625" defaultRowHeight="12.75"/>
  <cols>
    <col min="1" max="1" width="2.25390625" style="0" customWidth="1"/>
    <col min="2" max="2" width="6.25390625" style="0" bestFit="1" customWidth="1"/>
    <col min="3" max="3" width="15.375" style="0" bestFit="1" customWidth="1"/>
    <col min="4" max="4" width="6.875" style="0" bestFit="1" customWidth="1"/>
    <col min="5" max="5" width="12.00390625" style="0" bestFit="1" customWidth="1"/>
    <col min="6" max="6" width="14.00390625" style="0" bestFit="1" customWidth="1"/>
    <col min="7" max="8" width="13.875" style="0" bestFit="1" customWidth="1"/>
    <col min="10" max="10" width="15.75390625" style="0" customWidth="1"/>
  </cols>
  <sheetData>
    <row r="1" ht="12.75">
      <c r="A1" s="4" t="s">
        <v>26</v>
      </c>
    </row>
    <row r="2" spans="1:10" ht="12.75">
      <c r="A2" s="4" t="s">
        <v>27</v>
      </c>
      <c r="J2" t="s">
        <v>68</v>
      </c>
    </row>
    <row r="3" ht="13.5" thickBot="1">
      <c r="A3" s="4" t="s">
        <v>69</v>
      </c>
    </row>
    <row r="4" spans="1:17" ht="14.25" thickBot="1" thickTop="1">
      <c r="A4" t="s">
        <v>28</v>
      </c>
      <c r="J4" s="36" t="s">
        <v>65</v>
      </c>
      <c r="K4" s="31"/>
      <c r="L4" s="31"/>
      <c r="M4" s="31"/>
      <c r="N4" s="31"/>
      <c r="O4" s="31"/>
      <c r="P4" s="31"/>
      <c r="Q4" s="32"/>
    </row>
    <row r="5" spans="2:17" ht="12.75">
      <c r="B5" s="60"/>
      <c r="C5" s="60"/>
      <c r="D5" s="60" t="s">
        <v>85</v>
      </c>
      <c r="E5" s="60" t="s">
        <v>86</v>
      </c>
      <c r="F5" s="60" t="s">
        <v>87</v>
      </c>
      <c r="G5" s="60" t="s">
        <v>88</v>
      </c>
      <c r="H5" s="60" t="s">
        <v>88</v>
      </c>
      <c r="J5" s="37" t="s">
        <v>31</v>
      </c>
      <c r="K5" s="18" t="s">
        <v>70</v>
      </c>
      <c r="L5" s="18"/>
      <c r="M5" s="18"/>
      <c r="N5" s="18"/>
      <c r="O5" s="18"/>
      <c r="P5" s="18"/>
      <c r="Q5" s="34"/>
    </row>
    <row r="6" spans="2:17" ht="13.5" thickBot="1">
      <c r="B6" s="61" t="s">
        <v>89</v>
      </c>
      <c r="C6" s="61" t="s">
        <v>90</v>
      </c>
      <c r="D6" s="61" t="s">
        <v>91</v>
      </c>
      <c r="E6" s="61" t="s">
        <v>92</v>
      </c>
      <c r="F6" s="61" t="s">
        <v>93</v>
      </c>
      <c r="G6" s="61" t="s">
        <v>94</v>
      </c>
      <c r="H6" s="61" t="s">
        <v>95</v>
      </c>
      <c r="J6" s="38" t="s">
        <v>32</v>
      </c>
      <c r="K6" s="18" t="s">
        <v>66</v>
      </c>
      <c r="L6" s="18"/>
      <c r="M6" s="18"/>
      <c r="N6" s="18"/>
      <c r="O6" s="18"/>
      <c r="P6" s="18"/>
      <c r="Q6" s="34"/>
    </row>
    <row r="7" spans="2:17" ht="12.75">
      <c r="B7" s="28"/>
      <c r="C7" s="28"/>
      <c r="D7" s="28" t="s">
        <v>31</v>
      </c>
      <c r="E7" s="28" t="s">
        <v>33</v>
      </c>
      <c r="F7" s="28" t="s">
        <v>35</v>
      </c>
      <c r="G7" s="28" t="s">
        <v>37</v>
      </c>
      <c r="H7" s="28" t="s">
        <v>37</v>
      </c>
      <c r="J7" s="33"/>
      <c r="K7" s="18"/>
      <c r="L7" s="18"/>
      <c r="M7" s="18"/>
      <c r="N7" s="18"/>
      <c r="O7" s="18"/>
      <c r="P7" s="18"/>
      <c r="Q7" s="34"/>
    </row>
    <row r="8" spans="2:17" ht="13.5" thickBot="1">
      <c r="B8" s="29" t="s">
        <v>29</v>
      </c>
      <c r="C8" s="29" t="s">
        <v>30</v>
      </c>
      <c r="D8" s="29" t="s">
        <v>32</v>
      </c>
      <c r="E8" s="29" t="s">
        <v>34</v>
      </c>
      <c r="F8" s="29" t="s">
        <v>36</v>
      </c>
      <c r="G8" s="29" t="s">
        <v>38</v>
      </c>
      <c r="H8" s="29" t="s">
        <v>39</v>
      </c>
      <c r="J8" s="33"/>
      <c r="K8" s="18"/>
      <c r="L8" s="18"/>
      <c r="M8" s="18"/>
      <c r="N8" s="18"/>
      <c r="O8" s="18"/>
      <c r="P8" s="18"/>
      <c r="Q8" s="34"/>
    </row>
    <row r="9" spans="2:17" ht="12.75">
      <c r="B9" s="23" t="s">
        <v>44</v>
      </c>
      <c r="C9" s="23" t="s">
        <v>7</v>
      </c>
      <c r="D9" s="25">
        <v>7</v>
      </c>
      <c r="E9" s="25">
        <v>0</v>
      </c>
      <c r="F9" s="23">
        <v>4.000000000001374</v>
      </c>
      <c r="G9" s="23">
        <v>1.999999999985462</v>
      </c>
      <c r="H9" s="23">
        <v>2.50000000000419</v>
      </c>
      <c r="J9" s="37" t="s">
        <v>35</v>
      </c>
      <c r="K9" s="47" t="s">
        <v>71</v>
      </c>
      <c r="L9" s="47"/>
      <c r="M9" s="47"/>
      <c r="N9" s="47"/>
      <c r="O9" s="47"/>
      <c r="P9" s="47"/>
      <c r="Q9" s="48"/>
    </row>
    <row r="10" spans="2:17" ht="13.5" thickBot="1">
      <c r="B10" s="24" t="s">
        <v>45</v>
      </c>
      <c r="C10" s="24" t="s">
        <v>9</v>
      </c>
      <c r="D10" s="26">
        <v>4</v>
      </c>
      <c r="E10" s="26">
        <v>0</v>
      </c>
      <c r="F10" s="24">
        <v>2.9999999999927693</v>
      </c>
      <c r="G10" s="24">
        <v>5.000000000005716</v>
      </c>
      <c r="H10" s="24">
        <v>0.9999999999925149</v>
      </c>
      <c r="J10" s="39" t="s">
        <v>36</v>
      </c>
      <c r="K10" s="47"/>
      <c r="L10" s="47"/>
      <c r="M10" s="47"/>
      <c r="N10" s="47"/>
      <c r="O10" s="47"/>
      <c r="P10" s="47"/>
      <c r="Q10" s="48"/>
    </row>
    <row r="11" spans="1:17" ht="12.75">
      <c r="A11" t="s">
        <v>40</v>
      </c>
      <c r="B11" s="62"/>
      <c r="C11" s="62"/>
      <c r="D11" s="63"/>
      <c r="E11" s="63"/>
      <c r="F11" s="62"/>
      <c r="G11" s="62"/>
      <c r="H11" s="62"/>
      <c r="J11" s="64"/>
      <c r="K11" s="42"/>
      <c r="L11" s="42"/>
      <c r="M11" s="42"/>
      <c r="N11" s="42"/>
      <c r="O11" s="42"/>
      <c r="P11" s="42"/>
      <c r="Q11" s="43"/>
    </row>
    <row r="12" spans="2:17" ht="13.5" thickBot="1">
      <c r="B12" s="62"/>
      <c r="C12" s="62"/>
      <c r="D12" s="63"/>
      <c r="E12" s="63"/>
      <c r="F12" s="62"/>
      <c r="G12" s="62"/>
      <c r="H12" s="62"/>
      <c r="J12" s="64"/>
      <c r="K12" s="42"/>
      <c r="L12" s="42"/>
      <c r="M12" s="42"/>
      <c r="N12" s="42"/>
      <c r="O12" s="42"/>
      <c r="P12" s="42"/>
      <c r="Q12" s="43"/>
    </row>
    <row r="13" spans="2:17" ht="13.5" thickBot="1">
      <c r="B13" s="60"/>
      <c r="C13" s="60"/>
      <c r="D13" s="60" t="s">
        <v>85</v>
      </c>
      <c r="E13" s="60" t="s">
        <v>96</v>
      </c>
      <c r="F13" s="60" t="s">
        <v>97</v>
      </c>
      <c r="G13" s="60" t="s">
        <v>88</v>
      </c>
      <c r="H13" s="60" t="s">
        <v>88</v>
      </c>
      <c r="J13" s="33"/>
      <c r="K13" s="18"/>
      <c r="L13" s="18"/>
      <c r="M13" s="18"/>
      <c r="N13" s="18"/>
      <c r="O13" s="18"/>
      <c r="P13" s="18"/>
      <c r="Q13" s="34"/>
    </row>
    <row r="14" spans="2:17" ht="13.5" thickBot="1">
      <c r="B14" s="61" t="s">
        <v>89</v>
      </c>
      <c r="C14" s="61" t="s">
        <v>90</v>
      </c>
      <c r="D14" s="61" t="s">
        <v>91</v>
      </c>
      <c r="E14" s="61" t="s">
        <v>98</v>
      </c>
      <c r="F14" s="61" t="s">
        <v>43</v>
      </c>
      <c r="G14" s="61" t="s">
        <v>94</v>
      </c>
      <c r="H14" s="61" t="s">
        <v>95</v>
      </c>
      <c r="J14" s="37" t="s">
        <v>37</v>
      </c>
      <c r="K14" s="47" t="s">
        <v>72</v>
      </c>
      <c r="L14" s="47"/>
      <c r="M14" s="47"/>
      <c r="N14" s="47"/>
      <c r="O14" s="47"/>
      <c r="P14" s="47"/>
      <c r="Q14" s="48"/>
    </row>
    <row r="15" spans="2:17" ht="13.5" thickBot="1">
      <c r="B15" s="28"/>
      <c r="C15" s="28"/>
      <c r="D15" s="28" t="s">
        <v>31</v>
      </c>
      <c r="E15" s="28" t="s">
        <v>41</v>
      </c>
      <c r="F15" s="28" t="s">
        <v>42</v>
      </c>
      <c r="G15" s="28" t="s">
        <v>37</v>
      </c>
      <c r="H15" s="28" t="s">
        <v>37</v>
      </c>
      <c r="J15" s="38" t="s">
        <v>38</v>
      </c>
      <c r="K15" s="47"/>
      <c r="L15" s="47"/>
      <c r="M15" s="47"/>
      <c r="N15" s="47"/>
      <c r="O15" s="47"/>
      <c r="P15" s="47"/>
      <c r="Q15" s="48"/>
    </row>
    <row r="16" spans="2:17" ht="13.5" thickBot="1">
      <c r="B16" s="29" t="s">
        <v>29</v>
      </c>
      <c r="C16" s="29" t="s">
        <v>30</v>
      </c>
      <c r="D16" s="29" t="s">
        <v>32</v>
      </c>
      <c r="E16" s="29" t="s">
        <v>32</v>
      </c>
      <c r="F16" s="29" t="s">
        <v>43</v>
      </c>
      <c r="G16" s="29" t="s">
        <v>38</v>
      </c>
      <c r="H16" s="29" t="s">
        <v>39</v>
      </c>
      <c r="J16" s="33"/>
      <c r="K16" s="47"/>
      <c r="L16" s="47"/>
      <c r="M16" s="47"/>
      <c r="N16" s="47"/>
      <c r="O16" s="47"/>
      <c r="P16" s="47"/>
      <c r="Q16" s="48"/>
    </row>
    <row r="17" spans="2:17" ht="12.75">
      <c r="B17" s="23" t="s">
        <v>46</v>
      </c>
      <c r="C17" s="23" t="s">
        <v>11</v>
      </c>
      <c r="D17" s="25">
        <v>18</v>
      </c>
      <c r="E17" s="25">
        <v>1.6666666666732926</v>
      </c>
      <c r="F17" s="23">
        <v>18</v>
      </c>
      <c r="G17" s="23">
        <v>1.4999999999960396</v>
      </c>
      <c r="H17" s="23">
        <v>5.999999999984141</v>
      </c>
      <c r="J17" s="33"/>
      <c r="K17" s="47"/>
      <c r="L17" s="47"/>
      <c r="M17" s="47"/>
      <c r="N17" s="47"/>
      <c r="O17" s="47"/>
      <c r="P17" s="47"/>
      <c r="Q17" s="48"/>
    </row>
    <row r="18" spans="2:17" ht="13.5" thickBot="1">
      <c r="B18" s="23" t="s">
        <v>47</v>
      </c>
      <c r="C18" s="23" t="s">
        <v>12</v>
      </c>
      <c r="D18" s="25">
        <v>15</v>
      </c>
      <c r="E18" s="25">
        <v>0.6666666666618735</v>
      </c>
      <c r="F18" s="23">
        <v>15</v>
      </c>
      <c r="G18" s="23">
        <v>2.9999999999996825</v>
      </c>
      <c r="H18" s="23">
        <v>2.9999999999987406</v>
      </c>
      <c r="J18" s="33"/>
      <c r="K18" s="18"/>
      <c r="L18" s="18"/>
      <c r="M18" s="18"/>
      <c r="N18" s="18"/>
      <c r="O18" s="18"/>
      <c r="P18" s="18"/>
      <c r="Q18" s="34"/>
    </row>
    <row r="19" spans="2:17" ht="12.75">
      <c r="B19" s="23" t="s">
        <v>48</v>
      </c>
      <c r="C19" s="23" t="s">
        <v>13</v>
      </c>
      <c r="D19" s="25">
        <v>7</v>
      </c>
      <c r="E19" s="25">
        <v>0</v>
      </c>
      <c r="F19" s="23">
        <v>8</v>
      </c>
      <c r="G19" s="23">
        <v>1E+30</v>
      </c>
      <c r="H19" s="23">
        <v>1</v>
      </c>
      <c r="J19" s="37" t="s">
        <v>37</v>
      </c>
      <c r="K19" s="47" t="s">
        <v>73</v>
      </c>
      <c r="L19" s="47"/>
      <c r="M19" s="47"/>
      <c r="N19" s="47"/>
      <c r="O19" s="47"/>
      <c r="P19" s="47"/>
      <c r="Q19" s="48"/>
    </row>
    <row r="20" spans="2:17" ht="13.5" thickBot="1">
      <c r="B20" s="24" t="s">
        <v>49</v>
      </c>
      <c r="C20" s="24" t="s">
        <v>14</v>
      </c>
      <c r="D20" s="26">
        <v>4</v>
      </c>
      <c r="E20" s="26">
        <v>0</v>
      </c>
      <c r="F20" s="24">
        <v>6</v>
      </c>
      <c r="G20" s="24">
        <v>1E+30</v>
      </c>
      <c r="H20" s="24">
        <v>2</v>
      </c>
      <c r="J20" s="38" t="s">
        <v>39</v>
      </c>
      <c r="K20" s="47"/>
      <c r="L20" s="47"/>
      <c r="M20" s="47"/>
      <c r="N20" s="47"/>
      <c r="O20" s="47"/>
      <c r="P20" s="47"/>
      <c r="Q20" s="48"/>
    </row>
    <row r="21" spans="10:17" ht="12.75">
      <c r="J21" s="33"/>
      <c r="K21" s="47"/>
      <c r="L21" s="47"/>
      <c r="M21" s="47"/>
      <c r="N21" s="47"/>
      <c r="O21" s="47"/>
      <c r="P21" s="47"/>
      <c r="Q21" s="48"/>
    </row>
    <row r="22" spans="10:17" ht="13.5" thickBot="1">
      <c r="J22" s="35"/>
      <c r="K22" s="53"/>
      <c r="L22" s="53"/>
      <c r="M22" s="53"/>
      <c r="N22" s="53"/>
      <c r="O22" s="53"/>
      <c r="P22" s="53"/>
      <c r="Q22" s="54"/>
    </row>
    <row r="23" ht="14.25" thickBot="1" thickTop="1"/>
    <row r="24" spans="10:17" ht="14.25" thickBot="1" thickTop="1">
      <c r="J24" s="36" t="s">
        <v>40</v>
      </c>
      <c r="K24" s="31"/>
      <c r="L24" s="31"/>
      <c r="M24" s="31"/>
      <c r="N24" s="31"/>
      <c r="O24" s="31"/>
      <c r="P24" s="31"/>
      <c r="Q24" s="32"/>
    </row>
    <row r="25" spans="10:17" ht="12.75" customHeight="1">
      <c r="J25" s="37" t="s">
        <v>31</v>
      </c>
      <c r="K25" s="47" t="s">
        <v>67</v>
      </c>
      <c r="L25" s="47"/>
      <c r="M25" s="47"/>
      <c r="N25" s="47"/>
      <c r="O25" s="47"/>
      <c r="P25" s="47"/>
      <c r="Q25" s="48"/>
    </row>
    <row r="26" spans="10:17" ht="13.5" thickBot="1">
      <c r="J26" s="38" t="s">
        <v>32</v>
      </c>
      <c r="K26" s="47"/>
      <c r="L26" s="47"/>
      <c r="M26" s="47"/>
      <c r="N26" s="47"/>
      <c r="O26" s="47"/>
      <c r="P26" s="47"/>
      <c r="Q26" s="48"/>
    </row>
    <row r="27" spans="10:17" ht="13.5" thickBot="1">
      <c r="J27" s="33"/>
      <c r="K27" s="18"/>
      <c r="L27" s="18"/>
      <c r="M27" s="18"/>
      <c r="N27" s="18"/>
      <c r="O27" s="18"/>
      <c r="P27" s="18"/>
      <c r="Q27" s="34"/>
    </row>
    <row r="28" spans="10:17" ht="12.75">
      <c r="J28" s="37" t="s">
        <v>41</v>
      </c>
      <c r="K28" s="47" t="s">
        <v>74</v>
      </c>
      <c r="L28" s="47"/>
      <c r="M28" s="47"/>
      <c r="N28" s="47"/>
      <c r="O28" s="47"/>
      <c r="P28" s="47"/>
      <c r="Q28" s="48"/>
    </row>
    <row r="29" spans="10:17" ht="13.5" thickBot="1">
      <c r="J29" s="38" t="s">
        <v>32</v>
      </c>
      <c r="K29" s="47"/>
      <c r="L29" s="47"/>
      <c r="M29" s="47"/>
      <c r="N29" s="47"/>
      <c r="O29" s="47"/>
      <c r="P29" s="47"/>
      <c r="Q29" s="48"/>
    </row>
    <row r="30" spans="10:17" ht="12.75">
      <c r="J30" s="33"/>
      <c r="K30" s="47"/>
      <c r="L30" s="47"/>
      <c r="M30" s="47"/>
      <c r="N30" s="47"/>
      <c r="O30" s="47"/>
      <c r="P30" s="47"/>
      <c r="Q30" s="48"/>
    </row>
    <row r="31" spans="10:17" ht="12.75">
      <c r="J31" s="33"/>
      <c r="K31" s="47"/>
      <c r="L31" s="47"/>
      <c r="M31" s="47"/>
      <c r="N31" s="47"/>
      <c r="O31" s="47"/>
      <c r="P31" s="47"/>
      <c r="Q31" s="48"/>
    </row>
    <row r="32" spans="10:17" ht="13.5" thickBot="1">
      <c r="J32" s="33"/>
      <c r="K32" s="47"/>
      <c r="L32" s="47"/>
      <c r="M32" s="47"/>
      <c r="N32" s="47"/>
      <c r="O32" s="47"/>
      <c r="P32" s="47"/>
      <c r="Q32" s="48"/>
    </row>
    <row r="33" spans="10:17" ht="12.75">
      <c r="J33" s="37" t="s">
        <v>42</v>
      </c>
      <c r="K33" s="18" t="s">
        <v>75</v>
      </c>
      <c r="L33" s="18"/>
      <c r="M33" s="18"/>
      <c r="N33" s="18"/>
      <c r="O33" s="18"/>
      <c r="P33" s="18"/>
      <c r="Q33" s="34"/>
    </row>
    <row r="34" spans="10:17" ht="13.5" thickBot="1">
      <c r="J34" s="38" t="s">
        <v>43</v>
      </c>
      <c r="K34" s="18"/>
      <c r="L34" s="18"/>
      <c r="M34" s="18"/>
      <c r="N34" s="18"/>
      <c r="O34" s="18"/>
      <c r="P34" s="18"/>
      <c r="Q34" s="34"/>
    </row>
    <row r="35" spans="10:17" ht="13.5" thickBot="1">
      <c r="J35" s="33"/>
      <c r="K35" s="18"/>
      <c r="L35" s="18"/>
      <c r="M35" s="18"/>
      <c r="N35" s="18"/>
      <c r="O35" s="18"/>
      <c r="P35" s="18"/>
      <c r="Q35" s="34"/>
    </row>
    <row r="36" spans="10:17" ht="12.75" customHeight="1">
      <c r="J36" s="37" t="s">
        <v>37</v>
      </c>
      <c r="K36" s="49" t="s">
        <v>76</v>
      </c>
      <c r="L36" s="49"/>
      <c r="M36" s="49"/>
      <c r="N36" s="49"/>
      <c r="O36" s="49"/>
      <c r="P36" s="49"/>
      <c r="Q36" s="50"/>
    </row>
    <row r="37" spans="10:17" ht="13.5" thickBot="1">
      <c r="J37" s="38" t="s">
        <v>38</v>
      </c>
      <c r="K37" s="49"/>
      <c r="L37" s="49"/>
      <c r="M37" s="49"/>
      <c r="N37" s="49"/>
      <c r="O37" s="49"/>
      <c r="P37" s="49"/>
      <c r="Q37" s="50"/>
    </row>
    <row r="38" spans="10:17" ht="12.75">
      <c r="J38" s="33"/>
      <c r="K38" s="49"/>
      <c r="L38" s="49"/>
      <c r="M38" s="49"/>
      <c r="N38" s="49"/>
      <c r="O38" s="49"/>
      <c r="P38" s="49"/>
      <c r="Q38" s="50"/>
    </row>
    <row r="39" spans="10:17" ht="12.75">
      <c r="J39" s="33"/>
      <c r="K39" s="49"/>
      <c r="L39" s="49"/>
      <c r="M39" s="49"/>
      <c r="N39" s="49"/>
      <c r="O39" s="49"/>
      <c r="P39" s="49"/>
      <c r="Q39" s="50"/>
    </row>
    <row r="40" spans="10:17" ht="13.5" thickBot="1">
      <c r="J40" s="33"/>
      <c r="K40" s="49"/>
      <c r="L40" s="49"/>
      <c r="M40" s="49"/>
      <c r="N40" s="49"/>
      <c r="O40" s="49"/>
      <c r="P40" s="49"/>
      <c r="Q40" s="50"/>
    </row>
    <row r="41" spans="10:17" ht="12.75" customHeight="1">
      <c r="J41" s="37" t="s">
        <v>37</v>
      </c>
      <c r="K41" s="49" t="s">
        <v>77</v>
      </c>
      <c r="L41" s="49"/>
      <c r="M41" s="49"/>
      <c r="N41" s="49"/>
      <c r="O41" s="49"/>
      <c r="P41" s="49"/>
      <c r="Q41" s="50"/>
    </row>
    <row r="42" spans="10:17" ht="13.5" thickBot="1">
      <c r="J42" s="38" t="s">
        <v>39</v>
      </c>
      <c r="K42" s="49"/>
      <c r="L42" s="49"/>
      <c r="M42" s="49"/>
      <c r="N42" s="49"/>
      <c r="O42" s="49"/>
      <c r="P42" s="49"/>
      <c r="Q42" s="50"/>
    </row>
    <row r="43" spans="10:17" ht="12.75">
      <c r="J43" s="33"/>
      <c r="K43" s="49"/>
      <c r="L43" s="49"/>
      <c r="M43" s="49"/>
      <c r="N43" s="49"/>
      <c r="O43" s="49"/>
      <c r="P43" s="49"/>
      <c r="Q43" s="50"/>
    </row>
    <row r="44" spans="10:17" ht="12.75">
      <c r="J44" s="33"/>
      <c r="K44" s="49"/>
      <c r="L44" s="49"/>
      <c r="M44" s="49"/>
      <c r="N44" s="49"/>
      <c r="O44" s="49"/>
      <c r="P44" s="49"/>
      <c r="Q44" s="50"/>
    </row>
    <row r="45" spans="10:17" ht="13.5" thickBot="1">
      <c r="J45" s="35"/>
      <c r="K45" s="51"/>
      <c r="L45" s="51"/>
      <c r="M45" s="51"/>
      <c r="N45" s="51"/>
      <c r="O45" s="51"/>
      <c r="P45" s="51"/>
      <c r="Q45" s="52"/>
    </row>
    <row r="46" ht="13.5" thickTop="1"/>
    <row r="47" ht="12.75">
      <c r="J47" t="s">
        <v>78</v>
      </c>
    </row>
    <row r="48" ht="12.75">
      <c r="J48" t="s">
        <v>79</v>
      </c>
    </row>
  </sheetData>
  <sheetProtection/>
  <mergeCells count="8">
    <mergeCell ref="K32:Q32"/>
    <mergeCell ref="K36:Q40"/>
    <mergeCell ref="K41:Q45"/>
    <mergeCell ref="K9:Q10"/>
    <mergeCell ref="K14:Q17"/>
    <mergeCell ref="K19:Q22"/>
    <mergeCell ref="K28:Q31"/>
    <mergeCell ref="K25:Q2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N19"/>
  <sheetViews>
    <sheetView tabSelected="1" zoomScalePageLayoutView="0" workbookViewId="0" topLeftCell="C1">
      <selection activeCell="H27" sqref="H27"/>
    </sheetView>
  </sheetViews>
  <sheetFormatPr defaultColWidth="9.00390625" defaultRowHeight="12.75"/>
  <cols>
    <col min="4" max="4" width="15.25390625" style="0" bestFit="1" customWidth="1"/>
  </cols>
  <sheetData>
    <row r="1" ht="18">
      <c r="B1" s="6" t="s">
        <v>20</v>
      </c>
    </row>
    <row r="3" ht="13.5" thickBot="1"/>
    <row r="4" spans="4:7" ht="20.25">
      <c r="D4" s="9" t="s">
        <v>7</v>
      </c>
      <c r="E4" s="14">
        <v>7</v>
      </c>
      <c r="F4" s="15"/>
      <c r="G4" s="19" t="s">
        <v>23</v>
      </c>
    </row>
    <row r="5" spans="4:7" ht="20.25">
      <c r="D5" s="10" t="s">
        <v>9</v>
      </c>
      <c r="E5" s="16">
        <v>4</v>
      </c>
      <c r="F5" s="11"/>
      <c r="G5" s="19" t="s">
        <v>24</v>
      </c>
    </row>
    <row r="6" spans="4:6" ht="12.75">
      <c r="D6" s="10"/>
      <c r="E6" s="17"/>
      <c r="F6" s="11"/>
    </row>
    <row r="7" spans="4:10" ht="20.25">
      <c r="D7" s="10" t="s">
        <v>21</v>
      </c>
      <c r="E7" s="20">
        <f>4*E4+3*E5</f>
        <v>40</v>
      </c>
      <c r="F7" s="11"/>
      <c r="J7" s="19" t="s">
        <v>22</v>
      </c>
    </row>
    <row r="8" spans="4:6" ht="12.75">
      <c r="D8" s="10"/>
      <c r="E8" s="18"/>
      <c r="F8" s="11"/>
    </row>
    <row r="9" spans="4:14" ht="12.75" customHeight="1">
      <c r="D9" s="10" t="s">
        <v>11</v>
      </c>
      <c r="E9" s="21">
        <f>2*E4+E5</f>
        <v>18</v>
      </c>
      <c r="F9" s="11">
        <v>18</v>
      </c>
      <c r="J9" s="59" t="s">
        <v>25</v>
      </c>
      <c r="K9" s="59"/>
      <c r="L9" s="59"/>
      <c r="M9" s="59"/>
      <c r="N9" s="59"/>
    </row>
    <row r="10" spans="4:14" ht="12.75" customHeight="1">
      <c r="D10" s="10"/>
      <c r="E10" s="18"/>
      <c r="F10" s="11"/>
      <c r="J10" s="59"/>
      <c r="K10" s="59"/>
      <c r="L10" s="59"/>
      <c r="M10" s="59"/>
      <c r="N10" s="59"/>
    </row>
    <row r="11" spans="4:14" ht="12.75" customHeight="1">
      <c r="D11" s="10" t="s">
        <v>12</v>
      </c>
      <c r="E11" s="21">
        <f>E4+2*E5</f>
        <v>15</v>
      </c>
      <c r="F11" s="11">
        <v>15</v>
      </c>
      <c r="J11" s="59"/>
      <c r="K11" s="59"/>
      <c r="L11" s="59"/>
      <c r="M11" s="59"/>
      <c r="N11" s="59"/>
    </row>
    <row r="12" spans="4:14" ht="12.75" customHeight="1">
      <c r="D12" s="10"/>
      <c r="E12" s="18"/>
      <c r="F12" s="11"/>
      <c r="J12" s="59"/>
      <c r="K12" s="59"/>
      <c r="L12" s="59"/>
      <c r="M12" s="59"/>
      <c r="N12" s="59"/>
    </row>
    <row r="13" spans="4:14" ht="12.75" customHeight="1">
      <c r="D13" s="10" t="s">
        <v>13</v>
      </c>
      <c r="E13" s="21">
        <f>E4</f>
        <v>7</v>
      </c>
      <c r="F13" s="11">
        <v>8</v>
      </c>
      <c r="J13" s="59"/>
      <c r="K13" s="59"/>
      <c r="L13" s="59"/>
      <c r="M13" s="59"/>
      <c r="N13" s="59"/>
    </row>
    <row r="14" spans="4:14" ht="12.75" customHeight="1">
      <c r="D14" s="10"/>
      <c r="E14" s="18"/>
      <c r="F14" s="11"/>
      <c r="J14" s="59"/>
      <c r="K14" s="59"/>
      <c r="L14" s="59"/>
      <c r="M14" s="59"/>
      <c r="N14" s="59"/>
    </row>
    <row r="15" spans="4:14" ht="12.75" customHeight="1" thickBot="1">
      <c r="D15" s="12" t="s">
        <v>14</v>
      </c>
      <c r="E15" s="22">
        <f>E5</f>
        <v>4</v>
      </c>
      <c r="F15" s="13">
        <v>6</v>
      </c>
      <c r="J15" s="59"/>
      <c r="K15" s="59"/>
      <c r="L15" s="59"/>
      <c r="M15" s="59"/>
      <c r="N15" s="59"/>
    </row>
    <row r="16" spans="4:14" ht="12.75" customHeight="1">
      <c r="D16" s="18"/>
      <c r="E16" s="18"/>
      <c r="F16" s="18"/>
      <c r="J16" s="59"/>
      <c r="K16" s="59"/>
      <c r="L16" s="59"/>
      <c r="M16" s="59"/>
      <c r="N16" s="59"/>
    </row>
    <row r="17" spans="4:14" ht="12.75" customHeight="1">
      <c r="D17" s="18"/>
      <c r="E17" s="40"/>
      <c r="F17" s="18"/>
      <c r="J17" s="59"/>
      <c r="K17" s="59"/>
      <c r="L17" s="59"/>
      <c r="M17" s="59"/>
      <c r="N17" s="59"/>
    </row>
    <row r="18" spans="4:14" ht="12.75" customHeight="1">
      <c r="D18" s="18"/>
      <c r="E18" s="18"/>
      <c r="F18" s="18"/>
      <c r="J18" s="59"/>
      <c r="K18" s="59"/>
      <c r="L18" s="59"/>
      <c r="M18" s="59"/>
      <c r="N18" s="59"/>
    </row>
    <row r="19" spans="4:14" ht="13.5" customHeight="1">
      <c r="D19" s="18"/>
      <c r="E19" s="40"/>
      <c r="F19" s="18"/>
      <c r="J19" s="59"/>
      <c r="K19" s="59"/>
      <c r="L19" s="59"/>
      <c r="M19" s="59"/>
      <c r="N19" s="59"/>
    </row>
  </sheetData>
  <sheetProtection/>
  <mergeCells count="1">
    <mergeCell ref="J9:N19"/>
  </mergeCells>
  <printOptions/>
  <pageMargins left="0.75" right="0.75" top="1" bottom="1" header="0.5" footer="0.5"/>
  <pageSetup horizontalDpi="300" verticalDpi="300" orientation="portrait" paperSize="9" r:id="rId7"/>
  <legacyDrawing r:id="rId6"/>
  <oleObjects>
    <oleObject progId="Equation.3" shapeId="1157172" r:id="rId1"/>
    <oleObject progId="Equation.3" shapeId="1196275" r:id="rId2"/>
    <oleObject progId="Equation.3" shapeId="1210757" r:id="rId3"/>
    <oleObject progId="Equation.3" shapeId="1218439" r:id="rId4"/>
    <oleObject progId="Equation.3" shapeId="36197"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LEFTERIS</dc:creator>
  <cp:keywords/>
  <dc:description/>
  <cp:lastModifiedBy>Lenovo User</cp:lastModifiedBy>
  <dcterms:created xsi:type="dcterms:W3CDTF">2006-11-23T21:52:09Z</dcterms:created>
  <dcterms:modified xsi:type="dcterms:W3CDTF">2011-12-06T17:33:23Z</dcterms:modified>
  <cp:category/>
  <cp:version/>
  <cp:contentType/>
  <cp:contentStatus/>
</cp:coreProperties>
</file>