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1"/>
  </bookViews>
  <sheets>
    <sheet name="start" sheetId="1" r:id="rId1"/>
    <sheet name="οκ" sheetId="2" r:id="rId2"/>
    <sheet name="Φύλλο2" sheetId="3" r:id="rId3"/>
    <sheet name="Φύλλο3" sheetId="4" r:id="rId4"/>
  </sheets>
  <definedNames>
    <definedName name="solver_adj" localSheetId="1" hidden="1">'οκ'!$B$3:$D$8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'start'!$B$44</definedName>
    <definedName name="solver_lhs1" localSheetId="1" hidden="1">'οκ'!$B$21:$B$26</definedName>
    <definedName name="solver_lhs2" localSheetId="0" hidden="1">'start'!$B$36:$B$41</definedName>
    <definedName name="solver_lhs2" localSheetId="1" hidden="1">'οκ'!$B$29:$B$34</definedName>
    <definedName name="solver_lhs3" localSheetId="0" hidden="1">'start'!$B$36:$B$41</definedName>
    <definedName name="solver_lhs3" localSheetId="1" hidden="1">'οκ'!$B$36:$B$41</definedName>
    <definedName name="solver_lhs4" localSheetId="0" hidden="1">'start'!$B$44</definedName>
    <definedName name="solver_lhs4" localSheetId="1" hidden="1">'οκ'!$B$44</definedName>
    <definedName name="solver_lin" localSheetId="0" hidden="1">2</definedName>
    <definedName name="solver_lin" localSheetId="1" hidden="1">1</definedName>
    <definedName name="solver_neg" localSheetId="0" hidden="1">2</definedName>
    <definedName name="solver_neg" localSheetId="1" hidden="1">1</definedName>
    <definedName name="solver_num" localSheetId="0" hidden="1">0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1" hidden="1">'οκ'!$D$18</definedName>
    <definedName name="solver_pre" localSheetId="0" hidden="1">0.000001</definedName>
    <definedName name="solver_pre" localSheetId="1" hidden="1">0.000001</definedName>
    <definedName name="solver_rel1" localSheetId="0" hidden="1">3</definedName>
    <definedName name="solver_rel1" localSheetId="1" hidden="1">2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1</definedName>
    <definedName name="solver_rel4" localSheetId="0" hidden="1">3</definedName>
    <definedName name="solver_rel4" localSheetId="1" hidden="1">3</definedName>
    <definedName name="solver_rhs1" localSheetId="0" hidden="1">'start'!$D$44</definedName>
    <definedName name="solver_rhs1" localSheetId="1" hidden="1">'οκ'!$D$21:$D$26</definedName>
    <definedName name="solver_rhs2" localSheetId="0" hidden="1">'start'!$D$36:$D$41</definedName>
    <definedName name="solver_rhs2" localSheetId="1" hidden="1">'οκ'!$D$29:$D$34</definedName>
    <definedName name="solver_rhs3" localSheetId="0" hidden="1">'start'!$D$36:$D$41</definedName>
    <definedName name="solver_rhs3" localSheetId="1" hidden="1">'οκ'!$D$36:$D$41</definedName>
    <definedName name="solver_rhs4" localSheetId="0" hidden="1">'start'!$D$44</definedName>
    <definedName name="solver_rhs4" localSheetId="1" hidden="1">'οκ'!$D$44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<sst xmlns="http://schemas.openxmlformats.org/spreadsheetml/2006/main" count="126" uniqueCount="42">
  <si>
    <t>Ιαν/ριος</t>
  </si>
  <si>
    <t>Φεβ/ριος</t>
  </si>
  <si>
    <t>Μάρτιος</t>
  </si>
  <si>
    <t>Απρίλιος</t>
  </si>
  <si>
    <t>Μάιος</t>
  </si>
  <si>
    <t>Ιούνιος</t>
  </si>
  <si>
    <t>Χi = ο αριθμός των μετασχηματιστών που παράγονται σε κανονικό ωράριο το μήνα i.</t>
  </si>
  <si>
    <t>Υi = ο αριθμός των μετασχηματιστών που παράγονται σε υπερωριακό ωράριο το μήνα i.</t>
  </si>
  <si>
    <t xml:space="preserve">Αi =το τελικό απόθεμα μετασχηματιστών στο τέλος του μήνα i. </t>
  </si>
  <si>
    <t>Ζήτηση</t>
  </si>
  <si>
    <t>Κόστος/μονάδα σε κανονικό ωράριο</t>
  </si>
  <si>
    <t>Κόστος/μονάδα σε υπερωριακό ωράριο</t>
  </si>
  <si>
    <t>=</t>
  </si>
  <si>
    <t>Το κόστος των μετασχηματιστών που παράγονται σε κανονικό ωράριο το μήνα i.</t>
  </si>
  <si>
    <t>Το κώστος των μετασχηματιστών που παράγονται σε υπερωριακό ωράριο το μήνα i.</t>
  </si>
  <si>
    <t xml:space="preserve">Το κόστος αποθήκευσης μετασχηματιστών στο τέλος του μήνα i. </t>
  </si>
  <si>
    <t xml:space="preserve">Περιορισμοί "διατήρησης της ύλης" για κάθε μήνα: </t>
  </si>
  <si>
    <t>περ 1</t>
  </si>
  <si>
    <t>περ 2</t>
  </si>
  <si>
    <t>περ 3</t>
  </si>
  <si>
    <t>περ 4</t>
  </si>
  <si>
    <t>περ 5</t>
  </si>
  <si>
    <t>περ 6</t>
  </si>
  <si>
    <t>Περιορισμοί χωρητικότητας</t>
  </si>
  <si>
    <t>&lt;=</t>
  </si>
  <si>
    <t>περ7</t>
  </si>
  <si>
    <t>περ8</t>
  </si>
  <si>
    <t>περ9</t>
  </si>
  <si>
    <t>περ10</t>
  </si>
  <si>
    <t>περ11</t>
  </si>
  <si>
    <t>περ12</t>
  </si>
  <si>
    <t>περ 13</t>
  </si>
  <si>
    <t>περ 14</t>
  </si>
  <si>
    <t>περ 15</t>
  </si>
  <si>
    <t>περ 16</t>
  </si>
  <si>
    <t>περ 17</t>
  </si>
  <si>
    <t>περ 18</t>
  </si>
  <si>
    <t>Απόθεμα στο τέλος του Ιουνίου</t>
  </si>
  <si>
    <t>περ 19</t>
  </si>
  <si>
    <t>&gt;=</t>
  </si>
  <si>
    <t>Σύνολο</t>
  </si>
  <si>
    <t>Αντικειμενική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</si>
</sst>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2" fontId="0" fillId="0" borderId="0" xfId="0" applyNumberFormat="1" applyFont="1" applyBorder="1" applyAlignment="1">
      <alignment vertical="top" wrapText="1"/>
    </xf>
    <xf numFmtId="2" fontId="0" fillId="0" borderId="2" xfId="0" applyNumberFormat="1" applyFont="1" applyBorder="1" applyAlignment="1">
      <alignment vertical="top" wrapText="1"/>
    </xf>
    <xf numFmtId="2" fontId="0" fillId="0" borderId="3" xfId="0" applyNumberFormat="1" applyFont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3" borderId="0" xfId="0" applyNumberFormat="1" applyFont="1" applyFill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4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D35" sqref="D35"/>
    </sheetView>
  </sheetViews>
  <sheetFormatPr defaultColWidth="9.140625" defaultRowHeight="12.75"/>
  <cols>
    <col min="1" max="1" width="33.8515625" style="0" customWidth="1"/>
    <col min="2" max="2" width="17.00390625" style="0" customWidth="1"/>
    <col min="3" max="3" width="14.00390625" style="0" customWidth="1"/>
    <col min="4" max="4" width="15.140625" style="0" customWidth="1"/>
  </cols>
  <sheetData>
    <row r="2" spans="1:7" ht="102">
      <c r="A2" s="5"/>
      <c r="B2" s="7" t="s">
        <v>6</v>
      </c>
      <c r="C2" s="7" t="s">
        <v>7</v>
      </c>
      <c r="D2" s="7" t="s">
        <v>8</v>
      </c>
      <c r="E2" s="6" t="s">
        <v>9</v>
      </c>
      <c r="F2" s="6" t="s">
        <v>10</v>
      </c>
      <c r="G2" s="6" t="s">
        <v>11</v>
      </c>
    </row>
    <row r="3" spans="1:7" ht="12.75">
      <c r="A3" s="6" t="s">
        <v>0</v>
      </c>
      <c r="B3" s="11"/>
      <c r="C3" s="11"/>
      <c r="D3" s="11"/>
      <c r="E3" s="8">
        <v>58</v>
      </c>
      <c r="F3" s="9">
        <v>9</v>
      </c>
      <c r="G3" s="9">
        <v>10</v>
      </c>
    </row>
    <row r="4" spans="1:7" ht="12.75">
      <c r="A4" s="6" t="s">
        <v>1</v>
      </c>
      <c r="B4" s="11"/>
      <c r="C4" s="11"/>
      <c r="D4" s="11"/>
      <c r="E4" s="8">
        <v>36</v>
      </c>
      <c r="F4" s="9">
        <v>8.5</v>
      </c>
      <c r="G4" s="9">
        <v>9.5</v>
      </c>
    </row>
    <row r="5" spans="1:7" ht="12.75">
      <c r="A5" s="6" t="s">
        <v>2</v>
      </c>
      <c r="B5" s="11"/>
      <c r="C5" s="11"/>
      <c r="D5" s="11"/>
      <c r="E5" s="8">
        <v>34</v>
      </c>
      <c r="F5" s="9">
        <v>8.5</v>
      </c>
      <c r="G5" s="9">
        <v>9.5</v>
      </c>
    </row>
    <row r="6" spans="1:7" ht="12.75">
      <c r="A6" s="6" t="s">
        <v>3</v>
      </c>
      <c r="B6" s="11"/>
      <c r="C6" s="11"/>
      <c r="D6" s="11"/>
      <c r="E6" s="8">
        <v>69</v>
      </c>
      <c r="F6" s="9">
        <v>9</v>
      </c>
      <c r="G6" s="9">
        <v>10.5</v>
      </c>
    </row>
    <row r="7" spans="1:7" ht="12.75">
      <c r="A7" s="6" t="s">
        <v>4</v>
      </c>
      <c r="B7" s="11"/>
      <c r="C7" s="11"/>
      <c r="D7" s="11"/>
      <c r="E7" s="8">
        <v>72</v>
      </c>
      <c r="F7" s="9">
        <v>9.5</v>
      </c>
      <c r="G7" s="9">
        <v>11</v>
      </c>
    </row>
    <row r="8" spans="1:7" ht="12.75">
      <c r="A8" s="6" t="s">
        <v>5</v>
      </c>
      <c r="B8" s="11"/>
      <c r="C8" s="11"/>
      <c r="D8" s="11"/>
      <c r="E8" s="8">
        <v>43</v>
      </c>
      <c r="F8" s="9">
        <v>9.5</v>
      </c>
      <c r="G8" s="9">
        <v>11</v>
      </c>
    </row>
    <row r="9" spans="1:7" ht="12.75">
      <c r="A9" s="1"/>
      <c r="B9" s="1"/>
      <c r="C9" s="1"/>
      <c r="D9" s="1"/>
      <c r="E9" s="2"/>
      <c r="F9" s="1"/>
      <c r="G9" s="1"/>
    </row>
    <row r="10" spans="1:7" ht="64.5" customHeight="1">
      <c r="A10" s="1"/>
      <c r="B10" s="7" t="s">
        <v>13</v>
      </c>
      <c r="C10" s="7" t="s">
        <v>14</v>
      </c>
      <c r="D10" s="7" t="s">
        <v>15</v>
      </c>
      <c r="E10" s="2"/>
      <c r="F10" s="1"/>
      <c r="G10" s="1"/>
    </row>
    <row r="11" spans="1:7" ht="12.75">
      <c r="A11" s="6" t="s">
        <v>0</v>
      </c>
      <c r="B11" s="12"/>
      <c r="C11" s="12"/>
      <c r="D11" s="12"/>
      <c r="E11" s="3"/>
      <c r="F11" s="3"/>
      <c r="G11" s="1"/>
    </row>
    <row r="12" spans="1:7" ht="12.75">
      <c r="A12" s="6" t="s">
        <v>1</v>
      </c>
      <c r="B12" s="12"/>
      <c r="C12" s="12"/>
      <c r="D12" s="12"/>
      <c r="E12" s="4"/>
      <c r="F12" s="4"/>
      <c r="G12" s="1"/>
    </row>
    <row r="13" spans="1:7" ht="12.75">
      <c r="A13" s="6" t="s">
        <v>2</v>
      </c>
      <c r="B13" s="12"/>
      <c r="C13" s="12"/>
      <c r="D13" s="12"/>
      <c r="E13" s="2"/>
      <c r="F13" s="2"/>
      <c r="G13" s="1"/>
    </row>
    <row r="14" spans="1:7" ht="12.75">
      <c r="A14" s="6" t="s">
        <v>3</v>
      </c>
      <c r="B14" s="12"/>
      <c r="C14" s="12"/>
      <c r="D14" s="12"/>
      <c r="E14" s="2"/>
      <c r="F14" s="2"/>
      <c r="G14" s="1"/>
    </row>
    <row r="15" spans="1:7" ht="12.75">
      <c r="A15" s="6" t="s">
        <v>4</v>
      </c>
      <c r="B15" s="12"/>
      <c r="C15" s="12"/>
      <c r="D15" s="12"/>
      <c r="E15" s="1"/>
      <c r="F15" s="1"/>
      <c r="G15" s="3"/>
    </row>
    <row r="16" spans="1:7" ht="13.5" thickBot="1">
      <c r="A16" s="6" t="s">
        <v>5</v>
      </c>
      <c r="B16" s="13"/>
      <c r="C16" s="14"/>
      <c r="D16" s="14"/>
      <c r="E16" s="1"/>
      <c r="F16" s="1"/>
      <c r="G16" s="4"/>
    </row>
    <row r="17" spans="1:7" ht="13.5" thickTop="1">
      <c r="A17" s="21" t="s">
        <v>40</v>
      </c>
      <c r="B17" s="15"/>
      <c r="C17" s="15"/>
      <c r="D17" s="15"/>
      <c r="E17" s="1"/>
      <c r="F17" s="1"/>
      <c r="G17" s="2"/>
    </row>
    <row r="18" spans="1:7" ht="12.75">
      <c r="A18" s="1"/>
      <c r="B18" s="16"/>
      <c r="C18" s="16" t="s">
        <v>41</v>
      </c>
      <c r="D18" s="17"/>
      <c r="E18" s="1"/>
      <c r="F18" s="1"/>
      <c r="G18" s="2"/>
    </row>
    <row r="20" ht="12.75">
      <c r="B20" s="10" t="s">
        <v>16</v>
      </c>
    </row>
    <row r="21" spans="1:4" ht="12.75">
      <c r="A21" t="s">
        <v>17</v>
      </c>
      <c r="B21" s="20"/>
      <c r="C21" s="18" t="s">
        <v>12</v>
      </c>
      <c r="D21" s="20"/>
    </row>
    <row r="22" spans="1:4" ht="12.75">
      <c r="A22" t="s">
        <v>18</v>
      </c>
      <c r="B22" s="20"/>
      <c r="C22" s="18" t="s">
        <v>12</v>
      </c>
      <c r="D22" s="20"/>
    </row>
    <row r="23" spans="1:3" ht="12.75">
      <c r="A23" t="s">
        <v>19</v>
      </c>
      <c r="C23" s="18" t="s">
        <v>12</v>
      </c>
    </row>
    <row r="24" spans="1:3" ht="12.75">
      <c r="A24" t="s">
        <v>20</v>
      </c>
      <c r="C24" s="18" t="s">
        <v>12</v>
      </c>
    </row>
    <row r="25" spans="1:3" ht="12.75">
      <c r="A25" t="s">
        <v>21</v>
      </c>
      <c r="C25" s="18" t="s">
        <v>12</v>
      </c>
    </row>
    <row r="26" spans="1:3" ht="12.75">
      <c r="A26" t="s">
        <v>22</v>
      </c>
      <c r="C26" s="18" t="s">
        <v>12</v>
      </c>
    </row>
    <row r="28" ht="12.75">
      <c r="B28" s="10" t="s">
        <v>23</v>
      </c>
    </row>
    <row r="29" spans="1:3" ht="12.75">
      <c r="A29" t="s">
        <v>25</v>
      </c>
      <c r="B29" s="20"/>
      <c r="C29" s="19" t="s">
        <v>24</v>
      </c>
    </row>
    <row r="30" spans="1:3" ht="12.75">
      <c r="A30" t="s">
        <v>26</v>
      </c>
      <c r="C30" s="19" t="s">
        <v>24</v>
      </c>
    </row>
    <row r="31" spans="1:3" ht="12.75">
      <c r="A31" t="s">
        <v>27</v>
      </c>
      <c r="C31" s="19" t="s">
        <v>24</v>
      </c>
    </row>
    <row r="32" spans="1:3" ht="12.75">
      <c r="A32" t="s">
        <v>28</v>
      </c>
      <c r="C32" s="19" t="s">
        <v>24</v>
      </c>
    </row>
    <row r="33" spans="1:3" ht="12.75">
      <c r="A33" t="s">
        <v>29</v>
      </c>
      <c r="C33" s="19" t="s">
        <v>24</v>
      </c>
    </row>
    <row r="34" spans="1:3" ht="12.75">
      <c r="A34" t="s">
        <v>30</v>
      </c>
      <c r="C34" s="19" t="s">
        <v>24</v>
      </c>
    </row>
    <row r="35" ht="12.75">
      <c r="C35" s="19"/>
    </row>
    <row r="36" spans="1:3" ht="12.75">
      <c r="A36" t="s">
        <v>31</v>
      </c>
      <c r="C36" s="19" t="s">
        <v>24</v>
      </c>
    </row>
    <row r="37" spans="1:3" ht="12.75">
      <c r="A37" t="s">
        <v>32</v>
      </c>
      <c r="C37" s="19" t="s">
        <v>24</v>
      </c>
    </row>
    <row r="38" spans="1:3" ht="12.75">
      <c r="A38" t="s">
        <v>33</v>
      </c>
      <c r="C38" s="19" t="s">
        <v>24</v>
      </c>
    </row>
    <row r="39" spans="1:3" ht="12.75">
      <c r="A39" t="s">
        <v>34</v>
      </c>
      <c r="C39" s="19" t="s">
        <v>24</v>
      </c>
    </row>
    <row r="40" spans="1:3" ht="12.75">
      <c r="A40" t="s">
        <v>35</v>
      </c>
      <c r="C40" s="19" t="s">
        <v>24</v>
      </c>
    </row>
    <row r="41" spans="1:3" ht="12.75">
      <c r="A41" t="s">
        <v>36</v>
      </c>
      <c r="C41" s="19" t="s">
        <v>24</v>
      </c>
    </row>
    <row r="42" ht="12.75">
      <c r="C42" s="19"/>
    </row>
    <row r="43" spans="2:3" ht="12.75">
      <c r="B43" s="10" t="s">
        <v>37</v>
      </c>
      <c r="C43" s="19"/>
    </row>
    <row r="44" spans="1:3" ht="12.75">
      <c r="A44" t="s">
        <v>38</v>
      </c>
      <c r="C44" s="19" t="s">
        <v>39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3.8515625" style="0" customWidth="1"/>
    <col min="2" max="2" width="17.00390625" style="0" customWidth="1"/>
    <col min="3" max="3" width="14.00390625" style="0" customWidth="1"/>
    <col min="4" max="4" width="15.140625" style="0" customWidth="1"/>
  </cols>
  <sheetData>
    <row r="2" spans="1:7" ht="102">
      <c r="A2" s="5"/>
      <c r="B2" s="7" t="s">
        <v>6</v>
      </c>
      <c r="C2" s="7" t="s">
        <v>7</v>
      </c>
      <c r="D2" s="7" t="s">
        <v>8</v>
      </c>
      <c r="E2" s="6" t="s">
        <v>9</v>
      </c>
      <c r="F2" s="6" t="s">
        <v>10</v>
      </c>
      <c r="G2" s="6" t="s">
        <v>11</v>
      </c>
    </row>
    <row r="3" spans="1:7" ht="12.75">
      <c r="A3" s="6" t="s">
        <v>0</v>
      </c>
      <c r="B3" s="11">
        <v>42.99999998635122</v>
      </c>
      <c r="C3" s="11">
        <v>0</v>
      </c>
      <c r="D3" s="11">
        <v>0</v>
      </c>
      <c r="E3" s="8">
        <v>58</v>
      </c>
      <c r="F3" s="9">
        <v>9</v>
      </c>
      <c r="G3" s="9">
        <v>10</v>
      </c>
    </row>
    <row r="4" spans="1:7" ht="12.75">
      <c r="A4" s="6" t="s">
        <v>1</v>
      </c>
      <c r="B4" s="11">
        <v>35.999999988573116</v>
      </c>
      <c r="C4" s="11">
        <v>0</v>
      </c>
      <c r="D4" s="11">
        <v>0</v>
      </c>
      <c r="E4" s="8">
        <v>36</v>
      </c>
      <c r="F4" s="9">
        <v>8.5</v>
      </c>
      <c r="G4" s="9">
        <v>9.5</v>
      </c>
    </row>
    <row r="5" spans="1:7" ht="12.75">
      <c r="A5" s="6" t="s">
        <v>2</v>
      </c>
      <c r="B5" s="11">
        <v>34.99999994445262</v>
      </c>
      <c r="C5" s="11">
        <v>0</v>
      </c>
      <c r="D5" s="11">
        <v>0.9999999555288923</v>
      </c>
      <c r="E5" s="8">
        <v>34</v>
      </c>
      <c r="F5" s="9">
        <v>8.5</v>
      </c>
      <c r="G5" s="9">
        <v>9.5</v>
      </c>
    </row>
    <row r="6" spans="1:7" ht="12.75">
      <c r="A6" s="6" t="s">
        <v>3</v>
      </c>
      <c r="B6" s="11">
        <v>50</v>
      </c>
      <c r="C6" s="11">
        <v>20</v>
      </c>
      <c r="D6" s="11">
        <v>1.9999999777146513</v>
      </c>
      <c r="E6" s="8">
        <v>69</v>
      </c>
      <c r="F6" s="9">
        <v>9</v>
      </c>
      <c r="G6" s="9">
        <v>10.5</v>
      </c>
    </row>
    <row r="7" spans="1:7" ht="12.75">
      <c r="A7" s="6" t="s">
        <v>4</v>
      </c>
      <c r="B7" s="11">
        <v>50</v>
      </c>
      <c r="C7" s="11">
        <v>20</v>
      </c>
      <c r="D7" s="11">
        <v>0</v>
      </c>
      <c r="E7" s="8">
        <v>72</v>
      </c>
      <c r="F7" s="9">
        <v>9.5</v>
      </c>
      <c r="G7" s="9">
        <v>11</v>
      </c>
    </row>
    <row r="8" spans="1:7" ht="12.75">
      <c r="A8" s="6" t="s">
        <v>5</v>
      </c>
      <c r="B8" s="11">
        <v>47.99999998635122</v>
      </c>
      <c r="C8" s="11">
        <v>0</v>
      </c>
      <c r="D8" s="11">
        <v>5</v>
      </c>
      <c r="E8" s="8">
        <v>43</v>
      </c>
      <c r="F8" s="9">
        <v>9.5</v>
      </c>
      <c r="G8" s="9">
        <v>11</v>
      </c>
    </row>
    <row r="9" spans="1:7" ht="12.75">
      <c r="A9" s="1"/>
      <c r="B9" s="1"/>
      <c r="C9" s="1"/>
      <c r="D9" s="1"/>
      <c r="E9" s="2"/>
      <c r="F9" s="1"/>
      <c r="G9" s="1"/>
    </row>
    <row r="10" spans="1:7" ht="64.5" customHeight="1">
      <c r="A10" s="1"/>
      <c r="B10" s="7" t="s">
        <v>13</v>
      </c>
      <c r="C10" s="7" t="s">
        <v>14</v>
      </c>
      <c r="D10" s="7" t="s">
        <v>15</v>
      </c>
      <c r="E10" s="2"/>
      <c r="F10" s="1"/>
      <c r="G10" s="1"/>
    </row>
    <row r="11" spans="1:7" ht="12.75">
      <c r="A11" s="6" t="s">
        <v>0</v>
      </c>
      <c r="B11" s="12">
        <f aca="true" t="shared" si="0" ref="B11:C16">F3*B3</f>
        <v>386.999999877161</v>
      </c>
      <c r="C11" s="12">
        <f t="shared" si="0"/>
        <v>0</v>
      </c>
      <c r="D11" s="12">
        <f aca="true" t="shared" si="1" ref="D11:D16">D3*2.5</f>
        <v>0</v>
      </c>
      <c r="E11" s="3"/>
      <c r="F11" s="3"/>
      <c r="G11" s="1"/>
    </row>
    <row r="12" spans="1:7" ht="12.75">
      <c r="A12" s="6" t="s">
        <v>1</v>
      </c>
      <c r="B12" s="12">
        <f t="shared" si="0"/>
        <v>305.9999999028715</v>
      </c>
      <c r="C12" s="12">
        <f t="shared" si="0"/>
        <v>0</v>
      </c>
      <c r="D12" s="12">
        <f t="shared" si="1"/>
        <v>0</v>
      </c>
      <c r="E12" s="4"/>
      <c r="F12" s="4"/>
      <c r="G12" s="1"/>
    </row>
    <row r="13" spans="1:7" ht="12.75">
      <c r="A13" s="6" t="s">
        <v>2</v>
      </c>
      <c r="B13" s="12">
        <f t="shared" si="0"/>
        <v>297.49999952784725</v>
      </c>
      <c r="C13" s="12">
        <f t="shared" si="0"/>
        <v>0</v>
      </c>
      <c r="D13" s="12">
        <f t="shared" si="1"/>
        <v>2.499999888822231</v>
      </c>
      <c r="E13" s="2"/>
      <c r="F13" s="2"/>
      <c r="G13" s="1"/>
    </row>
    <row r="14" spans="1:7" ht="12.75">
      <c r="A14" s="6" t="s">
        <v>3</v>
      </c>
      <c r="B14" s="12">
        <f t="shared" si="0"/>
        <v>450</v>
      </c>
      <c r="C14" s="12">
        <f t="shared" si="0"/>
        <v>210</v>
      </c>
      <c r="D14" s="12">
        <f t="shared" si="1"/>
        <v>4.999999944286628</v>
      </c>
      <c r="E14" s="2"/>
      <c r="F14" s="2"/>
      <c r="G14" s="1"/>
    </row>
    <row r="15" spans="1:7" ht="12.75">
      <c r="A15" s="6" t="s">
        <v>4</v>
      </c>
      <c r="B15" s="12">
        <f t="shared" si="0"/>
        <v>475</v>
      </c>
      <c r="C15" s="12">
        <f t="shared" si="0"/>
        <v>220</v>
      </c>
      <c r="D15" s="12">
        <f t="shared" si="1"/>
        <v>0</v>
      </c>
      <c r="E15" s="1"/>
      <c r="F15" s="1"/>
      <c r="G15" s="3"/>
    </row>
    <row r="16" spans="1:7" ht="13.5" thickBot="1">
      <c r="A16" s="6" t="s">
        <v>5</v>
      </c>
      <c r="B16" s="13">
        <f t="shared" si="0"/>
        <v>455.9999998703366</v>
      </c>
      <c r="C16" s="14">
        <f t="shared" si="0"/>
        <v>0</v>
      </c>
      <c r="D16" s="14">
        <f t="shared" si="1"/>
        <v>12.5</v>
      </c>
      <c r="E16" s="1"/>
      <c r="F16" s="1"/>
      <c r="G16" s="4"/>
    </row>
    <row r="17" spans="1:7" ht="13.5" thickTop="1">
      <c r="A17" s="1"/>
      <c r="B17" s="15">
        <f>SUM(B11:B16)</f>
        <v>2371.4999991782165</v>
      </c>
      <c r="C17" s="15">
        <f>SUM(C11:C16)</f>
        <v>430</v>
      </c>
      <c r="D17" s="15">
        <f>SUM(D11:D16)</f>
        <v>19.99999983310886</v>
      </c>
      <c r="E17" s="1"/>
      <c r="F17" s="1"/>
      <c r="G17" s="2"/>
    </row>
    <row r="18" spans="1:7" ht="12.75">
      <c r="A18" s="1"/>
      <c r="B18" s="16"/>
      <c r="C18" s="16"/>
      <c r="D18" s="17">
        <f>B17+C17+D17</f>
        <v>2821.4999990113256</v>
      </c>
      <c r="E18" s="1"/>
      <c r="F18" s="1"/>
      <c r="G18" s="2"/>
    </row>
    <row r="20" ht="12.75">
      <c r="B20" s="10" t="s">
        <v>16</v>
      </c>
    </row>
    <row r="21" spans="1:4" ht="12.75">
      <c r="A21" t="s">
        <v>17</v>
      </c>
      <c r="B21" s="20">
        <f aca="true" t="shared" si="2" ref="B21:B26">D3</f>
        <v>0</v>
      </c>
      <c r="C21" s="18" t="s">
        <v>12</v>
      </c>
      <c r="D21" s="20">
        <f>15+B3+C3-E3</f>
        <v>-1.3648779884078976E-08</v>
      </c>
    </row>
    <row r="22" spans="1:4" ht="12.75">
      <c r="A22" t="s">
        <v>18</v>
      </c>
      <c r="B22" s="20">
        <f t="shared" si="2"/>
        <v>0</v>
      </c>
      <c r="C22" s="18" t="s">
        <v>12</v>
      </c>
      <c r="D22" s="20">
        <f>D3+B4+C4-E4</f>
        <v>-1.1426884327647713E-08</v>
      </c>
    </row>
    <row r="23" spans="1:4" ht="12.75">
      <c r="A23" t="s">
        <v>19</v>
      </c>
      <c r="B23" s="20">
        <f>D5</f>
        <v>0.9999999555288923</v>
      </c>
      <c r="C23" s="18" t="s">
        <v>12</v>
      </c>
      <c r="D23">
        <f>D4+B5+C5-E5</f>
        <v>0.9999999444526182</v>
      </c>
    </row>
    <row r="24" spans="1:4" ht="12.75">
      <c r="A24" t="s">
        <v>20</v>
      </c>
      <c r="B24" s="20">
        <f>D6</f>
        <v>1.9999999777146513</v>
      </c>
      <c r="C24" s="18" t="s">
        <v>12</v>
      </c>
      <c r="D24">
        <f>D5+B6+C6-E6</f>
        <v>1.9999999555288923</v>
      </c>
    </row>
    <row r="25" spans="1:4" ht="12.75">
      <c r="A25" t="s">
        <v>21</v>
      </c>
      <c r="B25">
        <f t="shared" si="2"/>
        <v>0</v>
      </c>
      <c r="C25" s="18" t="s">
        <v>12</v>
      </c>
      <c r="D25">
        <f>D6+B7+C7-E7</f>
        <v>-2.228534867754206E-08</v>
      </c>
    </row>
    <row r="26" spans="1:4" ht="12.75">
      <c r="A26" t="s">
        <v>22</v>
      </c>
      <c r="B26">
        <f t="shared" si="2"/>
        <v>5</v>
      </c>
      <c r="C26" s="18" t="s">
        <v>12</v>
      </c>
      <c r="D26">
        <f>D7+B8+C8-E8</f>
        <v>4.99999998635122</v>
      </c>
    </row>
    <row r="28" ht="12.75">
      <c r="B28" s="10" t="s">
        <v>23</v>
      </c>
    </row>
    <row r="29" spans="1:4" ht="12.75">
      <c r="A29" t="s">
        <v>25</v>
      </c>
      <c r="B29" s="20">
        <f aca="true" t="shared" si="3" ref="B29:B34">B3</f>
        <v>42.99999998635122</v>
      </c>
      <c r="C29" s="19" t="s">
        <v>24</v>
      </c>
      <c r="D29">
        <v>50</v>
      </c>
    </row>
    <row r="30" spans="1:4" ht="12.75">
      <c r="A30" t="s">
        <v>26</v>
      </c>
      <c r="B30">
        <f t="shared" si="3"/>
        <v>35.999999988573116</v>
      </c>
      <c r="C30" s="19" t="s">
        <v>24</v>
      </c>
      <c r="D30">
        <v>50</v>
      </c>
    </row>
    <row r="31" spans="1:4" ht="12.75">
      <c r="A31" t="s">
        <v>27</v>
      </c>
      <c r="B31">
        <f t="shared" si="3"/>
        <v>34.99999994445262</v>
      </c>
      <c r="C31" s="19" t="s">
        <v>24</v>
      </c>
      <c r="D31">
        <v>50</v>
      </c>
    </row>
    <row r="32" spans="1:4" ht="12.75">
      <c r="A32" t="s">
        <v>28</v>
      </c>
      <c r="B32">
        <f t="shared" si="3"/>
        <v>50</v>
      </c>
      <c r="C32" s="19" t="s">
        <v>24</v>
      </c>
      <c r="D32">
        <v>50</v>
      </c>
    </row>
    <row r="33" spans="1:4" ht="12.75">
      <c r="A33" t="s">
        <v>29</v>
      </c>
      <c r="B33">
        <f t="shared" si="3"/>
        <v>50</v>
      </c>
      <c r="C33" s="19" t="s">
        <v>24</v>
      </c>
      <c r="D33">
        <v>50</v>
      </c>
    </row>
    <row r="34" spans="1:4" ht="12.75">
      <c r="A34" t="s">
        <v>30</v>
      </c>
      <c r="B34">
        <f t="shared" si="3"/>
        <v>47.99999998635122</v>
      </c>
      <c r="C34" s="19" t="s">
        <v>24</v>
      </c>
      <c r="D34">
        <v>50</v>
      </c>
    </row>
    <row r="35" ht="12.75">
      <c r="C35" s="19"/>
    </row>
    <row r="36" spans="1:4" ht="12.75">
      <c r="A36" t="s">
        <v>31</v>
      </c>
      <c r="B36">
        <f aca="true" t="shared" si="4" ref="B36:B41">C3</f>
        <v>0</v>
      </c>
      <c r="C36" s="19" t="s">
        <v>24</v>
      </c>
      <c r="D36">
        <v>20</v>
      </c>
    </row>
    <row r="37" spans="1:4" ht="12.75">
      <c r="A37" t="s">
        <v>32</v>
      </c>
      <c r="B37">
        <f t="shared" si="4"/>
        <v>0</v>
      </c>
      <c r="C37" s="19" t="s">
        <v>24</v>
      </c>
      <c r="D37">
        <v>20</v>
      </c>
    </row>
    <row r="38" spans="1:4" ht="12.75">
      <c r="A38" t="s">
        <v>33</v>
      </c>
      <c r="B38">
        <f t="shared" si="4"/>
        <v>0</v>
      </c>
      <c r="C38" s="19" t="s">
        <v>24</v>
      </c>
      <c r="D38">
        <v>20</v>
      </c>
    </row>
    <row r="39" spans="1:4" ht="12.75">
      <c r="A39" t="s">
        <v>34</v>
      </c>
      <c r="B39">
        <f t="shared" si="4"/>
        <v>20</v>
      </c>
      <c r="C39" s="19" t="s">
        <v>24</v>
      </c>
      <c r="D39">
        <v>20</v>
      </c>
    </row>
    <row r="40" spans="1:4" ht="12.75">
      <c r="A40" t="s">
        <v>35</v>
      </c>
      <c r="B40">
        <f t="shared" si="4"/>
        <v>20</v>
      </c>
      <c r="C40" s="19" t="s">
        <v>24</v>
      </c>
      <c r="D40">
        <v>20</v>
      </c>
    </row>
    <row r="41" spans="1:4" ht="12.75">
      <c r="A41" t="s">
        <v>36</v>
      </c>
      <c r="B41">
        <f t="shared" si="4"/>
        <v>0</v>
      </c>
      <c r="C41" s="19" t="s">
        <v>24</v>
      </c>
      <c r="D41">
        <v>20</v>
      </c>
    </row>
    <row r="42" ht="12.75">
      <c r="C42" s="19"/>
    </row>
    <row r="43" spans="2:3" ht="12.75">
      <c r="B43" s="10" t="s">
        <v>37</v>
      </c>
      <c r="C43" s="19"/>
    </row>
    <row r="44" spans="1:4" ht="12.75">
      <c r="A44" t="s">
        <v>38</v>
      </c>
      <c r="B44">
        <f>D8</f>
        <v>5</v>
      </c>
      <c r="C44" s="19" t="s">
        <v>39</v>
      </c>
      <c r="D44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LDRAG</dc:creator>
  <cp:keywords/>
  <dc:description/>
  <cp:lastModifiedBy>lt lefteris</cp:lastModifiedBy>
  <dcterms:created xsi:type="dcterms:W3CDTF">2008-05-03T17:48:45Z</dcterms:created>
  <dcterms:modified xsi:type="dcterms:W3CDTF">2009-05-26T18:16:01Z</dcterms:modified>
  <cp:category/>
  <cp:version/>
  <cp:contentType/>
  <cp:contentStatus/>
</cp:coreProperties>
</file>