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nke\Desktop\ΗΛΙΑΚΟΣ ΘΕΡΜΟΣΥΦΩΝΑΣ\"/>
    </mc:Choice>
  </mc:AlternateContent>
  <bookViews>
    <workbookView xWindow="0" yWindow="0" windowWidth="20490" windowHeight="7905"/>
  </bookViews>
  <sheets>
    <sheet name="Q" sheetId="1" r:id="rId1"/>
    <sheet name="ΥΠΟΛΟΓΙΣΜΟΙ" sheetId="3" r:id="rId2"/>
    <sheet name="ΔΕΔΟΜΕΝΑ 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62" i="1" l="1"/>
  <c r="C79" i="3"/>
  <c r="C80" i="3"/>
  <c r="D30" i="1"/>
  <c r="B5" i="3"/>
  <c r="B6" i="3"/>
  <c r="C6" i="3"/>
  <c r="D6" i="3"/>
  <c r="E6" i="3"/>
  <c r="B7" i="3"/>
  <c r="C7" i="3"/>
  <c r="D7" i="3"/>
  <c r="B8" i="3"/>
  <c r="C8" i="3"/>
  <c r="D8" i="3"/>
  <c r="B9" i="3"/>
  <c r="C9" i="3"/>
  <c r="D9" i="3"/>
  <c r="E9" i="3"/>
  <c r="B10" i="3"/>
  <c r="C10" i="3"/>
  <c r="D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B19" i="3"/>
  <c r="C19" i="3"/>
  <c r="B20" i="3"/>
  <c r="C20" i="3"/>
  <c r="B21" i="3"/>
  <c r="C21" i="3"/>
  <c r="E21" i="3"/>
  <c r="D29" i="1"/>
  <c r="D20" i="3" s="1"/>
  <c r="K66" i="3"/>
  <c r="K65" i="3"/>
  <c r="J86" i="3"/>
  <c r="J77" i="3"/>
  <c r="K74" i="3"/>
  <c r="I47" i="3"/>
  <c r="H44" i="3"/>
  <c r="K16" i="3"/>
  <c r="K14" i="3"/>
  <c r="K15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G6679" i="2"/>
  <c r="G6680" i="2"/>
  <c r="G6681" i="2"/>
  <c r="G6682" i="2"/>
  <c r="G6683" i="2"/>
  <c r="G6684" i="2"/>
  <c r="G6685" i="2"/>
  <c r="G6686" i="2"/>
  <c r="G6687" i="2"/>
  <c r="G6688" i="2"/>
  <c r="G6689" i="2"/>
  <c r="G6690" i="2"/>
  <c r="G6691" i="2"/>
  <c r="G6692" i="2"/>
  <c r="G6693" i="2"/>
  <c r="G6694" i="2"/>
  <c r="G6695" i="2"/>
  <c r="G6696" i="2"/>
  <c r="G6697" i="2"/>
  <c r="G6698" i="2"/>
  <c r="G6699" i="2"/>
  <c r="G6700" i="2"/>
  <c r="G6701" i="2"/>
  <c r="G6702" i="2"/>
  <c r="G6703" i="2"/>
  <c r="G6704" i="2"/>
  <c r="G6705" i="2"/>
  <c r="G6706" i="2"/>
  <c r="G6707" i="2"/>
  <c r="G6708" i="2"/>
  <c r="G6709" i="2"/>
  <c r="G6710" i="2"/>
  <c r="G6711" i="2"/>
  <c r="G6712" i="2"/>
  <c r="G6713" i="2"/>
  <c r="G6714" i="2"/>
  <c r="G6715" i="2"/>
  <c r="G6716" i="2"/>
  <c r="G6717" i="2"/>
  <c r="G6718" i="2"/>
  <c r="G6719" i="2"/>
  <c r="G6720" i="2"/>
  <c r="G6721" i="2"/>
  <c r="G6722" i="2"/>
  <c r="G6723" i="2"/>
  <c r="G6724" i="2"/>
  <c r="G6725" i="2"/>
  <c r="G6726" i="2"/>
  <c r="G6727" i="2"/>
  <c r="G6728" i="2"/>
  <c r="G6729" i="2"/>
  <c r="G6730" i="2"/>
  <c r="G6731" i="2"/>
  <c r="G6732" i="2"/>
  <c r="G6733" i="2"/>
  <c r="G6734" i="2"/>
  <c r="G6735" i="2"/>
  <c r="G6736" i="2"/>
  <c r="G6737" i="2"/>
  <c r="G6738" i="2"/>
  <c r="G6739" i="2"/>
  <c r="G6740" i="2"/>
  <c r="G6741" i="2"/>
  <c r="G6742" i="2"/>
  <c r="G6743" i="2"/>
  <c r="G6744" i="2"/>
  <c r="G6745" i="2"/>
  <c r="G6746" i="2"/>
  <c r="G6747" i="2"/>
  <c r="G6748" i="2"/>
  <c r="G6749" i="2"/>
  <c r="G6750" i="2"/>
  <c r="G6751" i="2"/>
  <c r="G6752" i="2"/>
  <c r="G6753" i="2"/>
  <c r="G6754" i="2"/>
  <c r="G6755" i="2"/>
  <c r="G6756" i="2"/>
  <c r="G6757" i="2"/>
  <c r="G6758" i="2"/>
  <c r="G6759" i="2"/>
  <c r="G6760" i="2"/>
  <c r="G6761" i="2"/>
  <c r="G6762" i="2"/>
  <c r="G6763" i="2"/>
  <c r="G6764" i="2"/>
  <c r="G6765" i="2"/>
  <c r="G6766" i="2"/>
  <c r="G6767" i="2"/>
  <c r="G6768" i="2"/>
  <c r="G6769" i="2"/>
  <c r="G6770" i="2"/>
  <c r="G6771" i="2"/>
  <c r="G6772" i="2"/>
  <c r="G6773" i="2"/>
  <c r="G6774" i="2"/>
  <c r="G6775" i="2"/>
  <c r="G6776" i="2"/>
  <c r="G6777" i="2"/>
  <c r="G6778" i="2"/>
  <c r="G6779" i="2"/>
  <c r="G6780" i="2"/>
  <c r="G6781" i="2"/>
  <c r="G6782" i="2"/>
  <c r="G6783" i="2"/>
  <c r="G6784" i="2"/>
  <c r="G6785" i="2"/>
  <c r="G6786" i="2"/>
  <c r="G6787" i="2"/>
  <c r="G6788" i="2"/>
  <c r="G6789" i="2"/>
  <c r="G6790" i="2"/>
  <c r="G6791" i="2"/>
  <c r="G6792" i="2"/>
  <c r="G6793" i="2"/>
  <c r="G6794" i="2"/>
  <c r="G6795" i="2"/>
  <c r="G6796" i="2"/>
  <c r="G6797" i="2"/>
  <c r="G6798" i="2"/>
  <c r="G6799" i="2"/>
  <c r="G6800" i="2"/>
  <c r="G6801" i="2"/>
  <c r="G6802" i="2"/>
  <c r="G6803" i="2"/>
  <c r="G6804" i="2"/>
  <c r="G6805" i="2"/>
  <c r="G6806" i="2"/>
  <c r="G6807" i="2"/>
  <c r="G6808" i="2"/>
  <c r="G6809" i="2"/>
  <c r="G6810" i="2"/>
  <c r="G6811" i="2"/>
  <c r="G6812" i="2"/>
  <c r="G6813" i="2"/>
  <c r="G6814" i="2"/>
  <c r="G6815" i="2"/>
  <c r="G6816" i="2"/>
  <c r="G6817" i="2"/>
  <c r="G6818" i="2"/>
  <c r="G6819" i="2"/>
  <c r="G6820" i="2"/>
  <c r="G6821" i="2"/>
  <c r="G6822" i="2"/>
  <c r="G6823" i="2"/>
  <c r="G6824" i="2"/>
  <c r="G6825" i="2"/>
  <c r="G6826" i="2"/>
  <c r="G6827" i="2"/>
  <c r="G6828" i="2"/>
  <c r="G6829" i="2"/>
  <c r="G6830" i="2"/>
  <c r="G6831" i="2"/>
  <c r="G6832" i="2"/>
  <c r="G6833" i="2"/>
  <c r="G6834" i="2"/>
  <c r="G6835" i="2"/>
  <c r="G6836" i="2"/>
  <c r="G6837" i="2"/>
  <c r="G6838" i="2"/>
  <c r="G6839" i="2"/>
  <c r="G6840" i="2"/>
  <c r="G6841" i="2"/>
  <c r="G6842" i="2"/>
  <c r="G6843" i="2"/>
  <c r="G6844" i="2"/>
  <c r="G6845" i="2"/>
  <c r="G6846" i="2"/>
  <c r="G6847" i="2"/>
  <c r="G6848" i="2"/>
  <c r="G6849" i="2"/>
  <c r="G6850" i="2"/>
  <c r="G6851" i="2"/>
  <c r="G6852" i="2"/>
  <c r="G6853" i="2"/>
  <c r="G6854" i="2"/>
  <c r="G6855" i="2"/>
  <c r="G6856" i="2"/>
  <c r="G6857" i="2"/>
  <c r="G6858" i="2"/>
  <c r="G6859" i="2"/>
  <c r="G6860" i="2"/>
  <c r="G6861" i="2"/>
  <c r="G6862" i="2"/>
  <c r="G6863" i="2"/>
  <c r="G6864" i="2"/>
  <c r="G6865" i="2"/>
  <c r="G6866" i="2"/>
  <c r="G6867" i="2"/>
  <c r="G6868" i="2"/>
  <c r="G6869" i="2"/>
  <c r="G6870" i="2"/>
  <c r="G6871" i="2"/>
  <c r="G6872" i="2"/>
  <c r="G6873" i="2"/>
  <c r="G6874" i="2"/>
  <c r="G6875" i="2"/>
  <c r="G6876" i="2"/>
  <c r="G6877" i="2"/>
  <c r="G6878" i="2"/>
  <c r="G6879" i="2"/>
  <c r="G6880" i="2"/>
  <c r="G6881" i="2"/>
  <c r="G6882" i="2"/>
  <c r="G6883" i="2"/>
  <c r="G6884" i="2"/>
  <c r="G6885" i="2"/>
  <c r="G6886" i="2"/>
  <c r="G6887" i="2"/>
  <c r="G6888" i="2"/>
  <c r="G6889" i="2"/>
  <c r="G6890" i="2"/>
  <c r="G6891" i="2"/>
  <c r="G6892" i="2"/>
  <c r="G6893" i="2"/>
  <c r="G6894" i="2"/>
  <c r="G6895" i="2"/>
  <c r="G6896" i="2"/>
  <c r="G6897" i="2"/>
  <c r="G6898" i="2"/>
  <c r="G6899" i="2"/>
  <c r="G6900" i="2"/>
  <c r="G6901" i="2"/>
  <c r="G6902" i="2"/>
  <c r="G6903" i="2"/>
  <c r="G6904" i="2"/>
  <c r="G6905" i="2"/>
  <c r="G6906" i="2"/>
  <c r="G6907" i="2"/>
  <c r="G6908" i="2"/>
  <c r="G6909" i="2"/>
  <c r="G6910" i="2"/>
  <c r="G6911" i="2"/>
  <c r="G6912" i="2"/>
  <c r="G6913" i="2"/>
  <c r="G6914" i="2"/>
  <c r="G6915" i="2"/>
  <c r="G6916" i="2"/>
  <c r="G6917" i="2"/>
  <c r="G6918" i="2"/>
  <c r="G6919" i="2"/>
  <c r="G6920" i="2"/>
  <c r="G6921" i="2"/>
  <c r="G6922" i="2"/>
  <c r="G6923" i="2"/>
  <c r="G6924" i="2"/>
  <c r="G6925" i="2"/>
  <c r="G6926" i="2"/>
  <c r="G6927" i="2"/>
  <c r="G6928" i="2"/>
  <c r="G6929" i="2"/>
  <c r="G6930" i="2"/>
  <c r="G6931" i="2"/>
  <c r="G6932" i="2"/>
  <c r="G6933" i="2"/>
  <c r="G6934" i="2"/>
  <c r="G6935" i="2"/>
  <c r="G6936" i="2"/>
  <c r="G6937" i="2"/>
  <c r="G6938" i="2"/>
  <c r="G6939" i="2"/>
  <c r="G6940" i="2"/>
  <c r="G6941" i="2"/>
  <c r="G6942" i="2"/>
  <c r="G6943" i="2"/>
  <c r="G6944" i="2"/>
  <c r="G6945" i="2"/>
  <c r="G6946" i="2"/>
  <c r="G6947" i="2"/>
  <c r="G6948" i="2"/>
  <c r="G6949" i="2"/>
  <c r="G6950" i="2"/>
  <c r="G6951" i="2"/>
  <c r="G6952" i="2"/>
  <c r="G6953" i="2"/>
  <c r="G6954" i="2"/>
  <c r="G6955" i="2"/>
  <c r="G6956" i="2"/>
  <c r="G6957" i="2"/>
  <c r="G6958" i="2"/>
  <c r="G6959" i="2"/>
  <c r="G6960" i="2"/>
  <c r="G6961" i="2"/>
  <c r="G6962" i="2"/>
  <c r="G6963" i="2"/>
  <c r="G6964" i="2"/>
  <c r="G6965" i="2"/>
  <c r="G6966" i="2"/>
  <c r="G6967" i="2"/>
  <c r="G6968" i="2"/>
  <c r="G6969" i="2"/>
  <c r="G6970" i="2"/>
  <c r="G6971" i="2"/>
  <c r="G6972" i="2"/>
  <c r="G6973" i="2"/>
  <c r="G6974" i="2"/>
  <c r="G6975" i="2"/>
  <c r="G6976" i="2"/>
  <c r="G6977" i="2"/>
  <c r="G6978" i="2"/>
  <c r="G6979" i="2"/>
  <c r="G6980" i="2"/>
  <c r="G6981" i="2"/>
  <c r="G6982" i="2"/>
  <c r="G6983" i="2"/>
  <c r="G6984" i="2"/>
  <c r="G6985" i="2"/>
  <c r="G6986" i="2"/>
  <c r="G6987" i="2"/>
  <c r="G6988" i="2"/>
  <c r="G6989" i="2"/>
  <c r="G6990" i="2"/>
  <c r="G6991" i="2"/>
  <c r="G6992" i="2"/>
  <c r="G6993" i="2"/>
  <c r="G6994" i="2"/>
  <c r="G6995" i="2"/>
  <c r="G6996" i="2"/>
  <c r="G6997" i="2"/>
  <c r="G6998" i="2"/>
  <c r="G6999" i="2"/>
  <c r="G7000" i="2"/>
  <c r="G7001" i="2"/>
  <c r="G7002" i="2"/>
  <c r="G7003" i="2"/>
  <c r="G7004" i="2"/>
  <c r="G7005" i="2"/>
  <c r="G7006" i="2"/>
  <c r="G7007" i="2"/>
  <c r="G7008" i="2"/>
  <c r="G7009" i="2"/>
  <c r="G7010" i="2"/>
  <c r="G7011" i="2"/>
  <c r="G7012" i="2"/>
  <c r="G7013" i="2"/>
  <c r="G7014" i="2"/>
  <c r="G7015" i="2"/>
  <c r="G7016" i="2"/>
  <c r="G7017" i="2"/>
  <c r="G7018" i="2"/>
  <c r="G7019" i="2"/>
  <c r="G7020" i="2"/>
  <c r="G7021" i="2"/>
  <c r="G7022" i="2"/>
  <c r="G7023" i="2"/>
  <c r="G7024" i="2"/>
  <c r="G7025" i="2"/>
  <c r="G7026" i="2"/>
  <c r="G7027" i="2"/>
  <c r="G7028" i="2"/>
  <c r="G7029" i="2"/>
  <c r="G7030" i="2"/>
  <c r="G7031" i="2"/>
  <c r="G7032" i="2"/>
  <c r="G7033" i="2"/>
  <c r="G7034" i="2"/>
  <c r="G7035" i="2"/>
  <c r="G7036" i="2"/>
  <c r="G7037" i="2"/>
  <c r="G7038" i="2"/>
  <c r="G7039" i="2"/>
  <c r="G7040" i="2"/>
  <c r="G7041" i="2"/>
  <c r="G7042" i="2"/>
  <c r="G7043" i="2"/>
  <c r="G7044" i="2"/>
  <c r="G7045" i="2"/>
  <c r="G7046" i="2"/>
  <c r="G7047" i="2"/>
  <c r="G7048" i="2"/>
  <c r="G7049" i="2"/>
  <c r="G7050" i="2"/>
  <c r="G7051" i="2"/>
  <c r="G7052" i="2"/>
  <c r="G7053" i="2"/>
  <c r="G7054" i="2"/>
  <c r="G7055" i="2"/>
  <c r="G7056" i="2"/>
  <c r="G7057" i="2"/>
  <c r="G7058" i="2"/>
  <c r="G7059" i="2"/>
  <c r="G7060" i="2"/>
  <c r="G7061" i="2"/>
  <c r="G7062" i="2"/>
  <c r="G7063" i="2"/>
  <c r="G7064" i="2"/>
  <c r="G7065" i="2"/>
  <c r="G7066" i="2"/>
  <c r="G7067" i="2"/>
  <c r="G7068" i="2"/>
  <c r="G7069" i="2"/>
  <c r="G7070" i="2"/>
  <c r="G7071" i="2"/>
  <c r="G7072" i="2"/>
  <c r="G7073" i="2"/>
  <c r="G7074" i="2"/>
  <c r="G7075" i="2"/>
  <c r="G7076" i="2"/>
  <c r="G7077" i="2"/>
  <c r="G7078" i="2"/>
  <c r="G7079" i="2"/>
  <c r="G7080" i="2"/>
  <c r="G7081" i="2"/>
  <c r="G7082" i="2"/>
  <c r="G7083" i="2"/>
  <c r="G7084" i="2"/>
  <c r="G7085" i="2"/>
  <c r="G7086" i="2"/>
  <c r="G7087" i="2"/>
  <c r="G7088" i="2"/>
  <c r="G7089" i="2"/>
  <c r="G7090" i="2"/>
  <c r="G7091" i="2"/>
  <c r="G7092" i="2"/>
  <c r="G7093" i="2"/>
  <c r="G7094" i="2"/>
  <c r="G7095" i="2"/>
  <c r="G7096" i="2"/>
  <c r="G7097" i="2"/>
  <c r="G7098" i="2"/>
  <c r="G7099" i="2"/>
  <c r="G7100" i="2"/>
  <c r="G7101" i="2"/>
  <c r="G7102" i="2"/>
  <c r="G7103" i="2"/>
  <c r="G7104" i="2"/>
  <c r="G7105" i="2"/>
  <c r="G7106" i="2"/>
  <c r="G7107" i="2"/>
  <c r="G7108" i="2"/>
  <c r="G7109" i="2"/>
  <c r="G7110" i="2"/>
  <c r="G7111" i="2"/>
  <c r="G7112" i="2"/>
  <c r="G7113" i="2"/>
  <c r="G7114" i="2"/>
  <c r="G7115" i="2"/>
  <c r="G7116" i="2"/>
  <c r="G7117" i="2"/>
  <c r="G7118" i="2"/>
  <c r="G7119" i="2"/>
  <c r="G7120" i="2"/>
  <c r="G7121" i="2"/>
  <c r="G7122" i="2"/>
  <c r="G7123" i="2"/>
  <c r="G7124" i="2"/>
  <c r="G7125" i="2"/>
  <c r="G7126" i="2"/>
  <c r="G7127" i="2"/>
  <c r="G7128" i="2"/>
  <c r="G7129" i="2"/>
  <c r="G7130" i="2"/>
  <c r="G7131" i="2"/>
  <c r="G7132" i="2"/>
  <c r="G7133" i="2"/>
  <c r="G7134" i="2"/>
  <c r="G7135" i="2"/>
  <c r="G7136" i="2"/>
  <c r="G7137" i="2"/>
  <c r="G7138" i="2"/>
  <c r="G7139" i="2"/>
  <c r="G7140" i="2"/>
  <c r="G7141" i="2"/>
  <c r="G7142" i="2"/>
  <c r="G7143" i="2"/>
  <c r="G7144" i="2"/>
  <c r="G7145" i="2"/>
  <c r="G7146" i="2"/>
  <c r="G7147" i="2"/>
  <c r="G7148" i="2"/>
  <c r="G7149" i="2"/>
  <c r="G7150" i="2"/>
  <c r="G7151" i="2"/>
  <c r="G7152" i="2"/>
  <c r="G7153" i="2"/>
  <c r="G7154" i="2"/>
  <c r="G7155" i="2"/>
  <c r="G7156" i="2"/>
  <c r="G7157" i="2"/>
  <c r="G7158" i="2"/>
  <c r="G7159" i="2"/>
  <c r="G7160" i="2"/>
  <c r="G7161" i="2"/>
  <c r="G7162" i="2"/>
  <c r="G7163" i="2"/>
  <c r="G7164" i="2"/>
  <c r="G7165" i="2"/>
  <c r="G7166" i="2"/>
  <c r="G7167" i="2"/>
  <c r="G7168" i="2"/>
  <c r="G7169" i="2"/>
  <c r="G7170" i="2"/>
  <c r="G7171" i="2"/>
  <c r="G7172" i="2"/>
  <c r="G7173" i="2"/>
  <c r="G7174" i="2"/>
  <c r="G7175" i="2"/>
  <c r="G7176" i="2"/>
  <c r="G7177" i="2"/>
  <c r="G7178" i="2"/>
  <c r="G7179" i="2"/>
  <c r="G7180" i="2"/>
  <c r="G7181" i="2"/>
  <c r="G7182" i="2"/>
  <c r="G7183" i="2"/>
  <c r="G7184" i="2"/>
  <c r="G7185" i="2"/>
  <c r="G7186" i="2"/>
  <c r="G7187" i="2"/>
  <c r="G7188" i="2"/>
  <c r="G7189" i="2"/>
  <c r="G7190" i="2"/>
  <c r="G7191" i="2"/>
  <c r="G7192" i="2"/>
  <c r="G7193" i="2"/>
  <c r="G7194" i="2"/>
  <c r="G7195" i="2"/>
  <c r="G7196" i="2"/>
  <c r="G7197" i="2"/>
  <c r="G7198" i="2"/>
  <c r="G7199" i="2"/>
  <c r="G7200" i="2"/>
  <c r="G7201" i="2"/>
  <c r="G7202" i="2"/>
  <c r="G7203" i="2"/>
  <c r="G7204" i="2"/>
  <c r="G7205" i="2"/>
  <c r="G7206" i="2"/>
  <c r="G7207" i="2"/>
  <c r="G7208" i="2"/>
  <c r="G7209" i="2"/>
  <c r="G7210" i="2"/>
  <c r="G7211" i="2"/>
  <c r="G7212" i="2"/>
  <c r="G7213" i="2"/>
  <c r="G7214" i="2"/>
  <c r="G7215" i="2"/>
  <c r="G7216" i="2"/>
  <c r="G7217" i="2"/>
  <c r="G7218" i="2"/>
  <c r="G7219" i="2"/>
  <c r="G7220" i="2"/>
  <c r="G7221" i="2"/>
  <c r="G7222" i="2"/>
  <c r="G7223" i="2"/>
  <c r="G7224" i="2"/>
  <c r="G7225" i="2"/>
  <c r="G7226" i="2"/>
  <c r="G7227" i="2"/>
  <c r="G7228" i="2"/>
  <c r="G7229" i="2"/>
  <c r="G7230" i="2"/>
  <c r="G7231" i="2"/>
  <c r="G7232" i="2"/>
  <c r="G7233" i="2"/>
  <c r="G7234" i="2"/>
  <c r="G7235" i="2"/>
  <c r="G7236" i="2"/>
  <c r="G7237" i="2"/>
  <c r="G7238" i="2"/>
  <c r="G7239" i="2"/>
  <c r="G7240" i="2"/>
  <c r="G7241" i="2"/>
  <c r="G7242" i="2"/>
  <c r="G7243" i="2"/>
  <c r="G7244" i="2"/>
  <c r="G7245" i="2"/>
  <c r="G7246" i="2"/>
  <c r="G7247" i="2"/>
  <c r="G7248" i="2"/>
  <c r="G7249" i="2"/>
  <c r="G7250" i="2"/>
  <c r="G7251" i="2"/>
  <c r="G7252" i="2"/>
  <c r="G7253" i="2"/>
  <c r="G7254" i="2"/>
  <c r="G7255" i="2"/>
  <c r="G7256" i="2"/>
  <c r="G7257" i="2"/>
  <c r="G7258" i="2"/>
  <c r="G7259" i="2"/>
  <c r="G7260" i="2"/>
  <c r="G7261" i="2"/>
  <c r="G7262" i="2"/>
  <c r="G7263" i="2"/>
  <c r="G7264" i="2"/>
  <c r="G7265" i="2"/>
  <c r="G7266" i="2"/>
  <c r="G7267" i="2"/>
  <c r="G7268" i="2"/>
  <c r="G7269" i="2"/>
  <c r="G7270" i="2"/>
  <c r="G7271" i="2"/>
  <c r="G7272" i="2"/>
  <c r="G7273" i="2"/>
  <c r="G7274" i="2"/>
  <c r="G7275" i="2"/>
  <c r="G7276" i="2"/>
  <c r="G7277" i="2"/>
  <c r="G7278" i="2"/>
  <c r="G7279" i="2"/>
  <c r="G7280" i="2"/>
  <c r="G7281" i="2"/>
  <c r="G7282" i="2"/>
  <c r="G7283" i="2"/>
  <c r="G7284" i="2"/>
  <c r="G7285" i="2"/>
  <c r="G7286" i="2"/>
  <c r="G7287" i="2"/>
  <c r="G7288" i="2"/>
  <c r="G7289" i="2"/>
  <c r="G7290" i="2"/>
  <c r="G7291" i="2"/>
  <c r="G7292" i="2"/>
  <c r="G7293" i="2"/>
  <c r="G7294" i="2"/>
  <c r="G7295" i="2"/>
  <c r="G7296" i="2"/>
  <c r="G7297" i="2"/>
  <c r="G7298" i="2"/>
  <c r="G7299" i="2"/>
  <c r="G7300" i="2"/>
  <c r="G7301" i="2"/>
  <c r="G7302" i="2"/>
  <c r="G7303" i="2"/>
  <c r="G7304" i="2"/>
  <c r="G7305" i="2"/>
  <c r="G7306" i="2"/>
  <c r="G7307" i="2"/>
  <c r="G7308" i="2"/>
  <c r="G7309" i="2"/>
  <c r="G7310" i="2"/>
  <c r="G7311" i="2"/>
  <c r="G7312" i="2"/>
  <c r="G7313" i="2"/>
  <c r="G7314" i="2"/>
  <c r="G7315" i="2"/>
  <c r="G7316" i="2"/>
  <c r="G7317" i="2"/>
  <c r="G7318" i="2"/>
  <c r="G7319" i="2"/>
  <c r="G7320" i="2"/>
  <c r="G7321" i="2"/>
  <c r="G7322" i="2"/>
  <c r="G7323" i="2"/>
  <c r="G7324" i="2"/>
  <c r="G7325" i="2"/>
  <c r="G7326" i="2"/>
  <c r="G7327" i="2"/>
  <c r="G7328" i="2"/>
  <c r="G7329" i="2"/>
  <c r="G7330" i="2"/>
  <c r="G7331" i="2"/>
  <c r="G7332" i="2"/>
  <c r="G7333" i="2"/>
  <c r="G7334" i="2"/>
  <c r="G7335" i="2"/>
  <c r="G7336" i="2"/>
  <c r="G7337" i="2"/>
  <c r="G7338" i="2"/>
  <c r="G7339" i="2"/>
  <c r="G7340" i="2"/>
  <c r="G7341" i="2"/>
  <c r="G7342" i="2"/>
  <c r="G7343" i="2"/>
  <c r="G7344" i="2"/>
  <c r="G7345" i="2"/>
  <c r="G7346" i="2"/>
  <c r="G7347" i="2"/>
  <c r="G7348" i="2"/>
  <c r="G7349" i="2"/>
  <c r="G7350" i="2"/>
  <c r="G7351" i="2"/>
  <c r="G7352" i="2"/>
  <c r="G7353" i="2"/>
  <c r="G7354" i="2"/>
  <c r="G7355" i="2"/>
  <c r="G7356" i="2"/>
  <c r="G7357" i="2"/>
  <c r="G7358" i="2"/>
  <c r="G7359" i="2"/>
  <c r="G7360" i="2"/>
  <c r="G7361" i="2"/>
  <c r="G7362" i="2"/>
  <c r="G7363" i="2"/>
  <c r="G7364" i="2"/>
  <c r="G7365" i="2"/>
  <c r="G7366" i="2"/>
  <c r="G7367" i="2"/>
  <c r="G7368" i="2"/>
  <c r="G7369" i="2"/>
  <c r="G7370" i="2"/>
  <c r="G7371" i="2"/>
  <c r="G7372" i="2"/>
  <c r="G7373" i="2"/>
  <c r="G7374" i="2"/>
  <c r="G7375" i="2"/>
  <c r="G7376" i="2"/>
  <c r="G7377" i="2"/>
  <c r="G7378" i="2"/>
  <c r="G7379" i="2"/>
  <c r="G7380" i="2"/>
  <c r="G7381" i="2"/>
  <c r="G7382" i="2"/>
  <c r="G7383" i="2"/>
  <c r="G7384" i="2"/>
  <c r="G7385" i="2"/>
  <c r="G7386" i="2"/>
  <c r="G7387" i="2"/>
  <c r="G7388" i="2"/>
  <c r="G7389" i="2"/>
  <c r="G7390" i="2"/>
  <c r="G7391" i="2"/>
  <c r="G7392" i="2"/>
  <c r="G7393" i="2"/>
  <c r="G7394" i="2"/>
  <c r="G7395" i="2"/>
  <c r="G7396" i="2"/>
  <c r="G7397" i="2"/>
  <c r="G7398" i="2"/>
  <c r="G7399" i="2"/>
  <c r="G7400" i="2"/>
  <c r="G7401" i="2"/>
  <c r="G7402" i="2"/>
  <c r="G7403" i="2"/>
  <c r="G7404" i="2"/>
  <c r="G7405" i="2"/>
  <c r="G7406" i="2"/>
  <c r="G7407" i="2"/>
  <c r="G7408" i="2"/>
  <c r="G7409" i="2"/>
  <c r="G7410" i="2"/>
  <c r="G7411" i="2"/>
  <c r="G7412" i="2"/>
  <c r="G7413" i="2"/>
  <c r="G7414" i="2"/>
  <c r="G7415" i="2"/>
  <c r="G7416" i="2"/>
  <c r="G7417" i="2"/>
  <c r="G7418" i="2"/>
  <c r="G7419" i="2"/>
  <c r="G7420" i="2"/>
  <c r="G7421" i="2"/>
  <c r="G7422" i="2"/>
  <c r="G7423" i="2"/>
  <c r="G7424" i="2"/>
  <c r="G7425" i="2"/>
  <c r="G7426" i="2"/>
  <c r="G7427" i="2"/>
  <c r="G7428" i="2"/>
  <c r="G7429" i="2"/>
  <c r="G7430" i="2"/>
  <c r="G7431" i="2"/>
  <c r="G7432" i="2"/>
  <c r="G7433" i="2"/>
  <c r="G7434" i="2"/>
  <c r="G7435" i="2"/>
  <c r="G7436" i="2"/>
  <c r="G7437" i="2"/>
  <c r="G7438" i="2"/>
  <c r="G7439" i="2"/>
  <c r="G7440" i="2"/>
  <c r="G7441" i="2"/>
  <c r="G7442" i="2"/>
  <c r="G7443" i="2"/>
  <c r="G7444" i="2"/>
  <c r="G7445" i="2"/>
  <c r="G7446" i="2"/>
  <c r="G7447" i="2"/>
  <c r="G7448" i="2"/>
  <c r="G7449" i="2"/>
  <c r="G7450" i="2"/>
  <c r="G7451" i="2"/>
  <c r="G7452" i="2"/>
  <c r="G7453" i="2"/>
  <c r="G7454" i="2"/>
  <c r="G7455" i="2"/>
  <c r="G7456" i="2"/>
  <c r="G7457" i="2"/>
  <c r="G7458" i="2"/>
  <c r="G7459" i="2"/>
  <c r="G7460" i="2"/>
  <c r="G7461" i="2"/>
  <c r="G7462" i="2"/>
  <c r="G7463" i="2"/>
  <c r="G7464" i="2"/>
  <c r="G7465" i="2"/>
  <c r="G7466" i="2"/>
  <c r="G7467" i="2"/>
  <c r="G7468" i="2"/>
  <c r="G7469" i="2"/>
  <c r="G7470" i="2"/>
  <c r="G7471" i="2"/>
  <c r="G7472" i="2"/>
  <c r="G7473" i="2"/>
  <c r="G7474" i="2"/>
  <c r="G7475" i="2"/>
  <c r="G7476" i="2"/>
  <c r="G7477" i="2"/>
  <c r="G7478" i="2"/>
  <c r="G7479" i="2"/>
  <c r="G7480" i="2"/>
  <c r="G7481" i="2"/>
  <c r="G7482" i="2"/>
  <c r="G7483" i="2"/>
  <c r="G7484" i="2"/>
  <c r="G7485" i="2"/>
  <c r="G7486" i="2"/>
  <c r="G7487" i="2"/>
  <c r="G7488" i="2"/>
  <c r="G7489" i="2"/>
  <c r="G7490" i="2"/>
  <c r="G7491" i="2"/>
  <c r="G7492" i="2"/>
  <c r="G7493" i="2"/>
  <c r="G7494" i="2"/>
  <c r="G7495" i="2"/>
  <c r="G7496" i="2"/>
  <c r="G7497" i="2"/>
  <c r="G7498" i="2"/>
  <c r="G7499" i="2"/>
  <c r="G7500" i="2"/>
  <c r="G7501" i="2"/>
  <c r="G7502" i="2"/>
  <c r="G7503" i="2"/>
  <c r="G7504" i="2"/>
  <c r="G7505" i="2"/>
  <c r="G7506" i="2"/>
  <c r="G7507" i="2"/>
  <c r="G7508" i="2"/>
  <c r="G7509" i="2"/>
  <c r="G7510" i="2"/>
  <c r="G7511" i="2"/>
  <c r="G7512" i="2"/>
  <c r="G7513" i="2"/>
  <c r="G7514" i="2"/>
  <c r="G7515" i="2"/>
  <c r="G7516" i="2"/>
  <c r="G7517" i="2"/>
  <c r="G7518" i="2"/>
  <c r="G7519" i="2"/>
  <c r="G7520" i="2"/>
  <c r="G7521" i="2"/>
  <c r="G7522" i="2"/>
  <c r="G7523" i="2"/>
  <c r="G7524" i="2"/>
  <c r="G7525" i="2"/>
  <c r="G7526" i="2"/>
  <c r="G7527" i="2"/>
  <c r="G7528" i="2"/>
  <c r="G7529" i="2"/>
  <c r="G7530" i="2"/>
  <c r="G7531" i="2"/>
  <c r="G7532" i="2"/>
  <c r="G7533" i="2"/>
  <c r="G7534" i="2"/>
  <c r="G7535" i="2"/>
  <c r="G7536" i="2"/>
  <c r="G7537" i="2"/>
  <c r="G7538" i="2"/>
  <c r="G7539" i="2"/>
  <c r="G7540" i="2"/>
  <c r="G7541" i="2"/>
  <c r="G7542" i="2"/>
  <c r="G7543" i="2"/>
  <c r="G7544" i="2"/>
  <c r="G7545" i="2"/>
  <c r="G7546" i="2"/>
  <c r="G7547" i="2"/>
  <c r="G7548" i="2"/>
  <c r="G7549" i="2"/>
  <c r="G7550" i="2"/>
  <c r="G7551" i="2"/>
  <c r="G7552" i="2"/>
  <c r="G7553" i="2"/>
  <c r="G7554" i="2"/>
  <c r="G7555" i="2"/>
  <c r="G7556" i="2"/>
  <c r="G7557" i="2"/>
  <c r="G7558" i="2"/>
  <c r="G7559" i="2"/>
  <c r="G7560" i="2"/>
  <c r="G7561" i="2"/>
  <c r="G7562" i="2"/>
  <c r="G7563" i="2"/>
  <c r="G7564" i="2"/>
  <c r="G7565" i="2"/>
  <c r="G7566" i="2"/>
  <c r="G7567" i="2"/>
  <c r="G7568" i="2"/>
  <c r="G7569" i="2"/>
  <c r="G7570" i="2"/>
  <c r="G7571" i="2"/>
  <c r="G7572" i="2"/>
  <c r="G7573" i="2"/>
  <c r="G7574" i="2"/>
  <c r="G7575" i="2"/>
  <c r="G7576" i="2"/>
  <c r="G7577" i="2"/>
  <c r="G7578" i="2"/>
  <c r="G7579" i="2"/>
  <c r="G7580" i="2"/>
  <c r="G7581" i="2"/>
  <c r="G7582" i="2"/>
  <c r="G7583" i="2"/>
  <c r="G7584" i="2"/>
  <c r="G7585" i="2"/>
  <c r="G7586" i="2"/>
  <c r="G7587" i="2"/>
  <c r="G7588" i="2"/>
  <c r="G7589" i="2"/>
  <c r="G7590" i="2"/>
  <c r="G7591" i="2"/>
  <c r="G7592" i="2"/>
  <c r="G7593" i="2"/>
  <c r="G7594" i="2"/>
  <c r="G7595" i="2"/>
  <c r="G7596" i="2"/>
  <c r="G7597" i="2"/>
  <c r="G7598" i="2"/>
  <c r="G7599" i="2"/>
  <c r="G7600" i="2"/>
  <c r="G7601" i="2"/>
  <c r="G7602" i="2"/>
  <c r="G7603" i="2"/>
  <c r="G7604" i="2"/>
  <c r="G7605" i="2"/>
  <c r="G7606" i="2"/>
  <c r="G7607" i="2"/>
  <c r="G7608" i="2"/>
  <c r="G7609" i="2"/>
  <c r="G7610" i="2"/>
  <c r="G7611" i="2"/>
  <c r="G7612" i="2"/>
  <c r="G7613" i="2"/>
  <c r="G7614" i="2"/>
  <c r="G7615" i="2"/>
  <c r="G7616" i="2"/>
  <c r="G7617" i="2"/>
  <c r="G7618" i="2"/>
  <c r="G7619" i="2"/>
  <c r="G7620" i="2"/>
  <c r="G7621" i="2"/>
  <c r="G7622" i="2"/>
  <c r="G7623" i="2"/>
  <c r="G7624" i="2"/>
  <c r="G7625" i="2"/>
  <c r="G7626" i="2"/>
  <c r="G7627" i="2"/>
  <c r="G7628" i="2"/>
  <c r="G7629" i="2"/>
  <c r="G7630" i="2"/>
  <c r="G7631" i="2"/>
  <c r="G7632" i="2"/>
  <c r="G7633" i="2"/>
  <c r="G7634" i="2"/>
  <c r="G7635" i="2"/>
  <c r="G7636" i="2"/>
  <c r="G7637" i="2"/>
  <c r="G7638" i="2"/>
  <c r="G7639" i="2"/>
  <c r="G7640" i="2"/>
  <c r="G7641" i="2"/>
  <c r="G7642" i="2"/>
  <c r="G7643" i="2"/>
  <c r="G7644" i="2"/>
  <c r="G7645" i="2"/>
  <c r="G7646" i="2"/>
  <c r="G7647" i="2"/>
  <c r="G7648" i="2"/>
  <c r="G7649" i="2"/>
  <c r="G7650" i="2"/>
  <c r="G7651" i="2"/>
  <c r="G7652" i="2"/>
  <c r="G7653" i="2"/>
  <c r="G7654" i="2"/>
  <c r="G7655" i="2"/>
  <c r="G7656" i="2"/>
  <c r="G7657" i="2"/>
  <c r="G7658" i="2"/>
  <c r="G7659" i="2"/>
  <c r="G7660" i="2"/>
  <c r="G7661" i="2"/>
  <c r="G7662" i="2"/>
  <c r="G7663" i="2"/>
  <c r="G7664" i="2"/>
  <c r="G7665" i="2"/>
  <c r="G7666" i="2"/>
  <c r="G7667" i="2"/>
  <c r="G7668" i="2"/>
  <c r="G7669" i="2"/>
  <c r="G7670" i="2"/>
  <c r="G7671" i="2"/>
  <c r="G7672" i="2"/>
  <c r="G7673" i="2"/>
  <c r="G7674" i="2"/>
  <c r="G7675" i="2"/>
  <c r="G7676" i="2"/>
  <c r="G7677" i="2"/>
  <c r="G7678" i="2"/>
  <c r="G7679" i="2"/>
  <c r="G7680" i="2"/>
  <c r="G7681" i="2"/>
  <c r="G7682" i="2"/>
  <c r="G7683" i="2"/>
  <c r="G7684" i="2"/>
  <c r="G7685" i="2"/>
  <c r="G7686" i="2"/>
  <c r="G7687" i="2"/>
  <c r="G7688" i="2"/>
  <c r="G7689" i="2"/>
  <c r="G7690" i="2"/>
  <c r="G7691" i="2"/>
  <c r="G7692" i="2"/>
  <c r="G7693" i="2"/>
  <c r="G7694" i="2"/>
  <c r="G7695" i="2"/>
  <c r="G7696" i="2"/>
  <c r="G7697" i="2"/>
  <c r="G7698" i="2"/>
  <c r="G7699" i="2"/>
  <c r="G7700" i="2"/>
  <c r="G7701" i="2"/>
  <c r="G7702" i="2"/>
  <c r="G7703" i="2"/>
  <c r="G7704" i="2"/>
  <c r="G7705" i="2"/>
  <c r="G7706" i="2"/>
  <c r="G7707" i="2"/>
  <c r="G7708" i="2"/>
  <c r="G7709" i="2"/>
  <c r="G7710" i="2"/>
  <c r="G7711" i="2"/>
  <c r="G7712" i="2"/>
  <c r="G7713" i="2"/>
  <c r="G7714" i="2"/>
  <c r="G7715" i="2"/>
  <c r="G7716" i="2"/>
  <c r="G7717" i="2"/>
  <c r="G7718" i="2"/>
  <c r="G7719" i="2"/>
  <c r="G7720" i="2"/>
  <c r="G7721" i="2"/>
  <c r="G7722" i="2"/>
  <c r="G7723" i="2"/>
  <c r="G7724" i="2"/>
  <c r="G7725" i="2"/>
  <c r="G7726" i="2"/>
  <c r="G7727" i="2"/>
  <c r="G7728" i="2"/>
  <c r="G7729" i="2"/>
  <c r="G7730" i="2"/>
  <c r="G7731" i="2"/>
  <c r="G7732" i="2"/>
  <c r="G7733" i="2"/>
  <c r="G7734" i="2"/>
  <c r="G7735" i="2"/>
  <c r="G7736" i="2"/>
  <c r="G7737" i="2"/>
  <c r="G7738" i="2"/>
  <c r="G7739" i="2"/>
  <c r="G7740" i="2"/>
  <c r="G7741" i="2"/>
  <c r="G7742" i="2"/>
  <c r="G7743" i="2"/>
  <c r="G7744" i="2"/>
  <c r="G7745" i="2"/>
  <c r="G7746" i="2"/>
  <c r="G7747" i="2"/>
  <c r="G7748" i="2"/>
  <c r="G7749" i="2"/>
  <c r="G7750" i="2"/>
  <c r="G7751" i="2"/>
  <c r="G7752" i="2"/>
  <c r="G7753" i="2"/>
  <c r="G7754" i="2"/>
  <c r="G7755" i="2"/>
  <c r="G7756" i="2"/>
  <c r="G7757" i="2"/>
  <c r="G7758" i="2"/>
  <c r="G7759" i="2"/>
  <c r="G7760" i="2"/>
  <c r="G7761" i="2"/>
  <c r="G7762" i="2"/>
  <c r="G7763" i="2"/>
  <c r="G7764" i="2"/>
  <c r="G7765" i="2"/>
  <c r="G7766" i="2"/>
  <c r="G7767" i="2"/>
  <c r="G7768" i="2"/>
  <c r="G7769" i="2"/>
  <c r="G7770" i="2"/>
  <c r="G7771" i="2"/>
  <c r="G7772" i="2"/>
  <c r="G7773" i="2"/>
  <c r="G7774" i="2"/>
  <c r="G7775" i="2"/>
  <c r="G7776" i="2"/>
  <c r="G7777" i="2"/>
  <c r="G7778" i="2"/>
  <c r="G7779" i="2"/>
  <c r="G7780" i="2"/>
  <c r="G7781" i="2"/>
  <c r="G7782" i="2"/>
  <c r="G7783" i="2"/>
  <c r="G7784" i="2"/>
  <c r="G7785" i="2"/>
  <c r="G7786" i="2"/>
  <c r="G7787" i="2"/>
  <c r="G7788" i="2"/>
  <c r="G7789" i="2"/>
  <c r="G7790" i="2"/>
  <c r="G7791" i="2"/>
  <c r="G7792" i="2"/>
  <c r="G7793" i="2"/>
  <c r="G7794" i="2"/>
  <c r="G7795" i="2"/>
  <c r="G7796" i="2"/>
  <c r="G7797" i="2"/>
  <c r="G7798" i="2"/>
  <c r="G7799" i="2"/>
  <c r="G7800" i="2"/>
  <c r="G7801" i="2"/>
  <c r="G7802" i="2"/>
  <c r="G7803" i="2"/>
  <c r="G7804" i="2"/>
  <c r="G7805" i="2"/>
  <c r="G7806" i="2"/>
  <c r="G7807" i="2"/>
  <c r="G7808" i="2"/>
  <c r="G7809" i="2"/>
  <c r="G7810" i="2"/>
  <c r="G7811" i="2"/>
  <c r="G7812" i="2"/>
  <c r="G7813" i="2"/>
  <c r="G7814" i="2"/>
  <c r="G7815" i="2"/>
  <c r="G7816" i="2"/>
  <c r="G7817" i="2"/>
  <c r="G7818" i="2"/>
  <c r="G7819" i="2"/>
  <c r="G7820" i="2"/>
  <c r="G7821" i="2"/>
  <c r="G7822" i="2"/>
  <c r="G7823" i="2"/>
  <c r="G7824" i="2"/>
  <c r="G7825" i="2"/>
  <c r="G7826" i="2"/>
  <c r="G7827" i="2"/>
  <c r="G7828" i="2"/>
  <c r="G7829" i="2"/>
  <c r="G7830" i="2"/>
  <c r="G7831" i="2"/>
  <c r="G7832" i="2"/>
  <c r="G7833" i="2"/>
  <c r="G7834" i="2"/>
  <c r="G7835" i="2"/>
  <c r="G7836" i="2"/>
  <c r="G7837" i="2"/>
  <c r="G7838" i="2"/>
  <c r="G7839" i="2"/>
  <c r="G7840" i="2"/>
  <c r="G7841" i="2"/>
  <c r="G7842" i="2"/>
  <c r="G7843" i="2"/>
  <c r="G7844" i="2"/>
  <c r="G7845" i="2"/>
  <c r="G7846" i="2"/>
  <c r="G7847" i="2"/>
  <c r="G7848" i="2"/>
  <c r="G7849" i="2"/>
  <c r="G7850" i="2"/>
  <c r="G7851" i="2"/>
  <c r="G7852" i="2"/>
  <c r="G7853" i="2"/>
  <c r="G7854" i="2"/>
  <c r="G7855" i="2"/>
  <c r="G7856" i="2"/>
  <c r="G7857" i="2"/>
  <c r="G7858" i="2"/>
  <c r="G7859" i="2"/>
  <c r="G7860" i="2"/>
  <c r="G7861" i="2"/>
  <c r="G7862" i="2"/>
  <c r="G7863" i="2"/>
  <c r="G7864" i="2"/>
  <c r="G7865" i="2"/>
  <c r="G7866" i="2"/>
  <c r="G7867" i="2"/>
  <c r="G7868" i="2"/>
  <c r="G7869" i="2"/>
  <c r="G7870" i="2"/>
  <c r="G7871" i="2"/>
  <c r="G7872" i="2"/>
  <c r="G7873" i="2"/>
  <c r="G7874" i="2"/>
  <c r="G7875" i="2"/>
  <c r="G7876" i="2"/>
  <c r="G7877" i="2"/>
  <c r="G7878" i="2"/>
  <c r="G7879" i="2"/>
  <c r="G7880" i="2"/>
  <c r="G7881" i="2"/>
  <c r="G7882" i="2"/>
  <c r="G7883" i="2"/>
  <c r="G7884" i="2"/>
  <c r="G7885" i="2"/>
  <c r="G7886" i="2"/>
  <c r="G7887" i="2"/>
  <c r="G7888" i="2"/>
  <c r="G7889" i="2"/>
  <c r="G7890" i="2"/>
  <c r="G7891" i="2"/>
  <c r="G7892" i="2"/>
  <c r="G7893" i="2"/>
  <c r="G7894" i="2"/>
  <c r="G7895" i="2"/>
  <c r="G7896" i="2"/>
  <c r="G7897" i="2"/>
  <c r="G7898" i="2"/>
  <c r="G7899" i="2"/>
  <c r="G7900" i="2"/>
  <c r="G7901" i="2"/>
  <c r="G7902" i="2"/>
  <c r="G7903" i="2"/>
  <c r="G7904" i="2"/>
  <c r="G7905" i="2"/>
  <c r="G7906" i="2"/>
  <c r="G7907" i="2"/>
  <c r="G7908" i="2"/>
  <c r="G7909" i="2"/>
  <c r="G7910" i="2"/>
  <c r="G7911" i="2"/>
  <c r="G7912" i="2"/>
  <c r="G7913" i="2"/>
  <c r="G7914" i="2"/>
  <c r="G7915" i="2"/>
  <c r="G7916" i="2"/>
  <c r="G7917" i="2"/>
  <c r="G7918" i="2"/>
  <c r="G7919" i="2"/>
  <c r="G7920" i="2"/>
  <c r="G7921" i="2"/>
  <c r="G7922" i="2"/>
  <c r="G7923" i="2"/>
  <c r="G7924" i="2"/>
  <c r="G7925" i="2"/>
  <c r="G7926" i="2"/>
  <c r="G7927" i="2"/>
  <c r="G7928" i="2"/>
  <c r="G7929" i="2"/>
  <c r="G7930" i="2"/>
  <c r="G7931" i="2"/>
  <c r="G7932" i="2"/>
  <c r="G7933" i="2"/>
  <c r="G7934" i="2"/>
  <c r="G7935" i="2"/>
  <c r="G7936" i="2"/>
  <c r="G7937" i="2"/>
  <c r="G7938" i="2"/>
  <c r="G7939" i="2"/>
  <c r="G7940" i="2"/>
  <c r="G7941" i="2"/>
  <c r="G7942" i="2"/>
  <c r="G7943" i="2"/>
  <c r="G7944" i="2"/>
  <c r="G7945" i="2"/>
  <c r="G7946" i="2"/>
  <c r="G7947" i="2"/>
  <c r="G7948" i="2"/>
  <c r="G7949" i="2"/>
  <c r="G7950" i="2"/>
  <c r="G7951" i="2"/>
  <c r="G7952" i="2"/>
  <c r="G7953" i="2"/>
  <c r="G7954" i="2"/>
  <c r="G7955" i="2"/>
  <c r="G7956" i="2"/>
  <c r="G7957" i="2"/>
  <c r="G7958" i="2"/>
  <c r="G7959" i="2"/>
  <c r="G7960" i="2"/>
  <c r="G7961" i="2"/>
  <c r="G7962" i="2"/>
  <c r="G7963" i="2"/>
  <c r="G7964" i="2"/>
  <c r="G7965" i="2"/>
  <c r="G7966" i="2"/>
  <c r="G7967" i="2"/>
  <c r="G7968" i="2"/>
  <c r="G7969" i="2"/>
  <c r="G7970" i="2"/>
  <c r="G7971" i="2"/>
  <c r="G7972" i="2"/>
  <c r="G7973" i="2"/>
  <c r="G7974" i="2"/>
  <c r="G7975" i="2"/>
  <c r="G7976" i="2"/>
  <c r="G7977" i="2"/>
  <c r="G7978" i="2"/>
  <c r="G7979" i="2"/>
  <c r="G7980" i="2"/>
  <c r="G7981" i="2"/>
  <c r="G7982" i="2"/>
  <c r="G7983" i="2"/>
  <c r="G7984" i="2"/>
  <c r="G7985" i="2"/>
  <c r="G7986" i="2"/>
  <c r="G7987" i="2"/>
  <c r="G7988" i="2"/>
  <c r="G7989" i="2"/>
  <c r="G7990" i="2"/>
  <c r="G7991" i="2"/>
  <c r="G7992" i="2"/>
  <c r="G7993" i="2"/>
  <c r="G7994" i="2"/>
  <c r="G7995" i="2"/>
  <c r="G7996" i="2"/>
  <c r="G7997" i="2"/>
  <c r="G7998" i="2"/>
  <c r="G7999" i="2"/>
  <c r="G8000" i="2"/>
  <c r="G8001" i="2"/>
  <c r="G8002" i="2"/>
  <c r="G8003" i="2"/>
  <c r="G8004" i="2"/>
  <c r="G8005" i="2"/>
  <c r="G8006" i="2"/>
  <c r="G8007" i="2"/>
  <c r="G8008" i="2"/>
  <c r="G8009" i="2"/>
  <c r="G8010" i="2"/>
  <c r="G8011" i="2"/>
  <c r="G8012" i="2"/>
  <c r="G8013" i="2"/>
  <c r="G8014" i="2"/>
  <c r="G8015" i="2"/>
  <c r="G8016" i="2"/>
  <c r="G8017" i="2"/>
  <c r="G8018" i="2"/>
  <c r="G8019" i="2"/>
  <c r="G8020" i="2"/>
  <c r="G8021" i="2"/>
  <c r="G8022" i="2"/>
  <c r="G8023" i="2"/>
  <c r="G8024" i="2"/>
  <c r="G8025" i="2"/>
  <c r="G8026" i="2"/>
  <c r="G8027" i="2"/>
  <c r="G8028" i="2"/>
  <c r="G8029" i="2"/>
  <c r="G8030" i="2"/>
  <c r="G8031" i="2"/>
  <c r="G8032" i="2"/>
  <c r="G8033" i="2"/>
  <c r="G8034" i="2"/>
  <c r="G8035" i="2"/>
  <c r="G8036" i="2"/>
  <c r="G8037" i="2"/>
  <c r="G8038" i="2"/>
  <c r="G8039" i="2"/>
  <c r="G8040" i="2"/>
  <c r="G8041" i="2"/>
  <c r="G8042" i="2"/>
  <c r="G8043" i="2"/>
  <c r="G8044" i="2"/>
  <c r="G8045" i="2"/>
  <c r="G8046" i="2"/>
  <c r="G8047" i="2"/>
  <c r="G8048" i="2"/>
  <c r="G8049" i="2"/>
  <c r="G8050" i="2"/>
  <c r="G8051" i="2"/>
  <c r="G8052" i="2"/>
  <c r="G8053" i="2"/>
  <c r="G8054" i="2"/>
  <c r="G8055" i="2"/>
  <c r="G8056" i="2"/>
  <c r="G8057" i="2"/>
  <c r="G8058" i="2"/>
  <c r="G8059" i="2"/>
  <c r="G8060" i="2"/>
  <c r="G8061" i="2"/>
  <c r="G8062" i="2"/>
  <c r="G8063" i="2"/>
  <c r="G8064" i="2"/>
  <c r="G8065" i="2"/>
  <c r="G8066" i="2"/>
  <c r="G8067" i="2"/>
  <c r="G8068" i="2"/>
  <c r="G8069" i="2"/>
  <c r="G8070" i="2"/>
  <c r="G8071" i="2"/>
  <c r="G8072" i="2"/>
  <c r="G8073" i="2"/>
  <c r="G8074" i="2"/>
  <c r="G8075" i="2"/>
  <c r="G8076" i="2"/>
  <c r="G8077" i="2"/>
  <c r="G8078" i="2"/>
  <c r="G8079" i="2"/>
  <c r="G8080" i="2"/>
  <c r="G8081" i="2"/>
  <c r="G8082" i="2"/>
  <c r="G8083" i="2"/>
  <c r="G8084" i="2"/>
  <c r="G8085" i="2"/>
  <c r="G8086" i="2"/>
  <c r="G8087" i="2"/>
  <c r="G8088" i="2"/>
  <c r="G8089" i="2"/>
  <c r="G8090" i="2"/>
  <c r="G8091" i="2"/>
  <c r="G8092" i="2"/>
  <c r="G8093" i="2"/>
  <c r="G8094" i="2"/>
  <c r="G8095" i="2"/>
  <c r="G8096" i="2"/>
  <c r="G8097" i="2"/>
  <c r="G8098" i="2"/>
  <c r="G8099" i="2"/>
  <c r="G8100" i="2"/>
  <c r="G8101" i="2"/>
  <c r="G8102" i="2"/>
  <c r="G8103" i="2"/>
  <c r="G8104" i="2"/>
  <c r="G8105" i="2"/>
  <c r="G8106" i="2"/>
  <c r="G8107" i="2"/>
  <c r="G8108" i="2"/>
  <c r="G8109" i="2"/>
  <c r="G8110" i="2"/>
  <c r="G8111" i="2"/>
  <c r="G8112" i="2"/>
  <c r="G8113" i="2"/>
  <c r="G8114" i="2"/>
  <c r="G8115" i="2"/>
  <c r="G8116" i="2"/>
  <c r="G8117" i="2"/>
  <c r="G8118" i="2"/>
  <c r="G8119" i="2"/>
  <c r="G8120" i="2"/>
  <c r="G8121" i="2"/>
  <c r="G8122" i="2"/>
  <c r="G8123" i="2"/>
  <c r="G8124" i="2"/>
  <c r="G8125" i="2"/>
  <c r="G8126" i="2"/>
  <c r="G8127" i="2"/>
  <c r="G8128" i="2"/>
  <c r="G8129" i="2"/>
  <c r="G8130" i="2"/>
  <c r="G8131" i="2"/>
  <c r="G8132" i="2"/>
  <c r="G8133" i="2"/>
  <c r="G8134" i="2"/>
  <c r="G8135" i="2"/>
  <c r="G8136" i="2"/>
  <c r="G8137" i="2"/>
  <c r="G8138" i="2"/>
  <c r="G8139" i="2"/>
  <c r="G8140" i="2"/>
  <c r="G8141" i="2"/>
  <c r="G8142" i="2"/>
  <c r="G8143" i="2"/>
  <c r="G8144" i="2"/>
  <c r="G8145" i="2"/>
  <c r="G8146" i="2"/>
  <c r="G8147" i="2"/>
  <c r="G8148" i="2"/>
  <c r="G8149" i="2"/>
  <c r="G8150" i="2"/>
  <c r="G8151" i="2"/>
  <c r="G8152" i="2"/>
  <c r="G8153" i="2"/>
  <c r="G8154" i="2"/>
  <c r="G8155" i="2"/>
  <c r="G8156" i="2"/>
  <c r="G8157" i="2"/>
  <c r="G8158" i="2"/>
  <c r="G8159" i="2"/>
  <c r="G8160" i="2"/>
  <c r="G8161" i="2"/>
  <c r="G8162" i="2"/>
  <c r="G8163" i="2"/>
  <c r="G8164" i="2"/>
  <c r="G8165" i="2"/>
  <c r="G8166" i="2"/>
  <c r="G8167" i="2"/>
  <c r="G8168" i="2"/>
  <c r="G8169" i="2"/>
  <c r="G8170" i="2"/>
  <c r="G8171" i="2"/>
  <c r="G8172" i="2"/>
  <c r="G8173" i="2"/>
  <c r="G8174" i="2"/>
  <c r="G8175" i="2"/>
  <c r="G8176" i="2"/>
  <c r="G8177" i="2"/>
  <c r="G8178" i="2"/>
  <c r="G8179" i="2"/>
  <c r="G8180" i="2"/>
  <c r="G8181" i="2"/>
  <c r="G8182" i="2"/>
  <c r="G8183" i="2"/>
  <c r="G8184" i="2"/>
  <c r="G8185" i="2"/>
  <c r="G8186" i="2"/>
  <c r="G8187" i="2"/>
  <c r="G8188" i="2"/>
  <c r="G8189" i="2"/>
  <c r="G8190" i="2"/>
  <c r="G8191" i="2"/>
  <c r="G8192" i="2"/>
  <c r="G8193" i="2"/>
  <c r="G8194" i="2"/>
  <c r="G8195" i="2"/>
  <c r="G8196" i="2"/>
  <c r="G8197" i="2"/>
  <c r="G8198" i="2"/>
  <c r="G8199" i="2"/>
  <c r="G8200" i="2"/>
  <c r="G8201" i="2"/>
  <c r="G8202" i="2"/>
  <c r="G8203" i="2"/>
  <c r="G8204" i="2"/>
  <c r="G8205" i="2"/>
  <c r="G8206" i="2"/>
  <c r="G8207" i="2"/>
  <c r="G8208" i="2"/>
  <c r="G8209" i="2"/>
  <c r="G8210" i="2"/>
  <c r="G8211" i="2"/>
  <c r="G8212" i="2"/>
  <c r="G8213" i="2"/>
  <c r="G8214" i="2"/>
  <c r="G8215" i="2"/>
  <c r="G8216" i="2"/>
  <c r="G8217" i="2"/>
  <c r="G8218" i="2"/>
  <c r="G8219" i="2"/>
  <c r="G8220" i="2"/>
  <c r="G8221" i="2"/>
  <c r="G8222" i="2"/>
  <c r="G8223" i="2"/>
  <c r="G8224" i="2"/>
  <c r="G8225" i="2"/>
  <c r="G8226" i="2"/>
  <c r="G8227" i="2"/>
  <c r="G8228" i="2"/>
  <c r="G8229" i="2"/>
  <c r="G8230" i="2"/>
  <c r="G8231" i="2"/>
  <c r="G8232" i="2"/>
  <c r="G8233" i="2"/>
  <c r="G8234" i="2"/>
  <c r="G8235" i="2"/>
  <c r="G8236" i="2"/>
  <c r="G8237" i="2"/>
  <c r="G8238" i="2"/>
  <c r="G8239" i="2"/>
  <c r="G8240" i="2"/>
  <c r="G8241" i="2"/>
  <c r="G8242" i="2"/>
  <c r="G8243" i="2"/>
  <c r="G8244" i="2"/>
  <c r="G8245" i="2"/>
  <c r="G8246" i="2"/>
  <c r="G8247" i="2"/>
  <c r="G8248" i="2"/>
  <c r="G8249" i="2"/>
  <c r="G8250" i="2"/>
  <c r="G8251" i="2"/>
  <c r="G8252" i="2"/>
  <c r="G8253" i="2"/>
  <c r="G8254" i="2"/>
  <c r="G8255" i="2"/>
  <c r="G8256" i="2"/>
  <c r="G8257" i="2"/>
  <c r="G8258" i="2"/>
  <c r="G8259" i="2"/>
  <c r="G8260" i="2"/>
  <c r="G8261" i="2"/>
  <c r="G8262" i="2"/>
  <c r="G8263" i="2"/>
  <c r="G8264" i="2"/>
  <c r="G8265" i="2"/>
  <c r="G8266" i="2"/>
  <c r="G8267" i="2"/>
  <c r="G8268" i="2"/>
  <c r="G8269" i="2"/>
  <c r="G8270" i="2"/>
  <c r="G8271" i="2"/>
  <c r="G8272" i="2"/>
  <c r="G8273" i="2"/>
  <c r="G8274" i="2"/>
  <c r="G8275" i="2"/>
  <c r="G8276" i="2"/>
  <c r="G8277" i="2"/>
  <c r="G8278" i="2"/>
  <c r="G8279" i="2"/>
  <c r="G8280" i="2"/>
  <c r="G8281" i="2"/>
  <c r="G8282" i="2"/>
  <c r="G8283" i="2"/>
  <c r="G8284" i="2"/>
  <c r="G8285" i="2"/>
  <c r="G8286" i="2"/>
  <c r="G8287" i="2"/>
  <c r="G8288" i="2"/>
  <c r="G8289" i="2"/>
  <c r="G8290" i="2"/>
  <c r="G8291" i="2"/>
  <c r="G8292" i="2"/>
  <c r="G8293" i="2"/>
  <c r="G8294" i="2"/>
  <c r="G8295" i="2"/>
  <c r="G8296" i="2"/>
  <c r="G8297" i="2"/>
  <c r="G8298" i="2"/>
  <c r="G8299" i="2"/>
  <c r="G8300" i="2"/>
  <c r="G8301" i="2"/>
  <c r="G8302" i="2"/>
  <c r="G8303" i="2"/>
  <c r="G8304" i="2"/>
  <c r="G8305" i="2"/>
  <c r="G8306" i="2"/>
  <c r="G8307" i="2"/>
  <c r="G8308" i="2"/>
  <c r="G8309" i="2"/>
  <c r="G8310" i="2"/>
  <c r="G8311" i="2"/>
  <c r="G8312" i="2"/>
  <c r="G8313" i="2"/>
  <c r="G8314" i="2"/>
  <c r="G8315" i="2"/>
  <c r="G8316" i="2"/>
  <c r="G8317" i="2"/>
  <c r="G8318" i="2"/>
  <c r="G8319" i="2"/>
  <c r="G8320" i="2"/>
  <c r="G8321" i="2"/>
  <c r="G8322" i="2"/>
  <c r="G8323" i="2"/>
  <c r="G8324" i="2"/>
  <c r="G8325" i="2"/>
  <c r="G8326" i="2"/>
  <c r="G8327" i="2"/>
  <c r="G8328" i="2"/>
  <c r="G8329" i="2"/>
  <c r="G8330" i="2"/>
  <c r="G8331" i="2"/>
  <c r="G8332" i="2"/>
  <c r="G8333" i="2"/>
  <c r="G8334" i="2"/>
  <c r="G8335" i="2"/>
  <c r="G8336" i="2"/>
  <c r="G8337" i="2"/>
  <c r="G8338" i="2"/>
  <c r="G8339" i="2"/>
  <c r="G8340" i="2"/>
  <c r="G8341" i="2"/>
  <c r="G8342" i="2"/>
  <c r="G8343" i="2"/>
  <c r="G8344" i="2"/>
  <c r="G8345" i="2"/>
  <c r="G8346" i="2"/>
  <c r="G8347" i="2"/>
  <c r="G8348" i="2"/>
  <c r="G8349" i="2"/>
  <c r="G8350" i="2"/>
  <c r="G8351" i="2"/>
  <c r="G8352" i="2"/>
  <c r="G8353" i="2"/>
  <c r="G8354" i="2"/>
  <c r="G8355" i="2"/>
  <c r="G8356" i="2"/>
  <c r="G8357" i="2"/>
  <c r="G8358" i="2"/>
  <c r="G8359" i="2"/>
  <c r="G8360" i="2"/>
  <c r="G8361" i="2"/>
  <c r="G8362" i="2"/>
  <c r="G8363" i="2"/>
  <c r="G8364" i="2"/>
  <c r="G8365" i="2"/>
  <c r="G8366" i="2"/>
  <c r="G8367" i="2"/>
  <c r="G8368" i="2"/>
  <c r="G8369" i="2"/>
  <c r="G8370" i="2"/>
  <c r="G8371" i="2"/>
  <c r="G8372" i="2"/>
  <c r="G8373" i="2"/>
  <c r="G8374" i="2"/>
  <c r="G8375" i="2"/>
  <c r="G8376" i="2"/>
  <c r="G8377" i="2"/>
  <c r="G8378" i="2"/>
  <c r="G8379" i="2"/>
  <c r="G8380" i="2"/>
  <c r="G8381" i="2"/>
  <c r="G8382" i="2"/>
  <c r="G8383" i="2"/>
  <c r="G8384" i="2"/>
  <c r="G8385" i="2"/>
  <c r="G8386" i="2"/>
  <c r="G8387" i="2"/>
  <c r="G8388" i="2"/>
  <c r="G8389" i="2"/>
  <c r="G8390" i="2"/>
  <c r="G8391" i="2"/>
  <c r="G8392" i="2"/>
  <c r="G8393" i="2"/>
  <c r="G8394" i="2"/>
  <c r="G8395" i="2"/>
  <c r="G8396" i="2"/>
  <c r="G8397" i="2"/>
  <c r="G8398" i="2"/>
  <c r="G8399" i="2"/>
  <c r="G8400" i="2"/>
  <c r="G8401" i="2"/>
  <c r="G8402" i="2"/>
  <c r="G8403" i="2"/>
  <c r="G8404" i="2"/>
  <c r="G8405" i="2"/>
  <c r="G8406" i="2"/>
  <c r="G8407" i="2"/>
  <c r="G8408" i="2"/>
  <c r="G8409" i="2"/>
  <c r="G8410" i="2"/>
  <c r="G8411" i="2"/>
  <c r="G8412" i="2"/>
  <c r="G8413" i="2"/>
  <c r="G8414" i="2"/>
  <c r="G8415" i="2"/>
  <c r="G8416" i="2"/>
  <c r="G8417" i="2"/>
  <c r="G8418" i="2"/>
  <c r="G8419" i="2"/>
  <c r="G8420" i="2"/>
  <c r="G8421" i="2"/>
  <c r="G8422" i="2"/>
  <c r="G8423" i="2"/>
  <c r="G8424" i="2"/>
  <c r="G8425" i="2"/>
  <c r="G8426" i="2"/>
  <c r="G8427" i="2"/>
  <c r="G8428" i="2"/>
  <c r="G8429" i="2"/>
  <c r="G8430" i="2"/>
  <c r="G8431" i="2"/>
  <c r="G8432" i="2"/>
  <c r="G8433" i="2"/>
  <c r="G8434" i="2"/>
  <c r="G8435" i="2"/>
  <c r="G8436" i="2"/>
  <c r="G8437" i="2"/>
  <c r="G8438" i="2"/>
  <c r="G8439" i="2"/>
  <c r="G8440" i="2"/>
  <c r="G8441" i="2"/>
  <c r="G8442" i="2"/>
  <c r="G8443" i="2"/>
  <c r="G8444" i="2"/>
  <c r="G8445" i="2"/>
  <c r="G8446" i="2"/>
  <c r="G8447" i="2"/>
  <c r="G8448" i="2"/>
  <c r="G8449" i="2"/>
  <c r="G8450" i="2"/>
  <c r="G8451" i="2"/>
  <c r="G8452" i="2"/>
  <c r="G8453" i="2"/>
  <c r="G8454" i="2"/>
  <c r="G8455" i="2"/>
  <c r="G8456" i="2"/>
  <c r="G8457" i="2"/>
  <c r="G8458" i="2"/>
  <c r="G8459" i="2"/>
  <c r="G8460" i="2"/>
  <c r="G8461" i="2"/>
  <c r="G8462" i="2"/>
  <c r="G8463" i="2"/>
  <c r="G8464" i="2"/>
  <c r="G8465" i="2"/>
  <c r="G8466" i="2"/>
  <c r="G8467" i="2"/>
  <c r="G8468" i="2"/>
  <c r="G8469" i="2"/>
  <c r="G8470" i="2"/>
  <c r="G8471" i="2"/>
  <c r="G8472" i="2"/>
  <c r="G8473" i="2"/>
  <c r="G8474" i="2"/>
  <c r="G8475" i="2"/>
  <c r="G8476" i="2"/>
  <c r="G8477" i="2"/>
  <c r="G8478" i="2"/>
  <c r="G8479" i="2"/>
  <c r="G8480" i="2"/>
  <c r="G8481" i="2"/>
  <c r="G8482" i="2"/>
  <c r="G8483" i="2"/>
  <c r="G8484" i="2"/>
  <c r="G8485" i="2"/>
  <c r="G8486" i="2"/>
  <c r="G8487" i="2"/>
  <c r="G8488" i="2"/>
  <c r="G8489" i="2"/>
  <c r="G8490" i="2"/>
  <c r="G8491" i="2"/>
  <c r="G8492" i="2"/>
  <c r="G8493" i="2"/>
  <c r="G8494" i="2"/>
  <c r="G8495" i="2"/>
  <c r="G8496" i="2"/>
  <c r="G8497" i="2"/>
  <c r="G8498" i="2"/>
  <c r="G8499" i="2"/>
  <c r="G8500" i="2"/>
  <c r="G8501" i="2"/>
  <c r="G8502" i="2"/>
  <c r="G8503" i="2"/>
  <c r="G8504" i="2"/>
  <c r="G8505" i="2"/>
  <c r="G8506" i="2"/>
  <c r="G8507" i="2"/>
  <c r="G8508" i="2"/>
  <c r="G8509" i="2"/>
  <c r="G8510" i="2"/>
  <c r="G8511" i="2"/>
  <c r="G8512" i="2"/>
  <c r="G8513" i="2"/>
  <c r="G8514" i="2"/>
  <c r="G8515" i="2"/>
  <c r="G8516" i="2"/>
  <c r="G8517" i="2"/>
  <c r="G8518" i="2"/>
  <c r="G8519" i="2"/>
  <c r="G8520" i="2"/>
  <c r="G8521" i="2"/>
  <c r="G8522" i="2"/>
  <c r="G8523" i="2"/>
  <c r="G8524" i="2"/>
  <c r="G8525" i="2"/>
  <c r="G8526" i="2"/>
  <c r="G8527" i="2"/>
  <c r="G8528" i="2"/>
  <c r="G8529" i="2"/>
  <c r="G8530" i="2"/>
  <c r="G8531" i="2"/>
  <c r="G8532" i="2"/>
  <c r="G8533" i="2"/>
  <c r="G8534" i="2"/>
  <c r="G8535" i="2"/>
  <c r="G8536" i="2"/>
  <c r="G8537" i="2"/>
  <c r="G8538" i="2"/>
  <c r="G8539" i="2"/>
  <c r="G8540" i="2"/>
  <c r="G8541" i="2"/>
  <c r="G8542" i="2"/>
  <c r="G8543" i="2"/>
  <c r="G8544" i="2"/>
  <c r="G8545" i="2"/>
  <c r="G8546" i="2"/>
  <c r="G8547" i="2"/>
  <c r="G8548" i="2"/>
  <c r="G8549" i="2"/>
  <c r="G8550" i="2"/>
  <c r="G8551" i="2"/>
  <c r="G8552" i="2"/>
  <c r="G8553" i="2"/>
  <c r="G8554" i="2"/>
  <c r="G8555" i="2"/>
  <c r="G8556" i="2"/>
  <c r="G8557" i="2"/>
  <c r="G8558" i="2"/>
  <c r="G8559" i="2"/>
  <c r="G8560" i="2"/>
  <c r="G8561" i="2"/>
  <c r="G8562" i="2"/>
  <c r="G8563" i="2"/>
  <c r="G8564" i="2"/>
  <c r="G8565" i="2"/>
  <c r="G8566" i="2"/>
  <c r="G8567" i="2"/>
  <c r="G8568" i="2"/>
  <c r="G8569" i="2"/>
  <c r="G8570" i="2"/>
  <c r="G8571" i="2"/>
  <c r="G8572" i="2"/>
  <c r="G8573" i="2"/>
  <c r="G8574" i="2"/>
  <c r="G8575" i="2"/>
  <c r="G8576" i="2"/>
  <c r="G8577" i="2"/>
  <c r="G8578" i="2"/>
  <c r="G8579" i="2"/>
  <c r="G8580" i="2"/>
  <c r="G8581" i="2"/>
  <c r="G8582" i="2"/>
  <c r="G8583" i="2"/>
  <c r="G8584" i="2"/>
  <c r="G8585" i="2"/>
  <c r="G8586" i="2"/>
  <c r="G8587" i="2"/>
  <c r="G8588" i="2"/>
  <c r="G8589" i="2"/>
  <c r="G8590" i="2"/>
  <c r="G8591" i="2"/>
  <c r="G8592" i="2"/>
  <c r="G8593" i="2"/>
  <c r="G8594" i="2"/>
  <c r="G8595" i="2"/>
  <c r="G8596" i="2"/>
  <c r="G8597" i="2"/>
  <c r="G8598" i="2"/>
  <c r="G8599" i="2"/>
  <c r="G8600" i="2"/>
  <c r="G8601" i="2"/>
  <c r="G8602" i="2"/>
  <c r="G8603" i="2"/>
  <c r="G8604" i="2"/>
  <c r="G8605" i="2"/>
  <c r="G8606" i="2"/>
  <c r="G8607" i="2"/>
  <c r="G8608" i="2"/>
  <c r="G8609" i="2"/>
  <c r="G8610" i="2"/>
  <c r="G8611" i="2"/>
  <c r="G8612" i="2"/>
  <c r="G8613" i="2"/>
  <c r="G8614" i="2"/>
  <c r="G8615" i="2"/>
  <c r="G8616" i="2"/>
  <c r="G8617" i="2"/>
  <c r="G8618" i="2"/>
  <c r="G8619" i="2"/>
  <c r="G8620" i="2"/>
  <c r="G8621" i="2"/>
  <c r="G8622" i="2"/>
  <c r="G8623" i="2"/>
  <c r="G8624" i="2"/>
  <c r="G8625" i="2"/>
  <c r="G8626" i="2"/>
  <c r="G8627" i="2"/>
  <c r="G8628" i="2"/>
  <c r="G8629" i="2"/>
  <c r="G8630" i="2"/>
  <c r="G8631" i="2"/>
  <c r="G8632" i="2"/>
  <c r="G8633" i="2"/>
  <c r="G8634" i="2"/>
  <c r="G8635" i="2"/>
  <c r="G8636" i="2"/>
  <c r="G8637" i="2"/>
  <c r="G8638" i="2"/>
  <c r="G8639" i="2"/>
  <c r="G8640" i="2"/>
  <c r="G8641" i="2"/>
  <c r="G8642" i="2"/>
  <c r="G8643" i="2"/>
  <c r="G8644" i="2"/>
  <c r="G8645" i="2"/>
  <c r="G8646" i="2"/>
  <c r="G8647" i="2"/>
  <c r="G8648" i="2"/>
  <c r="G8649" i="2"/>
  <c r="G8650" i="2"/>
  <c r="G8651" i="2"/>
  <c r="G8652" i="2"/>
  <c r="G8653" i="2"/>
  <c r="G8654" i="2"/>
  <c r="G8655" i="2"/>
  <c r="G8656" i="2"/>
  <c r="G8657" i="2"/>
  <c r="G8658" i="2"/>
  <c r="G8659" i="2"/>
  <c r="G8660" i="2"/>
  <c r="G8661" i="2"/>
  <c r="G8662" i="2"/>
  <c r="G8663" i="2"/>
  <c r="G8664" i="2"/>
  <c r="G8665" i="2"/>
  <c r="G8666" i="2"/>
  <c r="G8667" i="2"/>
  <c r="G8668" i="2"/>
  <c r="G8669" i="2"/>
  <c r="G8670" i="2"/>
  <c r="G8671" i="2"/>
  <c r="G8672" i="2"/>
  <c r="G8673" i="2"/>
  <c r="G8674" i="2"/>
  <c r="G8675" i="2"/>
  <c r="G8676" i="2"/>
  <c r="G8677" i="2"/>
  <c r="G8678" i="2"/>
  <c r="G8679" i="2"/>
  <c r="G8680" i="2"/>
  <c r="G8681" i="2"/>
  <c r="G8682" i="2"/>
  <c r="G8683" i="2"/>
  <c r="G8684" i="2"/>
  <c r="G8685" i="2"/>
  <c r="G8686" i="2"/>
  <c r="G8687" i="2"/>
  <c r="G8688" i="2"/>
  <c r="G8689" i="2"/>
  <c r="G8690" i="2"/>
  <c r="G8691" i="2"/>
  <c r="G8692" i="2"/>
  <c r="G8693" i="2"/>
  <c r="G8694" i="2"/>
  <c r="G8695" i="2"/>
  <c r="G8696" i="2"/>
  <c r="G8697" i="2"/>
  <c r="G8698" i="2"/>
  <c r="G8699" i="2"/>
  <c r="G8700" i="2"/>
  <c r="G8701" i="2"/>
  <c r="G8702" i="2"/>
  <c r="G8703" i="2"/>
  <c r="G8704" i="2"/>
  <c r="G8705" i="2"/>
  <c r="G8706" i="2"/>
  <c r="G8707" i="2"/>
  <c r="G8762" i="2" s="1"/>
  <c r="G8708" i="2"/>
  <c r="G8709" i="2"/>
  <c r="G8710" i="2"/>
  <c r="G8711" i="2"/>
  <c r="G8712" i="2"/>
  <c r="G8713" i="2"/>
  <c r="G8714" i="2"/>
  <c r="G8715" i="2"/>
  <c r="G8716" i="2"/>
  <c r="G8717" i="2"/>
  <c r="G8718" i="2"/>
  <c r="G8719" i="2"/>
  <c r="G8720" i="2"/>
  <c r="G8721" i="2"/>
  <c r="G8722" i="2"/>
  <c r="G8723" i="2"/>
  <c r="G8724" i="2"/>
  <c r="G8725" i="2"/>
  <c r="G8726" i="2"/>
  <c r="G8727" i="2"/>
  <c r="G8728" i="2"/>
  <c r="G8729" i="2"/>
  <c r="G8730" i="2"/>
  <c r="G8731" i="2"/>
  <c r="G8732" i="2"/>
  <c r="G8733" i="2"/>
  <c r="G8734" i="2"/>
  <c r="G8735" i="2"/>
  <c r="G8736" i="2"/>
  <c r="G8737" i="2"/>
  <c r="G8738" i="2"/>
  <c r="G8739" i="2"/>
  <c r="G8740" i="2"/>
  <c r="G8741" i="2"/>
  <c r="G8742" i="2"/>
  <c r="G8743" i="2"/>
  <c r="G8744" i="2"/>
  <c r="G8745" i="2"/>
  <c r="G8746" i="2"/>
  <c r="G8747" i="2"/>
  <c r="G8748" i="2"/>
  <c r="G8749" i="2"/>
  <c r="G8750" i="2"/>
  <c r="G8751" i="2"/>
  <c r="G8752" i="2"/>
  <c r="G8753" i="2"/>
  <c r="G8754" i="2"/>
  <c r="G8755" i="2"/>
  <c r="G8756" i="2"/>
  <c r="G8757" i="2"/>
  <c r="G8758" i="2"/>
  <c r="G8759" i="2"/>
  <c r="G8760" i="2"/>
  <c r="G8761" i="2"/>
  <c r="G2" i="2"/>
  <c r="E8762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5482" i="2"/>
  <c r="E5483" i="2"/>
  <c r="E5484" i="2"/>
  <c r="E5485" i="2"/>
  <c r="E5486" i="2"/>
  <c r="E5487" i="2"/>
  <c r="E5488" i="2"/>
  <c r="E5489" i="2"/>
  <c r="E5490" i="2"/>
  <c r="E5491" i="2"/>
  <c r="E5492" i="2"/>
  <c r="E5493" i="2"/>
  <c r="E5494" i="2"/>
  <c r="E5495" i="2"/>
  <c r="E5496" i="2"/>
  <c r="E5497" i="2"/>
  <c r="E5498" i="2"/>
  <c r="E5499" i="2"/>
  <c r="E5500" i="2"/>
  <c r="E5501" i="2"/>
  <c r="E5502" i="2"/>
  <c r="E5503" i="2"/>
  <c r="E5504" i="2"/>
  <c r="E5505" i="2"/>
  <c r="E5506" i="2"/>
  <c r="E5507" i="2"/>
  <c r="E5508" i="2"/>
  <c r="E5509" i="2"/>
  <c r="E5510" i="2"/>
  <c r="E5511" i="2"/>
  <c r="E5512" i="2"/>
  <c r="E5513" i="2"/>
  <c r="E5514" i="2"/>
  <c r="E5515" i="2"/>
  <c r="E5516" i="2"/>
  <c r="E5517" i="2"/>
  <c r="E5518" i="2"/>
  <c r="E5519" i="2"/>
  <c r="E5520" i="2"/>
  <c r="E5521" i="2"/>
  <c r="E5522" i="2"/>
  <c r="E5523" i="2"/>
  <c r="E5524" i="2"/>
  <c r="E5525" i="2"/>
  <c r="E5526" i="2"/>
  <c r="E5527" i="2"/>
  <c r="E5528" i="2"/>
  <c r="E5529" i="2"/>
  <c r="E5530" i="2"/>
  <c r="E5531" i="2"/>
  <c r="E5532" i="2"/>
  <c r="E5533" i="2"/>
  <c r="E5534" i="2"/>
  <c r="E5535" i="2"/>
  <c r="E5536" i="2"/>
  <c r="E5537" i="2"/>
  <c r="E5538" i="2"/>
  <c r="E5539" i="2"/>
  <c r="E5540" i="2"/>
  <c r="E5541" i="2"/>
  <c r="E5542" i="2"/>
  <c r="E5543" i="2"/>
  <c r="E5544" i="2"/>
  <c r="E5545" i="2"/>
  <c r="E5546" i="2"/>
  <c r="E5547" i="2"/>
  <c r="E5548" i="2"/>
  <c r="E5549" i="2"/>
  <c r="E5550" i="2"/>
  <c r="E5551" i="2"/>
  <c r="E5552" i="2"/>
  <c r="E5553" i="2"/>
  <c r="E5554" i="2"/>
  <c r="E5555" i="2"/>
  <c r="E5556" i="2"/>
  <c r="E5557" i="2"/>
  <c r="E5558" i="2"/>
  <c r="E5559" i="2"/>
  <c r="E5560" i="2"/>
  <c r="E5561" i="2"/>
  <c r="E5562" i="2"/>
  <c r="E5563" i="2"/>
  <c r="E5564" i="2"/>
  <c r="E5565" i="2"/>
  <c r="E5566" i="2"/>
  <c r="E5567" i="2"/>
  <c r="E5568" i="2"/>
  <c r="E5569" i="2"/>
  <c r="E5570" i="2"/>
  <c r="E5571" i="2"/>
  <c r="E5572" i="2"/>
  <c r="E5573" i="2"/>
  <c r="E5574" i="2"/>
  <c r="E5575" i="2"/>
  <c r="E5576" i="2"/>
  <c r="E5577" i="2"/>
  <c r="E5578" i="2"/>
  <c r="E5579" i="2"/>
  <c r="E5580" i="2"/>
  <c r="E5581" i="2"/>
  <c r="E5582" i="2"/>
  <c r="E5583" i="2"/>
  <c r="E5584" i="2"/>
  <c r="E5585" i="2"/>
  <c r="E5586" i="2"/>
  <c r="E5587" i="2"/>
  <c r="E5588" i="2"/>
  <c r="E5589" i="2"/>
  <c r="E5590" i="2"/>
  <c r="E5591" i="2"/>
  <c r="E5592" i="2"/>
  <c r="E5593" i="2"/>
  <c r="E5594" i="2"/>
  <c r="E5595" i="2"/>
  <c r="E5596" i="2"/>
  <c r="E5597" i="2"/>
  <c r="E5598" i="2"/>
  <c r="E5599" i="2"/>
  <c r="E5600" i="2"/>
  <c r="E5601" i="2"/>
  <c r="E5602" i="2"/>
  <c r="E5603" i="2"/>
  <c r="E5604" i="2"/>
  <c r="E5605" i="2"/>
  <c r="E5606" i="2"/>
  <c r="E5607" i="2"/>
  <c r="E5608" i="2"/>
  <c r="E5609" i="2"/>
  <c r="E5610" i="2"/>
  <c r="E5611" i="2"/>
  <c r="E5612" i="2"/>
  <c r="E5613" i="2"/>
  <c r="E5614" i="2"/>
  <c r="E5615" i="2"/>
  <c r="E5616" i="2"/>
  <c r="E5617" i="2"/>
  <c r="E5618" i="2"/>
  <c r="E5619" i="2"/>
  <c r="E5620" i="2"/>
  <c r="E5621" i="2"/>
  <c r="E5622" i="2"/>
  <c r="E5623" i="2"/>
  <c r="E5624" i="2"/>
  <c r="E5625" i="2"/>
  <c r="E5626" i="2"/>
  <c r="E5627" i="2"/>
  <c r="E5628" i="2"/>
  <c r="E5629" i="2"/>
  <c r="E5630" i="2"/>
  <c r="E5631" i="2"/>
  <c r="E5632" i="2"/>
  <c r="E5633" i="2"/>
  <c r="E5634" i="2"/>
  <c r="E5635" i="2"/>
  <c r="E5636" i="2"/>
  <c r="E5637" i="2"/>
  <c r="E5638" i="2"/>
  <c r="E5639" i="2"/>
  <c r="E5640" i="2"/>
  <c r="E5641" i="2"/>
  <c r="E5642" i="2"/>
  <c r="E5643" i="2"/>
  <c r="E5644" i="2"/>
  <c r="E5645" i="2"/>
  <c r="E5646" i="2"/>
  <c r="E5647" i="2"/>
  <c r="E5648" i="2"/>
  <c r="E5649" i="2"/>
  <c r="E5650" i="2"/>
  <c r="E5651" i="2"/>
  <c r="E5652" i="2"/>
  <c r="E5653" i="2"/>
  <c r="E5654" i="2"/>
  <c r="E5655" i="2"/>
  <c r="E5656" i="2"/>
  <c r="E5657" i="2"/>
  <c r="E5658" i="2"/>
  <c r="E5659" i="2"/>
  <c r="E5660" i="2"/>
  <c r="E5661" i="2"/>
  <c r="E5662" i="2"/>
  <c r="E5663" i="2"/>
  <c r="E5664" i="2"/>
  <c r="E5665" i="2"/>
  <c r="E5666" i="2"/>
  <c r="E5667" i="2"/>
  <c r="E5668" i="2"/>
  <c r="E5669" i="2"/>
  <c r="E5670" i="2"/>
  <c r="E5671" i="2"/>
  <c r="E5672" i="2"/>
  <c r="E5673" i="2"/>
  <c r="E5674" i="2"/>
  <c r="E5675" i="2"/>
  <c r="E5676" i="2"/>
  <c r="E5677" i="2"/>
  <c r="E5678" i="2"/>
  <c r="E5679" i="2"/>
  <c r="E5680" i="2"/>
  <c r="E5681" i="2"/>
  <c r="E5682" i="2"/>
  <c r="E5683" i="2"/>
  <c r="E5684" i="2"/>
  <c r="E5685" i="2"/>
  <c r="E5686" i="2"/>
  <c r="E5687" i="2"/>
  <c r="E5688" i="2"/>
  <c r="E5689" i="2"/>
  <c r="E5690" i="2"/>
  <c r="E5691" i="2"/>
  <c r="E5692" i="2"/>
  <c r="E5693" i="2"/>
  <c r="E5694" i="2"/>
  <c r="E5695" i="2"/>
  <c r="E5696" i="2"/>
  <c r="E5697" i="2"/>
  <c r="E5698" i="2"/>
  <c r="E5699" i="2"/>
  <c r="E5700" i="2"/>
  <c r="E5701" i="2"/>
  <c r="E5702" i="2"/>
  <c r="E5703" i="2"/>
  <c r="E5704" i="2"/>
  <c r="E5705" i="2"/>
  <c r="E5706" i="2"/>
  <c r="E5707" i="2"/>
  <c r="E5708" i="2"/>
  <c r="E5709" i="2"/>
  <c r="E5710" i="2"/>
  <c r="E5711" i="2"/>
  <c r="E5712" i="2"/>
  <c r="E5713" i="2"/>
  <c r="E5714" i="2"/>
  <c r="E5715" i="2"/>
  <c r="E5716" i="2"/>
  <c r="E5717" i="2"/>
  <c r="E5718" i="2"/>
  <c r="E5719" i="2"/>
  <c r="E5720" i="2"/>
  <c r="E5721" i="2"/>
  <c r="E5722" i="2"/>
  <c r="E5723" i="2"/>
  <c r="E5724" i="2"/>
  <c r="E5725" i="2"/>
  <c r="E5726" i="2"/>
  <c r="E5727" i="2"/>
  <c r="E5728" i="2"/>
  <c r="E5729" i="2"/>
  <c r="E5730" i="2"/>
  <c r="E5731" i="2"/>
  <c r="E5732" i="2"/>
  <c r="E5733" i="2"/>
  <c r="E5734" i="2"/>
  <c r="E5735" i="2"/>
  <c r="E5736" i="2"/>
  <c r="E5737" i="2"/>
  <c r="E5738" i="2"/>
  <c r="E5739" i="2"/>
  <c r="E5740" i="2"/>
  <c r="E5741" i="2"/>
  <c r="E5742" i="2"/>
  <c r="E5743" i="2"/>
  <c r="E5744" i="2"/>
  <c r="E5745" i="2"/>
  <c r="E5746" i="2"/>
  <c r="E5747" i="2"/>
  <c r="E5748" i="2"/>
  <c r="E5749" i="2"/>
  <c r="E5750" i="2"/>
  <c r="E5751" i="2"/>
  <c r="E5752" i="2"/>
  <c r="E5753" i="2"/>
  <c r="E5754" i="2"/>
  <c r="E5755" i="2"/>
  <c r="E5756" i="2"/>
  <c r="E5757" i="2"/>
  <c r="E5758" i="2"/>
  <c r="E5759" i="2"/>
  <c r="E5760" i="2"/>
  <c r="E5761" i="2"/>
  <c r="E5762" i="2"/>
  <c r="E5763" i="2"/>
  <c r="E5764" i="2"/>
  <c r="E5765" i="2"/>
  <c r="E5766" i="2"/>
  <c r="E5767" i="2"/>
  <c r="E5768" i="2"/>
  <c r="E5769" i="2"/>
  <c r="E5770" i="2"/>
  <c r="E5771" i="2"/>
  <c r="E5772" i="2"/>
  <c r="E5773" i="2"/>
  <c r="E5774" i="2"/>
  <c r="E5775" i="2"/>
  <c r="E5776" i="2"/>
  <c r="E5777" i="2"/>
  <c r="E5778" i="2"/>
  <c r="E5779" i="2"/>
  <c r="E5780" i="2"/>
  <c r="E5781" i="2"/>
  <c r="E5782" i="2"/>
  <c r="E5783" i="2"/>
  <c r="E5784" i="2"/>
  <c r="E5785" i="2"/>
  <c r="E5786" i="2"/>
  <c r="E5787" i="2"/>
  <c r="E5788" i="2"/>
  <c r="E5789" i="2"/>
  <c r="E5790" i="2"/>
  <c r="E5791" i="2"/>
  <c r="E5792" i="2"/>
  <c r="E5793" i="2"/>
  <c r="E5794" i="2"/>
  <c r="E5795" i="2"/>
  <c r="E5796" i="2"/>
  <c r="E5797" i="2"/>
  <c r="E5798" i="2"/>
  <c r="E5799" i="2"/>
  <c r="E5800" i="2"/>
  <c r="E5801" i="2"/>
  <c r="E5802" i="2"/>
  <c r="E5803" i="2"/>
  <c r="E5804" i="2"/>
  <c r="E5805" i="2"/>
  <c r="E5806" i="2"/>
  <c r="E5807" i="2"/>
  <c r="E5808" i="2"/>
  <c r="E5809" i="2"/>
  <c r="E5810" i="2"/>
  <c r="E5811" i="2"/>
  <c r="E5812" i="2"/>
  <c r="E5813" i="2"/>
  <c r="E5814" i="2"/>
  <c r="E5815" i="2"/>
  <c r="E5816" i="2"/>
  <c r="E5817" i="2"/>
  <c r="E5818" i="2"/>
  <c r="E5819" i="2"/>
  <c r="E5820" i="2"/>
  <c r="E5821" i="2"/>
  <c r="E5822" i="2"/>
  <c r="E5823" i="2"/>
  <c r="E5824" i="2"/>
  <c r="E5825" i="2"/>
  <c r="E5826" i="2"/>
  <c r="E5827" i="2"/>
  <c r="E5828" i="2"/>
  <c r="E5829" i="2"/>
  <c r="E5830" i="2"/>
  <c r="E5831" i="2"/>
  <c r="E5832" i="2"/>
  <c r="E5833" i="2"/>
  <c r="E5834" i="2"/>
  <c r="E5835" i="2"/>
  <c r="E5836" i="2"/>
  <c r="E5837" i="2"/>
  <c r="E5838" i="2"/>
  <c r="E5839" i="2"/>
  <c r="E5840" i="2"/>
  <c r="E5841" i="2"/>
  <c r="E5842" i="2"/>
  <c r="E5843" i="2"/>
  <c r="E5844" i="2"/>
  <c r="E5845" i="2"/>
  <c r="E5846" i="2"/>
  <c r="E5847" i="2"/>
  <c r="E5848" i="2"/>
  <c r="E5849" i="2"/>
  <c r="E5850" i="2"/>
  <c r="E5851" i="2"/>
  <c r="E5852" i="2"/>
  <c r="E5853" i="2"/>
  <c r="E5854" i="2"/>
  <c r="E5855" i="2"/>
  <c r="E5856" i="2"/>
  <c r="E5857" i="2"/>
  <c r="E5858" i="2"/>
  <c r="E5859" i="2"/>
  <c r="E5860" i="2"/>
  <c r="E5861" i="2"/>
  <c r="E5862" i="2"/>
  <c r="E5863" i="2"/>
  <c r="E5864" i="2"/>
  <c r="E5865" i="2"/>
  <c r="E5866" i="2"/>
  <c r="E5867" i="2"/>
  <c r="E5868" i="2"/>
  <c r="E5869" i="2"/>
  <c r="E5870" i="2"/>
  <c r="E5871" i="2"/>
  <c r="E5872" i="2"/>
  <c r="E5873" i="2"/>
  <c r="E5874" i="2"/>
  <c r="E5875" i="2"/>
  <c r="E5876" i="2"/>
  <c r="E5877" i="2"/>
  <c r="E5878" i="2"/>
  <c r="E5879" i="2"/>
  <c r="E5880" i="2"/>
  <c r="E5881" i="2"/>
  <c r="E5882" i="2"/>
  <c r="E5883" i="2"/>
  <c r="E5884" i="2"/>
  <c r="E5885" i="2"/>
  <c r="E5886" i="2"/>
  <c r="E5887" i="2"/>
  <c r="E5888" i="2"/>
  <c r="E5889" i="2"/>
  <c r="E5890" i="2"/>
  <c r="E5891" i="2"/>
  <c r="E5892" i="2"/>
  <c r="E5893" i="2"/>
  <c r="E5894" i="2"/>
  <c r="E5895" i="2"/>
  <c r="E5896" i="2"/>
  <c r="E5897" i="2"/>
  <c r="E5898" i="2"/>
  <c r="E5899" i="2"/>
  <c r="E5900" i="2"/>
  <c r="E5901" i="2"/>
  <c r="E5902" i="2"/>
  <c r="E5903" i="2"/>
  <c r="E5904" i="2"/>
  <c r="E5905" i="2"/>
  <c r="E5906" i="2"/>
  <c r="E5907" i="2"/>
  <c r="E5908" i="2"/>
  <c r="E5909" i="2"/>
  <c r="E5910" i="2"/>
  <c r="E5911" i="2"/>
  <c r="E5912" i="2"/>
  <c r="E5913" i="2"/>
  <c r="E5914" i="2"/>
  <c r="E5915" i="2"/>
  <c r="E5916" i="2"/>
  <c r="E5917" i="2"/>
  <c r="E5918" i="2"/>
  <c r="E5919" i="2"/>
  <c r="E5920" i="2"/>
  <c r="E5921" i="2"/>
  <c r="E5922" i="2"/>
  <c r="E5923" i="2"/>
  <c r="E5924" i="2"/>
  <c r="E5925" i="2"/>
  <c r="E5926" i="2"/>
  <c r="E5927" i="2"/>
  <c r="E5928" i="2"/>
  <c r="E5929" i="2"/>
  <c r="E5930" i="2"/>
  <c r="E5931" i="2"/>
  <c r="E5932" i="2"/>
  <c r="E5933" i="2"/>
  <c r="E5934" i="2"/>
  <c r="E5935" i="2"/>
  <c r="E5936" i="2"/>
  <c r="E5937" i="2"/>
  <c r="E5938" i="2"/>
  <c r="E5939" i="2"/>
  <c r="E5940" i="2"/>
  <c r="E5941" i="2"/>
  <c r="E5942" i="2"/>
  <c r="E5943" i="2"/>
  <c r="E5944" i="2"/>
  <c r="E5945" i="2"/>
  <c r="E5946" i="2"/>
  <c r="E5947" i="2"/>
  <c r="E5948" i="2"/>
  <c r="E5949" i="2"/>
  <c r="E5950" i="2"/>
  <c r="E5951" i="2"/>
  <c r="E5952" i="2"/>
  <c r="E5953" i="2"/>
  <c r="E5954" i="2"/>
  <c r="E5955" i="2"/>
  <c r="E5956" i="2"/>
  <c r="E5957" i="2"/>
  <c r="E5958" i="2"/>
  <c r="E5959" i="2"/>
  <c r="E5960" i="2"/>
  <c r="E5961" i="2"/>
  <c r="E5962" i="2"/>
  <c r="E5963" i="2"/>
  <c r="E5964" i="2"/>
  <c r="E5965" i="2"/>
  <c r="E5966" i="2"/>
  <c r="E5967" i="2"/>
  <c r="E5968" i="2"/>
  <c r="E5969" i="2"/>
  <c r="E5970" i="2"/>
  <c r="E5971" i="2"/>
  <c r="E5972" i="2"/>
  <c r="E5973" i="2"/>
  <c r="E5974" i="2"/>
  <c r="E5975" i="2"/>
  <c r="E5976" i="2"/>
  <c r="E5977" i="2"/>
  <c r="E5978" i="2"/>
  <c r="E5979" i="2"/>
  <c r="E5980" i="2"/>
  <c r="E5981" i="2"/>
  <c r="E5982" i="2"/>
  <c r="E5983" i="2"/>
  <c r="E5984" i="2"/>
  <c r="E5985" i="2"/>
  <c r="E5986" i="2"/>
  <c r="E5987" i="2"/>
  <c r="E5988" i="2"/>
  <c r="E5989" i="2"/>
  <c r="E5990" i="2"/>
  <c r="E5991" i="2"/>
  <c r="E5992" i="2"/>
  <c r="E5993" i="2"/>
  <c r="E5994" i="2"/>
  <c r="E5995" i="2"/>
  <c r="E5996" i="2"/>
  <c r="E5997" i="2"/>
  <c r="E5998" i="2"/>
  <c r="E5999" i="2"/>
  <c r="E6000" i="2"/>
  <c r="E6001" i="2"/>
  <c r="E6002" i="2"/>
  <c r="E6003" i="2"/>
  <c r="E6004" i="2"/>
  <c r="E6005" i="2"/>
  <c r="E6006" i="2"/>
  <c r="E6007" i="2"/>
  <c r="E6008" i="2"/>
  <c r="E6009" i="2"/>
  <c r="E6010" i="2"/>
  <c r="E6011" i="2"/>
  <c r="E6012" i="2"/>
  <c r="E6013" i="2"/>
  <c r="E6014" i="2"/>
  <c r="E6015" i="2"/>
  <c r="E6016" i="2"/>
  <c r="E6017" i="2"/>
  <c r="E6018" i="2"/>
  <c r="E6019" i="2"/>
  <c r="E6020" i="2"/>
  <c r="E6021" i="2"/>
  <c r="E6022" i="2"/>
  <c r="E6023" i="2"/>
  <c r="E6024" i="2"/>
  <c r="E6025" i="2"/>
  <c r="E6026" i="2"/>
  <c r="E6027" i="2"/>
  <c r="E6028" i="2"/>
  <c r="E6029" i="2"/>
  <c r="E6030" i="2"/>
  <c r="E6031" i="2"/>
  <c r="E6032" i="2"/>
  <c r="E6033" i="2"/>
  <c r="E6034" i="2"/>
  <c r="E6035" i="2"/>
  <c r="E6036" i="2"/>
  <c r="E6037" i="2"/>
  <c r="E6038" i="2"/>
  <c r="E6039" i="2"/>
  <c r="E6040" i="2"/>
  <c r="E6041" i="2"/>
  <c r="E6042" i="2"/>
  <c r="E6043" i="2"/>
  <c r="E6044" i="2"/>
  <c r="E6045" i="2"/>
  <c r="E6046" i="2"/>
  <c r="E6047" i="2"/>
  <c r="E6048" i="2"/>
  <c r="E6049" i="2"/>
  <c r="E6050" i="2"/>
  <c r="E6051" i="2"/>
  <c r="E6052" i="2"/>
  <c r="E6053" i="2"/>
  <c r="E6054" i="2"/>
  <c r="E6055" i="2"/>
  <c r="E6056" i="2"/>
  <c r="E6057" i="2"/>
  <c r="E6058" i="2"/>
  <c r="E6059" i="2"/>
  <c r="E6060" i="2"/>
  <c r="E6061" i="2"/>
  <c r="E6062" i="2"/>
  <c r="E6063" i="2"/>
  <c r="E6064" i="2"/>
  <c r="E6065" i="2"/>
  <c r="E6066" i="2"/>
  <c r="E6067" i="2"/>
  <c r="E6068" i="2"/>
  <c r="E6069" i="2"/>
  <c r="E6070" i="2"/>
  <c r="E6071" i="2"/>
  <c r="E6072" i="2"/>
  <c r="E6073" i="2"/>
  <c r="E6074" i="2"/>
  <c r="E6075" i="2"/>
  <c r="E6076" i="2"/>
  <c r="E6077" i="2"/>
  <c r="E6078" i="2"/>
  <c r="E6079" i="2"/>
  <c r="E6080" i="2"/>
  <c r="E6081" i="2"/>
  <c r="E6082" i="2"/>
  <c r="E6083" i="2"/>
  <c r="E6084" i="2"/>
  <c r="E6085" i="2"/>
  <c r="E6086" i="2"/>
  <c r="E6087" i="2"/>
  <c r="E6088" i="2"/>
  <c r="E6089" i="2"/>
  <c r="E6090" i="2"/>
  <c r="E6091" i="2"/>
  <c r="E6092" i="2"/>
  <c r="E6093" i="2"/>
  <c r="E6094" i="2"/>
  <c r="E6095" i="2"/>
  <c r="E6096" i="2"/>
  <c r="E6097" i="2"/>
  <c r="E6098" i="2"/>
  <c r="E6099" i="2"/>
  <c r="E6100" i="2"/>
  <c r="E6101" i="2"/>
  <c r="E6102" i="2"/>
  <c r="E6103" i="2"/>
  <c r="E6104" i="2"/>
  <c r="E6105" i="2"/>
  <c r="E6106" i="2"/>
  <c r="E6107" i="2"/>
  <c r="E6108" i="2"/>
  <c r="E6109" i="2"/>
  <c r="E6110" i="2"/>
  <c r="E6111" i="2"/>
  <c r="E6112" i="2"/>
  <c r="E6113" i="2"/>
  <c r="E6114" i="2"/>
  <c r="E6115" i="2"/>
  <c r="E6116" i="2"/>
  <c r="E6117" i="2"/>
  <c r="E6118" i="2"/>
  <c r="E6119" i="2"/>
  <c r="E6120" i="2"/>
  <c r="E6121" i="2"/>
  <c r="E6122" i="2"/>
  <c r="E6123" i="2"/>
  <c r="E6124" i="2"/>
  <c r="E6125" i="2"/>
  <c r="E6126" i="2"/>
  <c r="E6127" i="2"/>
  <c r="E6128" i="2"/>
  <c r="E6129" i="2"/>
  <c r="E6130" i="2"/>
  <c r="E6131" i="2"/>
  <c r="E6132" i="2"/>
  <c r="E6133" i="2"/>
  <c r="E6134" i="2"/>
  <c r="E6135" i="2"/>
  <c r="E6136" i="2"/>
  <c r="E6137" i="2"/>
  <c r="E6138" i="2"/>
  <c r="E6139" i="2"/>
  <c r="E6140" i="2"/>
  <c r="E6141" i="2"/>
  <c r="E6142" i="2"/>
  <c r="E6143" i="2"/>
  <c r="E6144" i="2"/>
  <c r="E6145" i="2"/>
  <c r="E6146" i="2"/>
  <c r="E6147" i="2"/>
  <c r="E6148" i="2"/>
  <c r="E6149" i="2"/>
  <c r="E6150" i="2"/>
  <c r="E6151" i="2"/>
  <c r="E6152" i="2"/>
  <c r="E6153" i="2"/>
  <c r="E6154" i="2"/>
  <c r="E6155" i="2"/>
  <c r="E6156" i="2"/>
  <c r="E6157" i="2"/>
  <c r="E6158" i="2"/>
  <c r="E6159" i="2"/>
  <c r="E6160" i="2"/>
  <c r="E6161" i="2"/>
  <c r="E6162" i="2"/>
  <c r="E6163" i="2"/>
  <c r="E6164" i="2"/>
  <c r="E6165" i="2"/>
  <c r="E6166" i="2"/>
  <c r="E6167" i="2"/>
  <c r="E6168" i="2"/>
  <c r="E6169" i="2"/>
  <c r="E6170" i="2"/>
  <c r="E6171" i="2"/>
  <c r="E6172" i="2"/>
  <c r="E6173" i="2"/>
  <c r="E6174" i="2"/>
  <c r="E6175" i="2"/>
  <c r="E6176" i="2"/>
  <c r="E6177" i="2"/>
  <c r="E6178" i="2"/>
  <c r="E6179" i="2"/>
  <c r="E6180" i="2"/>
  <c r="E6181" i="2"/>
  <c r="E6182" i="2"/>
  <c r="E6183" i="2"/>
  <c r="E6184" i="2"/>
  <c r="E6185" i="2"/>
  <c r="E6186" i="2"/>
  <c r="E6187" i="2"/>
  <c r="E6188" i="2"/>
  <c r="E6189" i="2"/>
  <c r="E6190" i="2"/>
  <c r="E6191" i="2"/>
  <c r="E6192" i="2"/>
  <c r="E6193" i="2"/>
  <c r="E6194" i="2"/>
  <c r="E6195" i="2"/>
  <c r="E6196" i="2"/>
  <c r="E6197" i="2"/>
  <c r="E6198" i="2"/>
  <c r="E6199" i="2"/>
  <c r="E6200" i="2"/>
  <c r="E6201" i="2"/>
  <c r="E6202" i="2"/>
  <c r="E6203" i="2"/>
  <c r="E6204" i="2"/>
  <c r="E6205" i="2"/>
  <c r="E6206" i="2"/>
  <c r="E6207" i="2"/>
  <c r="E6208" i="2"/>
  <c r="E6209" i="2"/>
  <c r="E6210" i="2"/>
  <c r="E6211" i="2"/>
  <c r="E6212" i="2"/>
  <c r="E6213" i="2"/>
  <c r="E6214" i="2"/>
  <c r="E6215" i="2"/>
  <c r="E6216" i="2"/>
  <c r="E6217" i="2"/>
  <c r="E6218" i="2"/>
  <c r="E6219" i="2"/>
  <c r="E6220" i="2"/>
  <c r="E6221" i="2"/>
  <c r="E6222" i="2"/>
  <c r="E6223" i="2"/>
  <c r="E6224" i="2"/>
  <c r="E6225" i="2"/>
  <c r="E6226" i="2"/>
  <c r="E6227" i="2"/>
  <c r="E6228" i="2"/>
  <c r="E6229" i="2"/>
  <c r="E6230" i="2"/>
  <c r="E6231" i="2"/>
  <c r="E6232" i="2"/>
  <c r="E6233" i="2"/>
  <c r="E6234" i="2"/>
  <c r="E6235" i="2"/>
  <c r="E6236" i="2"/>
  <c r="E6237" i="2"/>
  <c r="E6238" i="2"/>
  <c r="E6239" i="2"/>
  <c r="E6240" i="2"/>
  <c r="E6241" i="2"/>
  <c r="E6242" i="2"/>
  <c r="E6243" i="2"/>
  <c r="E6244" i="2"/>
  <c r="E6245" i="2"/>
  <c r="E6246" i="2"/>
  <c r="E6247" i="2"/>
  <c r="E6248" i="2"/>
  <c r="E6249" i="2"/>
  <c r="E6250" i="2"/>
  <c r="E6251" i="2"/>
  <c r="E6252" i="2"/>
  <c r="E6253" i="2"/>
  <c r="E6254" i="2"/>
  <c r="E6255" i="2"/>
  <c r="E6256" i="2"/>
  <c r="E6257" i="2"/>
  <c r="E6258" i="2"/>
  <c r="E6259" i="2"/>
  <c r="E6260" i="2"/>
  <c r="E6261" i="2"/>
  <c r="E6262" i="2"/>
  <c r="E6263" i="2"/>
  <c r="E6264" i="2"/>
  <c r="E6265" i="2"/>
  <c r="E6266" i="2"/>
  <c r="E6267" i="2"/>
  <c r="E6268" i="2"/>
  <c r="E6269" i="2"/>
  <c r="E6270" i="2"/>
  <c r="E6271" i="2"/>
  <c r="E6272" i="2"/>
  <c r="E6273" i="2"/>
  <c r="E6274" i="2"/>
  <c r="E6275" i="2"/>
  <c r="E6276" i="2"/>
  <c r="E6277" i="2"/>
  <c r="E6278" i="2"/>
  <c r="E6279" i="2"/>
  <c r="E6280" i="2"/>
  <c r="E6281" i="2"/>
  <c r="E6282" i="2"/>
  <c r="E6283" i="2"/>
  <c r="E6284" i="2"/>
  <c r="E6285" i="2"/>
  <c r="E6286" i="2"/>
  <c r="E6287" i="2"/>
  <c r="E6288" i="2"/>
  <c r="E6289" i="2"/>
  <c r="E6290" i="2"/>
  <c r="E6291" i="2"/>
  <c r="E6292" i="2"/>
  <c r="E6293" i="2"/>
  <c r="E6294" i="2"/>
  <c r="E6295" i="2"/>
  <c r="E6296" i="2"/>
  <c r="E6297" i="2"/>
  <c r="E6298" i="2"/>
  <c r="E6299" i="2"/>
  <c r="E6300" i="2"/>
  <c r="E6301" i="2"/>
  <c r="E6302" i="2"/>
  <c r="E6303" i="2"/>
  <c r="E6304" i="2"/>
  <c r="E6305" i="2"/>
  <c r="E6306" i="2"/>
  <c r="E6307" i="2"/>
  <c r="E6308" i="2"/>
  <c r="E6309" i="2"/>
  <c r="E6310" i="2"/>
  <c r="E6311" i="2"/>
  <c r="E6312" i="2"/>
  <c r="E6313" i="2"/>
  <c r="E6314" i="2"/>
  <c r="E6315" i="2"/>
  <c r="E6316" i="2"/>
  <c r="E6317" i="2"/>
  <c r="E6318" i="2"/>
  <c r="E6319" i="2"/>
  <c r="E6320" i="2"/>
  <c r="E6321" i="2"/>
  <c r="E6322" i="2"/>
  <c r="E6323" i="2"/>
  <c r="E6324" i="2"/>
  <c r="E6325" i="2"/>
  <c r="E6326" i="2"/>
  <c r="E6327" i="2"/>
  <c r="E6328" i="2"/>
  <c r="E6329" i="2"/>
  <c r="E6330" i="2"/>
  <c r="E6331" i="2"/>
  <c r="E6332" i="2"/>
  <c r="E6333" i="2"/>
  <c r="E6334" i="2"/>
  <c r="E6335" i="2"/>
  <c r="E6336" i="2"/>
  <c r="E6337" i="2"/>
  <c r="E6338" i="2"/>
  <c r="E6339" i="2"/>
  <c r="E6340" i="2"/>
  <c r="E6341" i="2"/>
  <c r="E6342" i="2"/>
  <c r="E6343" i="2"/>
  <c r="E6344" i="2"/>
  <c r="E6345" i="2"/>
  <c r="E6346" i="2"/>
  <c r="E6347" i="2"/>
  <c r="E6348" i="2"/>
  <c r="E6349" i="2"/>
  <c r="E6350" i="2"/>
  <c r="E6351" i="2"/>
  <c r="E6352" i="2"/>
  <c r="E6353" i="2"/>
  <c r="E6354" i="2"/>
  <c r="E6355" i="2"/>
  <c r="E6356" i="2"/>
  <c r="E6357" i="2"/>
  <c r="E6358" i="2"/>
  <c r="E6359" i="2"/>
  <c r="E6360" i="2"/>
  <c r="E6361" i="2"/>
  <c r="E6362" i="2"/>
  <c r="E6363" i="2"/>
  <c r="E6364" i="2"/>
  <c r="E6365" i="2"/>
  <c r="E6366" i="2"/>
  <c r="E6367" i="2"/>
  <c r="E6368" i="2"/>
  <c r="E6369" i="2"/>
  <c r="E6370" i="2"/>
  <c r="E6371" i="2"/>
  <c r="E6372" i="2"/>
  <c r="E6373" i="2"/>
  <c r="E6374" i="2"/>
  <c r="E6375" i="2"/>
  <c r="E6376" i="2"/>
  <c r="E6377" i="2"/>
  <c r="E6378" i="2"/>
  <c r="E6379" i="2"/>
  <c r="E6380" i="2"/>
  <c r="E6381" i="2"/>
  <c r="E6382" i="2"/>
  <c r="E6383" i="2"/>
  <c r="E6384" i="2"/>
  <c r="E6385" i="2"/>
  <c r="E6386" i="2"/>
  <c r="E6387" i="2"/>
  <c r="E6388" i="2"/>
  <c r="E6389" i="2"/>
  <c r="E6390" i="2"/>
  <c r="E6391" i="2"/>
  <c r="E6392" i="2"/>
  <c r="E6393" i="2"/>
  <c r="E6394" i="2"/>
  <c r="E6395" i="2"/>
  <c r="E6396" i="2"/>
  <c r="E6397" i="2"/>
  <c r="E6398" i="2"/>
  <c r="E6399" i="2"/>
  <c r="E6400" i="2"/>
  <c r="E6401" i="2"/>
  <c r="E6402" i="2"/>
  <c r="E6403" i="2"/>
  <c r="E6404" i="2"/>
  <c r="E6405" i="2"/>
  <c r="E6406" i="2"/>
  <c r="E6407" i="2"/>
  <c r="E6408" i="2"/>
  <c r="E6409" i="2"/>
  <c r="E6410" i="2"/>
  <c r="E6411" i="2"/>
  <c r="E6412" i="2"/>
  <c r="E6413" i="2"/>
  <c r="E6414" i="2"/>
  <c r="E6415" i="2"/>
  <c r="E6416" i="2"/>
  <c r="E6417" i="2"/>
  <c r="E6418" i="2"/>
  <c r="E6419" i="2"/>
  <c r="E6420" i="2"/>
  <c r="E6421" i="2"/>
  <c r="E6422" i="2"/>
  <c r="E6423" i="2"/>
  <c r="E6424" i="2"/>
  <c r="E6425" i="2"/>
  <c r="E6426" i="2"/>
  <c r="E6427" i="2"/>
  <c r="E6428" i="2"/>
  <c r="E6429" i="2"/>
  <c r="E6430" i="2"/>
  <c r="E6431" i="2"/>
  <c r="E6432" i="2"/>
  <c r="E6433" i="2"/>
  <c r="E6434" i="2"/>
  <c r="E6435" i="2"/>
  <c r="E6436" i="2"/>
  <c r="E6437" i="2"/>
  <c r="E6438" i="2"/>
  <c r="E6439" i="2"/>
  <c r="E6440" i="2"/>
  <c r="E6441" i="2"/>
  <c r="E6442" i="2"/>
  <c r="E6443" i="2"/>
  <c r="E6444" i="2"/>
  <c r="E6445" i="2"/>
  <c r="E6446" i="2"/>
  <c r="E6447" i="2"/>
  <c r="E6448" i="2"/>
  <c r="E6449" i="2"/>
  <c r="E6450" i="2"/>
  <c r="E6451" i="2"/>
  <c r="E6452" i="2"/>
  <c r="E6453" i="2"/>
  <c r="E6454" i="2"/>
  <c r="E6455" i="2"/>
  <c r="E6456" i="2"/>
  <c r="E6457" i="2"/>
  <c r="E6458" i="2"/>
  <c r="E6459" i="2"/>
  <c r="E6460" i="2"/>
  <c r="E6461" i="2"/>
  <c r="E6462" i="2"/>
  <c r="E6463" i="2"/>
  <c r="E6464" i="2"/>
  <c r="E6465" i="2"/>
  <c r="E6466" i="2"/>
  <c r="E6467" i="2"/>
  <c r="E6468" i="2"/>
  <c r="E6469" i="2"/>
  <c r="E6470" i="2"/>
  <c r="E6471" i="2"/>
  <c r="E6472" i="2"/>
  <c r="E6473" i="2"/>
  <c r="E6474" i="2"/>
  <c r="E6475" i="2"/>
  <c r="E6476" i="2"/>
  <c r="E6477" i="2"/>
  <c r="E6478" i="2"/>
  <c r="E6479" i="2"/>
  <c r="E6480" i="2"/>
  <c r="E6481" i="2"/>
  <c r="E6482" i="2"/>
  <c r="E6483" i="2"/>
  <c r="E6484" i="2"/>
  <c r="E6485" i="2"/>
  <c r="E6486" i="2"/>
  <c r="E6487" i="2"/>
  <c r="E6488" i="2"/>
  <c r="E6489" i="2"/>
  <c r="E6490" i="2"/>
  <c r="E6491" i="2"/>
  <c r="E6492" i="2"/>
  <c r="E6493" i="2"/>
  <c r="E6494" i="2"/>
  <c r="E6495" i="2"/>
  <c r="E6496" i="2"/>
  <c r="E6497" i="2"/>
  <c r="E6498" i="2"/>
  <c r="E6499" i="2"/>
  <c r="E6500" i="2"/>
  <c r="E6501" i="2"/>
  <c r="E6502" i="2"/>
  <c r="E6503" i="2"/>
  <c r="E6504" i="2"/>
  <c r="E6505" i="2"/>
  <c r="E6506" i="2"/>
  <c r="E6507" i="2"/>
  <c r="E6508" i="2"/>
  <c r="E6509" i="2"/>
  <c r="E6510" i="2"/>
  <c r="E6511" i="2"/>
  <c r="E6512" i="2"/>
  <c r="E6513" i="2"/>
  <c r="E6514" i="2"/>
  <c r="E6515" i="2"/>
  <c r="E6516" i="2"/>
  <c r="E6517" i="2"/>
  <c r="E6518" i="2"/>
  <c r="E6519" i="2"/>
  <c r="E6520" i="2"/>
  <c r="E6521" i="2"/>
  <c r="E6522" i="2"/>
  <c r="E6523" i="2"/>
  <c r="E6524" i="2"/>
  <c r="E6525" i="2"/>
  <c r="E6526" i="2"/>
  <c r="E6527" i="2"/>
  <c r="E6528" i="2"/>
  <c r="E6529" i="2"/>
  <c r="E6530" i="2"/>
  <c r="E6531" i="2"/>
  <c r="E6532" i="2"/>
  <c r="E6533" i="2"/>
  <c r="E6534" i="2"/>
  <c r="E6535" i="2"/>
  <c r="E6536" i="2"/>
  <c r="E6537" i="2"/>
  <c r="E6538" i="2"/>
  <c r="E6539" i="2"/>
  <c r="E6540" i="2"/>
  <c r="E6541" i="2"/>
  <c r="E6542" i="2"/>
  <c r="E6543" i="2"/>
  <c r="E6544" i="2"/>
  <c r="E6545" i="2"/>
  <c r="E6546" i="2"/>
  <c r="E6547" i="2"/>
  <c r="E6548" i="2"/>
  <c r="E6549" i="2"/>
  <c r="E6550" i="2"/>
  <c r="E6551" i="2"/>
  <c r="E6552" i="2"/>
  <c r="E6553" i="2"/>
  <c r="E6554" i="2"/>
  <c r="E6555" i="2"/>
  <c r="E6556" i="2"/>
  <c r="E6557" i="2"/>
  <c r="E6558" i="2"/>
  <c r="E6559" i="2"/>
  <c r="E6560" i="2"/>
  <c r="E6561" i="2"/>
  <c r="E6562" i="2"/>
  <c r="E6563" i="2"/>
  <c r="E6564" i="2"/>
  <c r="E6565" i="2"/>
  <c r="E6566" i="2"/>
  <c r="E6567" i="2"/>
  <c r="E6568" i="2"/>
  <c r="E6569" i="2"/>
  <c r="E6570" i="2"/>
  <c r="E6571" i="2"/>
  <c r="E6572" i="2"/>
  <c r="E6573" i="2"/>
  <c r="E6574" i="2"/>
  <c r="E6575" i="2"/>
  <c r="E6576" i="2"/>
  <c r="E6577" i="2"/>
  <c r="E6578" i="2"/>
  <c r="E6579" i="2"/>
  <c r="E6580" i="2"/>
  <c r="E6581" i="2"/>
  <c r="E6582" i="2"/>
  <c r="E6583" i="2"/>
  <c r="E6584" i="2"/>
  <c r="E6585" i="2"/>
  <c r="E6586" i="2"/>
  <c r="E6587" i="2"/>
  <c r="E6588" i="2"/>
  <c r="E6589" i="2"/>
  <c r="E6590" i="2"/>
  <c r="E6591" i="2"/>
  <c r="E6592" i="2"/>
  <c r="E6593" i="2"/>
  <c r="E6594" i="2"/>
  <c r="E6595" i="2"/>
  <c r="E6596" i="2"/>
  <c r="E6597" i="2"/>
  <c r="E6598" i="2"/>
  <c r="E6599" i="2"/>
  <c r="E6600" i="2"/>
  <c r="E6601" i="2"/>
  <c r="E6602" i="2"/>
  <c r="E6603" i="2"/>
  <c r="E6604" i="2"/>
  <c r="E6605" i="2"/>
  <c r="E6606" i="2"/>
  <c r="E6607" i="2"/>
  <c r="E6608" i="2"/>
  <c r="E6609" i="2"/>
  <c r="E6610" i="2"/>
  <c r="E6611" i="2"/>
  <c r="E6612" i="2"/>
  <c r="E6613" i="2"/>
  <c r="E6614" i="2"/>
  <c r="E6615" i="2"/>
  <c r="E6616" i="2"/>
  <c r="E6617" i="2"/>
  <c r="E6618" i="2"/>
  <c r="E6619" i="2"/>
  <c r="E6620" i="2"/>
  <c r="E6621" i="2"/>
  <c r="E6622" i="2"/>
  <c r="E6623" i="2"/>
  <c r="E6624" i="2"/>
  <c r="E6625" i="2"/>
  <c r="E6626" i="2"/>
  <c r="E6627" i="2"/>
  <c r="E6628" i="2"/>
  <c r="E6629" i="2"/>
  <c r="E6630" i="2"/>
  <c r="E6631" i="2"/>
  <c r="E6632" i="2"/>
  <c r="E6633" i="2"/>
  <c r="E6634" i="2"/>
  <c r="E6635" i="2"/>
  <c r="E6636" i="2"/>
  <c r="E6637" i="2"/>
  <c r="E6638" i="2"/>
  <c r="E6639" i="2"/>
  <c r="E6640" i="2"/>
  <c r="E6641" i="2"/>
  <c r="E6642" i="2"/>
  <c r="E6643" i="2"/>
  <c r="E6644" i="2"/>
  <c r="E6645" i="2"/>
  <c r="E6646" i="2"/>
  <c r="E6647" i="2"/>
  <c r="E6648" i="2"/>
  <c r="E6649" i="2"/>
  <c r="E6650" i="2"/>
  <c r="E6651" i="2"/>
  <c r="E6652" i="2"/>
  <c r="E6653" i="2"/>
  <c r="E6654" i="2"/>
  <c r="E6655" i="2"/>
  <c r="E6656" i="2"/>
  <c r="E6657" i="2"/>
  <c r="E6658" i="2"/>
  <c r="E6659" i="2"/>
  <c r="E6660" i="2"/>
  <c r="E6661" i="2"/>
  <c r="E6662" i="2"/>
  <c r="E6663" i="2"/>
  <c r="E6664" i="2"/>
  <c r="E6665" i="2"/>
  <c r="E6666" i="2"/>
  <c r="E6667" i="2"/>
  <c r="E6668" i="2"/>
  <c r="E6669" i="2"/>
  <c r="E6670" i="2"/>
  <c r="E6671" i="2"/>
  <c r="E6672" i="2"/>
  <c r="E6673" i="2"/>
  <c r="E6674" i="2"/>
  <c r="E6675" i="2"/>
  <c r="E6676" i="2"/>
  <c r="E6677" i="2"/>
  <c r="E6678" i="2"/>
  <c r="E6679" i="2"/>
  <c r="E6680" i="2"/>
  <c r="E6681" i="2"/>
  <c r="E6682" i="2"/>
  <c r="E6683" i="2"/>
  <c r="E6684" i="2"/>
  <c r="E6685" i="2"/>
  <c r="E6686" i="2"/>
  <c r="E6687" i="2"/>
  <c r="E6688" i="2"/>
  <c r="E6689" i="2"/>
  <c r="E6690" i="2"/>
  <c r="E6691" i="2"/>
  <c r="E6692" i="2"/>
  <c r="E6693" i="2"/>
  <c r="E6694" i="2"/>
  <c r="E6695" i="2"/>
  <c r="E6696" i="2"/>
  <c r="E6697" i="2"/>
  <c r="E6698" i="2"/>
  <c r="E6699" i="2"/>
  <c r="E6700" i="2"/>
  <c r="E6701" i="2"/>
  <c r="E6702" i="2"/>
  <c r="E6703" i="2"/>
  <c r="E6704" i="2"/>
  <c r="E6705" i="2"/>
  <c r="E6706" i="2"/>
  <c r="E6707" i="2"/>
  <c r="E6708" i="2"/>
  <c r="E6709" i="2"/>
  <c r="E6710" i="2"/>
  <c r="E6711" i="2"/>
  <c r="E6712" i="2"/>
  <c r="E6713" i="2"/>
  <c r="E6714" i="2"/>
  <c r="E6715" i="2"/>
  <c r="E6716" i="2"/>
  <c r="E6717" i="2"/>
  <c r="E6718" i="2"/>
  <c r="E6719" i="2"/>
  <c r="E6720" i="2"/>
  <c r="E6721" i="2"/>
  <c r="E6722" i="2"/>
  <c r="E6723" i="2"/>
  <c r="E6724" i="2"/>
  <c r="E6725" i="2"/>
  <c r="E6726" i="2"/>
  <c r="E6727" i="2"/>
  <c r="E6728" i="2"/>
  <c r="E6729" i="2"/>
  <c r="E6730" i="2"/>
  <c r="E6731" i="2"/>
  <c r="E6732" i="2"/>
  <c r="E6733" i="2"/>
  <c r="E6734" i="2"/>
  <c r="E6735" i="2"/>
  <c r="E6736" i="2"/>
  <c r="E6737" i="2"/>
  <c r="E6738" i="2"/>
  <c r="E6739" i="2"/>
  <c r="E6740" i="2"/>
  <c r="E6741" i="2"/>
  <c r="E6742" i="2"/>
  <c r="E6743" i="2"/>
  <c r="E6744" i="2"/>
  <c r="E6745" i="2"/>
  <c r="E6746" i="2"/>
  <c r="E6747" i="2"/>
  <c r="E6748" i="2"/>
  <c r="E6749" i="2"/>
  <c r="E6750" i="2"/>
  <c r="E6751" i="2"/>
  <c r="E6752" i="2"/>
  <c r="E6753" i="2"/>
  <c r="E6754" i="2"/>
  <c r="E6755" i="2"/>
  <c r="E6756" i="2"/>
  <c r="E6757" i="2"/>
  <c r="E6758" i="2"/>
  <c r="E6759" i="2"/>
  <c r="E6760" i="2"/>
  <c r="E6761" i="2"/>
  <c r="E6762" i="2"/>
  <c r="E6763" i="2"/>
  <c r="E6764" i="2"/>
  <c r="E6765" i="2"/>
  <c r="E6766" i="2"/>
  <c r="E6767" i="2"/>
  <c r="E6768" i="2"/>
  <c r="E6769" i="2"/>
  <c r="E6770" i="2"/>
  <c r="E6771" i="2"/>
  <c r="E6772" i="2"/>
  <c r="E6773" i="2"/>
  <c r="E6774" i="2"/>
  <c r="E6775" i="2"/>
  <c r="E6776" i="2"/>
  <c r="E6777" i="2"/>
  <c r="E6778" i="2"/>
  <c r="E6779" i="2"/>
  <c r="E6780" i="2"/>
  <c r="E6781" i="2"/>
  <c r="E6782" i="2"/>
  <c r="E6783" i="2"/>
  <c r="E6784" i="2"/>
  <c r="E6785" i="2"/>
  <c r="E6786" i="2"/>
  <c r="E6787" i="2"/>
  <c r="E6788" i="2"/>
  <c r="E6789" i="2"/>
  <c r="E6790" i="2"/>
  <c r="E6791" i="2"/>
  <c r="E6792" i="2"/>
  <c r="E6793" i="2"/>
  <c r="E6794" i="2"/>
  <c r="E6795" i="2"/>
  <c r="E6796" i="2"/>
  <c r="E6797" i="2"/>
  <c r="E6798" i="2"/>
  <c r="E6799" i="2"/>
  <c r="E6800" i="2"/>
  <c r="E6801" i="2"/>
  <c r="E6802" i="2"/>
  <c r="E6803" i="2"/>
  <c r="E6804" i="2"/>
  <c r="E6805" i="2"/>
  <c r="E6806" i="2"/>
  <c r="E6807" i="2"/>
  <c r="E6808" i="2"/>
  <c r="E6809" i="2"/>
  <c r="E6810" i="2"/>
  <c r="E6811" i="2"/>
  <c r="E6812" i="2"/>
  <c r="E6813" i="2"/>
  <c r="E6814" i="2"/>
  <c r="E6815" i="2"/>
  <c r="E6816" i="2"/>
  <c r="E6817" i="2"/>
  <c r="E6818" i="2"/>
  <c r="E6819" i="2"/>
  <c r="E6820" i="2"/>
  <c r="E6821" i="2"/>
  <c r="E6822" i="2"/>
  <c r="E6823" i="2"/>
  <c r="E6824" i="2"/>
  <c r="E6825" i="2"/>
  <c r="E6826" i="2"/>
  <c r="E6827" i="2"/>
  <c r="E6828" i="2"/>
  <c r="E6829" i="2"/>
  <c r="E6830" i="2"/>
  <c r="E6831" i="2"/>
  <c r="E6832" i="2"/>
  <c r="E6833" i="2"/>
  <c r="E6834" i="2"/>
  <c r="E6835" i="2"/>
  <c r="E6836" i="2"/>
  <c r="E6837" i="2"/>
  <c r="E6838" i="2"/>
  <c r="E6839" i="2"/>
  <c r="E6840" i="2"/>
  <c r="E6841" i="2"/>
  <c r="E6842" i="2"/>
  <c r="E6843" i="2"/>
  <c r="E6844" i="2"/>
  <c r="E6845" i="2"/>
  <c r="E6846" i="2"/>
  <c r="E6847" i="2"/>
  <c r="E6848" i="2"/>
  <c r="E6849" i="2"/>
  <c r="E6850" i="2"/>
  <c r="E6851" i="2"/>
  <c r="E6852" i="2"/>
  <c r="E6853" i="2"/>
  <c r="E6854" i="2"/>
  <c r="E6855" i="2"/>
  <c r="E6856" i="2"/>
  <c r="E6857" i="2"/>
  <c r="E6858" i="2"/>
  <c r="E6859" i="2"/>
  <c r="E6860" i="2"/>
  <c r="E6861" i="2"/>
  <c r="E6862" i="2"/>
  <c r="E6863" i="2"/>
  <c r="E6864" i="2"/>
  <c r="E6865" i="2"/>
  <c r="E6866" i="2"/>
  <c r="E6867" i="2"/>
  <c r="E6868" i="2"/>
  <c r="E6869" i="2"/>
  <c r="E6870" i="2"/>
  <c r="E6871" i="2"/>
  <c r="E6872" i="2"/>
  <c r="E6873" i="2"/>
  <c r="E6874" i="2"/>
  <c r="E6875" i="2"/>
  <c r="E6876" i="2"/>
  <c r="E6877" i="2"/>
  <c r="E6878" i="2"/>
  <c r="E6879" i="2"/>
  <c r="E6880" i="2"/>
  <c r="E6881" i="2"/>
  <c r="E6882" i="2"/>
  <c r="E6883" i="2"/>
  <c r="E6884" i="2"/>
  <c r="E6885" i="2"/>
  <c r="E6886" i="2"/>
  <c r="E6887" i="2"/>
  <c r="E6888" i="2"/>
  <c r="E6889" i="2"/>
  <c r="E6890" i="2"/>
  <c r="E6891" i="2"/>
  <c r="E6892" i="2"/>
  <c r="E6893" i="2"/>
  <c r="E6894" i="2"/>
  <c r="E6895" i="2"/>
  <c r="E6896" i="2"/>
  <c r="E6897" i="2"/>
  <c r="E6898" i="2"/>
  <c r="E6899" i="2"/>
  <c r="E6900" i="2"/>
  <c r="E6901" i="2"/>
  <c r="E6902" i="2"/>
  <c r="E6903" i="2"/>
  <c r="E6904" i="2"/>
  <c r="E6905" i="2"/>
  <c r="E6906" i="2"/>
  <c r="E6907" i="2"/>
  <c r="E6908" i="2"/>
  <c r="E6909" i="2"/>
  <c r="E6910" i="2"/>
  <c r="E6911" i="2"/>
  <c r="E6912" i="2"/>
  <c r="E6913" i="2"/>
  <c r="E6914" i="2"/>
  <c r="E6915" i="2"/>
  <c r="E6916" i="2"/>
  <c r="E6917" i="2"/>
  <c r="E6918" i="2"/>
  <c r="E6919" i="2"/>
  <c r="E6920" i="2"/>
  <c r="E6921" i="2"/>
  <c r="E6922" i="2"/>
  <c r="E6923" i="2"/>
  <c r="E6924" i="2"/>
  <c r="E6925" i="2"/>
  <c r="E6926" i="2"/>
  <c r="E6927" i="2"/>
  <c r="E6928" i="2"/>
  <c r="E6929" i="2"/>
  <c r="E6930" i="2"/>
  <c r="E6931" i="2"/>
  <c r="E6932" i="2"/>
  <c r="E6933" i="2"/>
  <c r="E6934" i="2"/>
  <c r="E6935" i="2"/>
  <c r="E6936" i="2"/>
  <c r="E6937" i="2"/>
  <c r="E6938" i="2"/>
  <c r="E6939" i="2"/>
  <c r="E6940" i="2"/>
  <c r="E6941" i="2"/>
  <c r="E6942" i="2"/>
  <c r="E6943" i="2"/>
  <c r="E6944" i="2"/>
  <c r="E6945" i="2"/>
  <c r="E6946" i="2"/>
  <c r="E6947" i="2"/>
  <c r="E6948" i="2"/>
  <c r="E6949" i="2"/>
  <c r="E6950" i="2"/>
  <c r="E6951" i="2"/>
  <c r="E6952" i="2"/>
  <c r="E6953" i="2"/>
  <c r="E6954" i="2"/>
  <c r="E6955" i="2"/>
  <c r="E6956" i="2"/>
  <c r="E6957" i="2"/>
  <c r="E6958" i="2"/>
  <c r="E6959" i="2"/>
  <c r="E6960" i="2"/>
  <c r="E6961" i="2"/>
  <c r="E6962" i="2"/>
  <c r="E6963" i="2"/>
  <c r="E6964" i="2"/>
  <c r="E6965" i="2"/>
  <c r="E6966" i="2"/>
  <c r="E6967" i="2"/>
  <c r="E6968" i="2"/>
  <c r="E6969" i="2"/>
  <c r="E6970" i="2"/>
  <c r="E6971" i="2"/>
  <c r="E6972" i="2"/>
  <c r="E6973" i="2"/>
  <c r="E6974" i="2"/>
  <c r="E6975" i="2"/>
  <c r="E6976" i="2"/>
  <c r="E6977" i="2"/>
  <c r="E6978" i="2"/>
  <c r="E6979" i="2"/>
  <c r="E6980" i="2"/>
  <c r="E6981" i="2"/>
  <c r="E6982" i="2"/>
  <c r="E6983" i="2"/>
  <c r="E6984" i="2"/>
  <c r="E6985" i="2"/>
  <c r="E6986" i="2"/>
  <c r="E6987" i="2"/>
  <c r="E6988" i="2"/>
  <c r="E6989" i="2"/>
  <c r="E6990" i="2"/>
  <c r="E6991" i="2"/>
  <c r="E6992" i="2"/>
  <c r="E6993" i="2"/>
  <c r="E6994" i="2"/>
  <c r="E6995" i="2"/>
  <c r="E6996" i="2"/>
  <c r="E6997" i="2"/>
  <c r="E6998" i="2"/>
  <c r="E6999" i="2"/>
  <c r="E7000" i="2"/>
  <c r="E7001" i="2"/>
  <c r="E7002" i="2"/>
  <c r="E7003" i="2"/>
  <c r="E7004" i="2"/>
  <c r="E7005" i="2"/>
  <c r="E7006" i="2"/>
  <c r="E7007" i="2"/>
  <c r="E7008" i="2"/>
  <c r="E7009" i="2"/>
  <c r="E7010" i="2"/>
  <c r="E7011" i="2"/>
  <c r="E7012" i="2"/>
  <c r="E7013" i="2"/>
  <c r="E7014" i="2"/>
  <c r="E7015" i="2"/>
  <c r="E7016" i="2"/>
  <c r="E7017" i="2"/>
  <c r="E7018" i="2"/>
  <c r="E7019" i="2"/>
  <c r="E7020" i="2"/>
  <c r="E7021" i="2"/>
  <c r="E7022" i="2"/>
  <c r="E7023" i="2"/>
  <c r="E7024" i="2"/>
  <c r="E7025" i="2"/>
  <c r="E7026" i="2"/>
  <c r="E7027" i="2"/>
  <c r="E7028" i="2"/>
  <c r="E7029" i="2"/>
  <c r="E7030" i="2"/>
  <c r="E7031" i="2"/>
  <c r="E7032" i="2"/>
  <c r="E7033" i="2"/>
  <c r="E7034" i="2"/>
  <c r="E7035" i="2"/>
  <c r="E7036" i="2"/>
  <c r="E7037" i="2"/>
  <c r="E7038" i="2"/>
  <c r="E7039" i="2"/>
  <c r="E7040" i="2"/>
  <c r="E7041" i="2"/>
  <c r="E7042" i="2"/>
  <c r="E7043" i="2"/>
  <c r="E7044" i="2"/>
  <c r="E7045" i="2"/>
  <c r="E7046" i="2"/>
  <c r="E7047" i="2"/>
  <c r="E7048" i="2"/>
  <c r="E7049" i="2"/>
  <c r="E7050" i="2"/>
  <c r="E7051" i="2"/>
  <c r="E7052" i="2"/>
  <c r="E7053" i="2"/>
  <c r="E7054" i="2"/>
  <c r="E7055" i="2"/>
  <c r="E7056" i="2"/>
  <c r="E7057" i="2"/>
  <c r="E7058" i="2"/>
  <c r="E7059" i="2"/>
  <c r="E7060" i="2"/>
  <c r="E7061" i="2"/>
  <c r="E7062" i="2"/>
  <c r="E7063" i="2"/>
  <c r="E7064" i="2"/>
  <c r="E7065" i="2"/>
  <c r="E7066" i="2"/>
  <c r="E7067" i="2"/>
  <c r="E7068" i="2"/>
  <c r="E7069" i="2"/>
  <c r="E7070" i="2"/>
  <c r="E7071" i="2"/>
  <c r="E7072" i="2"/>
  <c r="E7073" i="2"/>
  <c r="E7074" i="2"/>
  <c r="E7075" i="2"/>
  <c r="E7076" i="2"/>
  <c r="E7077" i="2"/>
  <c r="E7078" i="2"/>
  <c r="E7079" i="2"/>
  <c r="E7080" i="2"/>
  <c r="E7081" i="2"/>
  <c r="E7082" i="2"/>
  <c r="E7083" i="2"/>
  <c r="E7084" i="2"/>
  <c r="E7085" i="2"/>
  <c r="E7086" i="2"/>
  <c r="E7087" i="2"/>
  <c r="E7088" i="2"/>
  <c r="E7089" i="2"/>
  <c r="E7090" i="2"/>
  <c r="E7091" i="2"/>
  <c r="E7092" i="2"/>
  <c r="E7093" i="2"/>
  <c r="E7094" i="2"/>
  <c r="E7095" i="2"/>
  <c r="E7096" i="2"/>
  <c r="E7097" i="2"/>
  <c r="E7098" i="2"/>
  <c r="E7099" i="2"/>
  <c r="E7100" i="2"/>
  <c r="E7101" i="2"/>
  <c r="E7102" i="2"/>
  <c r="E7103" i="2"/>
  <c r="E7104" i="2"/>
  <c r="E7105" i="2"/>
  <c r="E7106" i="2"/>
  <c r="E7107" i="2"/>
  <c r="E7108" i="2"/>
  <c r="E7109" i="2"/>
  <c r="E7110" i="2"/>
  <c r="E7111" i="2"/>
  <c r="E7112" i="2"/>
  <c r="E7113" i="2"/>
  <c r="E7114" i="2"/>
  <c r="E7115" i="2"/>
  <c r="E7116" i="2"/>
  <c r="E7117" i="2"/>
  <c r="E7118" i="2"/>
  <c r="E7119" i="2"/>
  <c r="E7120" i="2"/>
  <c r="E7121" i="2"/>
  <c r="E7122" i="2"/>
  <c r="E7123" i="2"/>
  <c r="E7124" i="2"/>
  <c r="E7125" i="2"/>
  <c r="E7126" i="2"/>
  <c r="E7127" i="2"/>
  <c r="E7128" i="2"/>
  <c r="E7129" i="2"/>
  <c r="E7130" i="2"/>
  <c r="E7131" i="2"/>
  <c r="E7132" i="2"/>
  <c r="E7133" i="2"/>
  <c r="E7134" i="2"/>
  <c r="E7135" i="2"/>
  <c r="E7136" i="2"/>
  <c r="E7137" i="2"/>
  <c r="E7138" i="2"/>
  <c r="E7139" i="2"/>
  <c r="E7140" i="2"/>
  <c r="E7141" i="2"/>
  <c r="E7142" i="2"/>
  <c r="E7143" i="2"/>
  <c r="E7144" i="2"/>
  <c r="E7145" i="2"/>
  <c r="E7146" i="2"/>
  <c r="E7147" i="2"/>
  <c r="E7148" i="2"/>
  <c r="E7149" i="2"/>
  <c r="E7150" i="2"/>
  <c r="E7151" i="2"/>
  <c r="E7152" i="2"/>
  <c r="E7153" i="2"/>
  <c r="E7154" i="2"/>
  <c r="E7155" i="2"/>
  <c r="E7156" i="2"/>
  <c r="E7157" i="2"/>
  <c r="E7158" i="2"/>
  <c r="E7159" i="2"/>
  <c r="E7160" i="2"/>
  <c r="E7161" i="2"/>
  <c r="E7162" i="2"/>
  <c r="E7163" i="2"/>
  <c r="E7164" i="2"/>
  <c r="E7165" i="2"/>
  <c r="E7166" i="2"/>
  <c r="E7167" i="2"/>
  <c r="E7168" i="2"/>
  <c r="E7169" i="2"/>
  <c r="E7170" i="2"/>
  <c r="E7171" i="2"/>
  <c r="E7172" i="2"/>
  <c r="E7173" i="2"/>
  <c r="E7174" i="2"/>
  <c r="E7175" i="2"/>
  <c r="E7176" i="2"/>
  <c r="E7177" i="2"/>
  <c r="E7178" i="2"/>
  <c r="E7179" i="2"/>
  <c r="E7180" i="2"/>
  <c r="E7181" i="2"/>
  <c r="E7182" i="2"/>
  <c r="E7183" i="2"/>
  <c r="E7184" i="2"/>
  <c r="E7185" i="2"/>
  <c r="E7186" i="2"/>
  <c r="E7187" i="2"/>
  <c r="E7188" i="2"/>
  <c r="E7189" i="2"/>
  <c r="E7190" i="2"/>
  <c r="E7191" i="2"/>
  <c r="E7192" i="2"/>
  <c r="E7193" i="2"/>
  <c r="E7194" i="2"/>
  <c r="E7195" i="2"/>
  <c r="E7196" i="2"/>
  <c r="E7197" i="2"/>
  <c r="E7198" i="2"/>
  <c r="E7199" i="2"/>
  <c r="E7200" i="2"/>
  <c r="E7201" i="2"/>
  <c r="E7202" i="2"/>
  <c r="E7203" i="2"/>
  <c r="E7204" i="2"/>
  <c r="E7205" i="2"/>
  <c r="E7206" i="2"/>
  <c r="E7207" i="2"/>
  <c r="E7208" i="2"/>
  <c r="E7209" i="2"/>
  <c r="E7210" i="2"/>
  <c r="E7211" i="2"/>
  <c r="E7212" i="2"/>
  <c r="E7213" i="2"/>
  <c r="E7214" i="2"/>
  <c r="E7215" i="2"/>
  <c r="E7216" i="2"/>
  <c r="E7217" i="2"/>
  <c r="E7218" i="2"/>
  <c r="E7219" i="2"/>
  <c r="E7220" i="2"/>
  <c r="E7221" i="2"/>
  <c r="E7222" i="2"/>
  <c r="E7223" i="2"/>
  <c r="E7224" i="2"/>
  <c r="E7225" i="2"/>
  <c r="E7226" i="2"/>
  <c r="E7227" i="2"/>
  <c r="E7228" i="2"/>
  <c r="E7229" i="2"/>
  <c r="E7230" i="2"/>
  <c r="E7231" i="2"/>
  <c r="E7232" i="2"/>
  <c r="E7233" i="2"/>
  <c r="E7234" i="2"/>
  <c r="E7235" i="2"/>
  <c r="E7236" i="2"/>
  <c r="E7237" i="2"/>
  <c r="E7238" i="2"/>
  <c r="E7239" i="2"/>
  <c r="E7240" i="2"/>
  <c r="E7241" i="2"/>
  <c r="E7242" i="2"/>
  <c r="E7243" i="2"/>
  <c r="E7244" i="2"/>
  <c r="E7245" i="2"/>
  <c r="E7246" i="2"/>
  <c r="E7247" i="2"/>
  <c r="E7248" i="2"/>
  <c r="E7249" i="2"/>
  <c r="E7250" i="2"/>
  <c r="E7251" i="2"/>
  <c r="E7252" i="2"/>
  <c r="E7253" i="2"/>
  <c r="E7254" i="2"/>
  <c r="E7255" i="2"/>
  <c r="E7256" i="2"/>
  <c r="E7257" i="2"/>
  <c r="E7258" i="2"/>
  <c r="E7259" i="2"/>
  <c r="E7260" i="2"/>
  <c r="E7261" i="2"/>
  <c r="E7262" i="2"/>
  <c r="E7263" i="2"/>
  <c r="E7264" i="2"/>
  <c r="E7265" i="2"/>
  <c r="E7266" i="2"/>
  <c r="E7267" i="2"/>
  <c r="E7268" i="2"/>
  <c r="E7269" i="2"/>
  <c r="E7270" i="2"/>
  <c r="E7271" i="2"/>
  <c r="E7272" i="2"/>
  <c r="E7273" i="2"/>
  <c r="E7274" i="2"/>
  <c r="E7275" i="2"/>
  <c r="E7276" i="2"/>
  <c r="E7277" i="2"/>
  <c r="E7278" i="2"/>
  <c r="E7279" i="2"/>
  <c r="E7280" i="2"/>
  <c r="E7281" i="2"/>
  <c r="E7282" i="2"/>
  <c r="E7283" i="2"/>
  <c r="E7284" i="2"/>
  <c r="E7285" i="2"/>
  <c r="E7286" i="2"/>
  <c r="E7287" i="2"/>
  <c r="E7288" i="2"/>
  <c r="E7289" i="2"/>
  <c r="E7290" i="2"/>
  <c r="E7291" i="2"/>
  <c r="E7292" i="2"/>
  <c r="E7293" i="2"/>
  <c r="E7294" i="2"/>
  <c r="E7295" i="2"/>
  <c r="E7296" i="2"/>
  <c r="E7297" i="2"/>
  <c r="E7298" i="2"/>
  <c r="E7299" i="2"/>
  <c r="E7300" i="2"/>
  <c r="E7301" i="2"/>
  <c r="E7302" i="2"/>
  <c r="E7303" i="2"/>
  <c r="E7304" i="2"/>
  <c r="E7305" i="2"/>
  <c r="E7306" i="2"/>
  <c r="E7307" i="2"/>
  <c r="E7308" i="2"/>
  <c r="E7309" i="2"/>
  <c r="E7310" i="2"/>
  <c r="E7311" i="2"/>
  <c r="E7312" i="2"/>
  <c r="E7313" i="2"/>
  <c r="E7314" i="2"/>
  <c r="E7315" i="2"/>
  <c r="E7316" i="2"/>
  <c r="E7317" i="2"/>
  <c r="E7318" i="2"/>
  <c r="E7319" i="2"/>
  <c r="E7320" i="2"/>
  <c r="E7321" i="2"/>
  <c r="E7322" i="2"/>
  <c r="E7323" i="2"/>
  <c r="E7324" i="2"/>
  <c r="E7325" i="2"/>
  <c r="E7326" i="2"/>
  <c r="E7327" i="2"/>
  <c r="E7328" i="2"/>
  <c r="E7329" i="2"/>
  <c r="E7330" i="2"/>
  <c r="E7331" i="2"/>
  <c r="E7332" i="2"/>
  <c r="E7333" i="2"/>
  <c r="E7334" i="2"/>
  <c r="E7335" i="2"/>
  <c r="E7336" i="2"/>
  <c r="E7337" i="2"/>
  <c r="E7338" i="2"/>
  <c r="E7339" i="2"/>
  <c r="E7340" i="2"/>
  <c r="E7341" i="2"/>
  <c r="E7342" i="2"/>
  <c r="E7343" i="2"/>
  <c r="E7344" i="2"/>
  <c r="E7345" i="2"/>
  <c r="E7346" i="2"/>
  <c r="E7347" i="2"/>
  <c r="E7348" i="2"/>
  <c r="E7349" i="2"/>
  <c r="E7350" i="2"/>
  <c r="E7351" i="2"/>
  <c r="E7352" i="2"/>
  <c r="E7353" i="2"/>
  <c r="E7354" i="2"/>
  <c r="E7355" i="2"/>
  <c r="E7356" i="2"/>
  <c r="E7357" i="2"/>
  <c r="E7358" i="2"/>
  <c r="E7359" i="2"/>
  <c r="E7360" i="2"/>
  <c r="E7361" i="2"/>
  <c r="E7362" i="2"/>
  <c r="E7363" i="2"/>
  <c r="E7364" i="2"/>
  <c r="E7365" i="2"/>
  <c r="E7366" i="2"/>
  <c r="E7367" i="2"/>
  <c r="E7368" i="2"/>
  <c r="E7369" i="2"/>
  <c r="E7370" i="2"/>
  <c r="E7371" i="2"/>
  <c r="E7372" i="2"/>
  <c r="E7373" i="2"/>
  <c r="E7374" i="2"/>
  <c r="E7375" i="2"/>
  <c r="E7376" i="2"/>
  <c r="E7377" i="2"/>
  <c r="E7378" i="2"/>
  <c r="E7379" i="2"/>
  <c r="E7380" i="2"/>
  <c r="E7381" i="2"/>
  <c r="E7382" i="2"/>
  <c r="E7383" i="2"/>
  <c r="E7384" i="2"/>
  <c r="E7385" i="2"/>
  <c r="E7386" i="2"/>
  <c r="E7387" i="2"/>
  <c r="E7388" i="2"/>
  <c r="E7389" i="2"/>
  <c r="E7390" i="2"/>
  <c r="E7391" i="2"/>
  <c r="E7392" i="2"/>
  <c r="E7393" i="2"/>
  <c r="E7394" i="2"/>
  <c r="E7395" i="2"/>
  <c r="E7396" i="2"/>
  <c r="E7397" i="2"/>
  <c r="E7398" i="2"/>
  <c r="E7399" i="2"/>
  <c r="E7400" i="2"/>
  <c r="E7401" i="2"/>
  <c r="E7402" i="2"/>
  <c r="E7403" i="2"/>
  <c r="E7404" i="2"/>
  <c r="E7405" i="2"/>
  <c r="E7406" i="2"/>
  <c r="E7407" i="2"/>
  <c r="E7408" i="2"/>
  <c r="E7409" i="2"/>
  <c r="E7410" i="2"/>
  <c r="E7411" i="2"/>
  <c r="E7412" i="2"/>
  <c r="E7413" i="2"/>
  <c r="E7414" i="2"/>
  <c r="E7415" i="2"/>
  <c r="E7416" i="2"/>
  <c r="E7417" i="2"/>
  <c r="E7418" i="2"/>
  <c r="E7419" i="2"/>
  <c r="E7420" i="2"/>
  <c r="E7421" i="2"/>
  <c r="E7422" i="2"/>
  <c r="E7423" i="2"/>
  <c r="E7424" i="2"/>
  <c r="E7425" i="2"/>
  <c r="E7426" i="2"/>
  <c r="E7427" i="2"/>
  <c r="E7428" i="2"/>
  <c r="E7429" i="2"/>
  <c r="E7430" i="2"/>
  <c r="E7431" i="2"/>
  <c r="E7432" i="2"/>
  <c r="E7433" i="2"/>
  <c r="E7434" i="2"/>
  <c r="E7435" i="2"/>
  <c r="E7436" i="2"/>
  <c r="E7437" i="2"/>
  <c r="E7438" i="2"/>
  <c r="E7439" i="2"/>
  <c r="E7440" i="2"/>
  <c r="E7441" i="2"/>
  <c r="E7442" i="2"/>
  <c r="E7443" i="2"/>
  <c r="E7444" i="2"/>
  <c r="E7445" i="2"/>
  <c r="E7446" i="2"/>
  <c r="E7447" i="2"/>
  <c r="E7448" i="2"/>
  <c r="E7449" i="2"/>
  <c r="E7450" i="2"/>
  <c r="E7451" i="2"/>
  <c r="E7452" i="2"/>
  <c r="E7453" i="2"/>
  <c r="E7454" i="2"/>
  <c r="E7455" i="2"/>
  <c r="E7456" i="2"/>
  <c r="E7457" i="2"/>
  <c r="E7458" i="2"/>
  <c r="E7459" i="2"/>
  <c r="E7460" i="2"/>
  <c r="E7461" i="2"/>
  <c r="E7462" i="2"/>
  <c r="E7463" i="2"/>
  <c r="E7464" i="2"/>
  <c r="E7465" i="2"/>
  <c r="E7466" i="2"/>
  <c r="E7467" i="2"/>
  <c r="E7468" i="2"/>
  <c r="E7469" i="2"/>
  <c r="E7470" i="2"/>
  <c r="E7471" i="2"/>
  <c r="E7472" i="2"/>
  <c r="E7473" i="2"/>
  <c r="E7474" i="2"/>
  <c r="E7475" i="2"/>
  <c r="E7476" i="2"/>
  <c r="E7477" i="2"/>
  <c r="E7478" i="2"/>
  <c r="E7479" i="2"/>
  <c r="E7480" i="2"/>
  <c r="E7481" i="2"/>
  <c r="E7482" i="2"/>
  <c r="E7483" i="2"/>
  <c r="E7484" i="2"/>
  <c r="E7485" i="2"/>
  <c r="E7486" i="2"/>
  <c r="E7487" i="2"/>
  <c r="E7488" i="2"/>
  <c r="E7489" i="2"/>
  <c r="E7490" i="2"/>
  <c r="E7491" i="2"/>
  <c r="E7492" i="2"/>
  <c r="E7493" i="2"/>
  <c r="E7494" i="2"/>
  <c r="E7495" i="2"/>
  <c r="E7496" i="2"/>
  <c r="E7497" i="2"/>
  <c r="E7498" i="2"/>
  <c r="E7499" i="2"/>
  <c r="E7500" i="2"/>
  <c r="E7501" i="2"/>
  <c r="E7502" i="2"/>
  <c r="E7503" i="2"/>
  <c r="E7504" i="2"/>
  <c r="E7505" i="2"/>
  <c r="E7506" i="2"/>
  <c r="E7507" i="2"/>
  <c r="E7508" i="2"/>
  <c r="E7509" i="2"/>
  <c r="E7510" i="2"/>
  <c r="E7511" i="2"/>
  <c r="E7512" i="2"/>
  <c r="E7513" i="2"/>
  <c r="E7514" i="2"/>
  <c r="E7515" i="2"/>
  <c r="E7516" i="2"/>
  <c r="E7517" i="2"/>
  <c r="E7518" i="2"/>
  <c r="E7519" i="2"/>
  <c r="E7520" i="2"/>
  <c r="E7521" i="2"/>
  <c r="E7522" i="2"/>
  <c r="E7523" i="2"/>
  <c r="E7524" i="2"/>
  <c r="E7525" i="2"/>
  <c r="E7526" i="2"/>
  <c r="E7527" i="2"/>
  <c r="E7528" i="2"/>
  <c r="E7529" i="2"/>
  <c r="E7530" i="2"/>
  <c r="E7531" i="2"/>
  <c r="E7532" i="2"/>
  <c r="E7533" i="2"/>
  <c r="E7534" i="2"/>
  <c r="E7535" i="2"/>
  <c r="E7536" i="2"/>
  <c r="E7537" i="2"/>
  <c r="E7538" i="2"/>
  <c r="E7539" i="2"/>
  <c r="E7540" i="2"/>
  <c r="E7541" i="2"/>
  <c r="E7542" i="2"/>
  <c r="E7543" i="2"/>
  <c r="E7544" i="2"/>
  <c r="E7545" i="2"/>
  <c r="E7546" i="2"/>
  <c r="E7547" i="2"/>
  <c r="E7548" i="2"/>
  <c r="E7549" i="2"/>
  <c r="E7550" i="2"/>
  <c r="E7551" i="2"/>
  <c r="E7552" i="2"/>
  <c r="E7553" i="2"/>
  <c r="E7554" i="2"/>
  <c r="E7555" i="2"/>
  <c r="E7556" i="2"/>
  <c r="E7557" i="2"/>
  <c r="E7558" i="2"/>
  <c r="E7559" i="2"/>
  <c r="E7560" i="2"/>
  <c r="E7561" i="2"/>
  <c r="E7562" i="2"/>
  <c r="E7563" i="2"/>
  <c r="E7564" i="2"/>
  <c r="E7565" i="2"/>
  <c r="E7566" i="2"/>
  <c r="E7567" i="2"/>
  <c r="E7568" i="2"/>
  <c r="E7569" i="2"/>
  <c r="E7570" i="2"/>
  <c r="E7571" i="2"/>
  <c r="E7572" i="2"/>
  <c r="E7573" i="2"/>
  <c r="E7574" i="2"/>
  <c r="E7575" i="2"/>
  <c r="E7576" i="2"/>
  <c r="E7577" i="2"/>
  <c r="E7578" i="2"/>
  <c r="E7579" i="2"/>
  <c r="E7580" i="2"/>
  <c r="E7581" i="2"/>
  <c r="E7582" i="2"/>
  <c r="E7583" i="2"/>
  <c r="E7584" i="2"/>
  <c r="E7585" i="2"/>
  <c r="E7586" i="2"/>
  <c r="E7587" i="2"/>
  <c r="E7588" i="2"/>
  <c r="E7589" i="2"/>
  <c r="E7590" i="2"/>
  <c r="E7591" i="2"/>
  <c r="E7592" i="2"/>
  <c r="E7593" i="2"/>
  <c r="E7594" i="2"/>
  <c r="E7595" i="2"/>
  <c r="E7596" i="2"/>
  <c r="E7597" i="2"/>
  <c r="E7598" i="2"/>
  <c r="E7599" i="2"/>
  <c r="E7600" i="2"/>
  <c r="E7601" i="2"/>
  <c r="E7602" i="2"/>
  <c r="E7603" i="2"/>
  <c r="E7604" i="2"/>
  <c r="E7605" i="2"/>
  <c r="E7606" i="2"/>
  <c r="E7607" i="2"/>
  <c r="E7608" i="2"/>
  <c r="E7609" i="2"/>
  <c r="E7610" i="2"/>
  <c r="E7611" i="2"/>
  <c r="E7612" i="2"/>
  <c r="E7613" i="2"/>
  <c r="E7614" i="2"/>
  <c r="E7615" i="2"/>
  <c r="E7616" i="2"/>
  <c r="E7617" i="2"/>
  <c r="E7618" i="2"/>
  <c r="E7619" i="2"/>
  <c r="E7620" i="2"/>
  <c r="E7621" i="2"/>
  <c r="E7622" i="2"/>
  <c r="E7623" i="2"/>
  <c r="E7624" i="2"/>
  <c r="E7625" i="2"/>
  <c r="E7626" i="2"/>
  <c r="E7627" i="2"/>
  <c r="E7628" i="2"/>
  <c r="E7629" i="2"/>
  <c r="E7630" i="2"/>
  <c r="E7631" i="2"/>
  <c r="E7632" i="2"/>
  <c r="E7633" i="2"/>
  <c r="E7634" i="2"/>
  <c r="E7635" i="2"/>
  <c r="E7636" i="2"/>
  <c r="E7637" i="2"/>
  <c r="E7638" i="2"/>
  <c r="E7639" i="2"/>
  <c r="E7640" i="2"/>
  <c r="E7641" i="2"/>
  <c r="E7642" i="2"/>
  <c r="E7643" i="2"/>
  <c r="E7644" i="2"/>
  <c r="E7645" i="2"/>
  <c r="E7646" i="2"/>
  <c r="E7647" i="2"/>
  <c r="E7648" i="2"/>
  <c r="E7649" i="2"/>
  <c r="E7650" i="2"/>
  <c r="E7651" i="2"/>
  <c r="E7652" i="2"/>
  <c r="E7653" i="2"/>
  <c r="E7654" i="2"/>
  <c r="E7655" i="2"/>
  <c r="E7656" i="2"/>
  <c r="E7657" i="2"/>
  <c r="E7658" i="2"/>
  <c r="E7659" i="2"/>
  <c r="E7660" i="2"/>
  <c r="E7661" i="2"/>
  <c r="E7662" i="2"/>
  <c r="E7663" i="2"/>
  <c r="E7664" i="2"/>
  <c r="E7665" i="2"/>
  <c r="E7666" i="2"/>
  <c r="E7667" i="2"/>
  <c r="E7668" i="2"/>
  <c r="E7669" i="2"/>
  <c r="E7670" i="2"/>
  <c r="E7671" i="2"/>
  <c r="E7672" i="2"/>
  <c r="E7673" i="2"/>
  <c r="E7674" i="2"/>
  <c r="E7675" i="2"/>
  <c r="E7676" i="2"/>
  <c r="E7677" i="2"/>
  <c r="E7678" i="2"/>
  <c r="E7679" i="2"/>
  <c r="E7680" i="2"/>
  <c r="E7681" i="2"/>
  <c r="E7682" i="2"/>
  <c r="E7683" i="2"/>
  <c r="E7684" i="2"/>
  <c r="E7685" i="2"/>
  <c r="E7686" i="2"/>
  <c r="E7687" i="2"/>
  <c r="E7688" i="2"/>
  <c r="E7689" i="2"/>
  <c r="E7690" i="2"/>
  <c r="E7691" i="2"/>
  <c r="E7692" i="2"/>
  <c r="E7693" i="2"/>
  <c r="E7694" i="2"/>
  <c r="E7695" i="2"/>
  <c r="E7696" i="2"/>
  <c r="E7697" i="2"/>
  <c r="E7698" i="2"/>
  <c r="E7699" i="2"/>
  <c r="E7700" i="2"/>
  <c r="E7701" i="2"/>
  <c r="E7702" i="2"/>
  <c r="E7703" i="2"/>
  <c r="E7704" i="2"/>
  <c r="E7705" i="2"/>
  <c r="E7706" i="2"/>
  <c r="E7707" i="2"/>
  <c r="E7708" i="2"/>
  <c r="E7709" i="2"/>
  <c r="E7710" i="2"/>
  <c r="E7711" i="2"/>
  <c r="E7712" i="2"/>
  <c r="E7713" i="2"/>
  <c r="E7714" i="2"/>
  <c r="E7715" i="2"/>
  <c r="E7716" i="2"/>
  <c r="E7717" i="2"/>
  <c r="E7718" i="2"/>
  <c r="E7719" i="2"/>
  <c r="E7720" i="2"/>
  <c r="E7721" i="2"/>
  <c r="E7722" i="2"/>
  <c r="E7723" i="2"/>
  <c r="E7724" i="2"/>
  <c r="E7725" i="2"/>
  <c r="E7726" i="2"/>
  <c r="E7727" i="2"/>
  <c r="E7728" i="2"/>
  <c r="E7729" i="2"/>
  <c r="E7730" i="2"/>
  <c r="E7731" i="2"/>
  <c r="E7732" i="2"/>
  <c r="E7733" i="2"/>
  <c r="E7734" i="2"/>
  <c r="E7735" i="2"/>
  <c r="E7736" i="2"/>
  <c r="E7737" i="2"/>
  <c r="E7738" i="2"/>
  <c r="E7739" i="2"/>
  <c r="E7740" i="2"/>
  <c r="E7741" i="2"/>
  <c r="E7742" i="2"/>
  <c r="E7743" i="2"/>
  <c r="E7744" i="2"/>
  <c r="E7745" i="2"/>
  <c r="E7746" i="2"/>
  <c r="E7747" i="2"/>
  <c r="E7748" i="2"/>
  <c r="E7749" i="2"/>
  <c r="E7750" i="2"/>
  <c r="E7751" i="2"/>
  <c r="E7752" i="2"/>
  <c r="E7753" i="2"/>
  <c r="E7754" i="2"/>
  <c r="E7755" i="2"/>
  <c r="E7756" i="2"/>
  <c r="E7757" i="2"/>
  <c r="E7758" i="2"/>
  <c r="E7759" i="2"/>
  <c r="E7760" i="2"/>
  <c r="E7761" i="2"/>
  <c r="E7762" i="2"/>
  <c r="E7763" i="2"/>
  <c r="E7764" i="2"/>
  <c r="E7765" i="2"/>
  <c r="E7766" i="2"/>
  <c r="E7767" i="2"/>
  <c r="E7768" i="2"/>
  <c r="E7769" i="2"/>
  <c r="E7770" i="2"/>
  <c r="E7771" i="2"/>
  <c r="E7772" i="2"/>
  <c r="E7773" i="2"/>
  <c r="E7774" i="2"/>
  <c r="E7775" i="2"/>
  <c r="E7776" i="2"/>
  <c r="E7777" i="2"/>
  <c r="E7778" i="2"/>
  <c r="E7779" i="2"/>
  <c r="E7780" i="2"/>
  <c r="E7781" i="2"/>
  <c r="E7782" i="2"/>
  <c r="E7783" i="2"/>
  <c r="E7784" i="2"/>
  <c r="E7785" i="2"/>
  <c r="E7786" i="2"/>
  <c r="E7787" i="2"/>
  <c r="E7788" i="2"/>
  <c r="E7789" i="2"/>
  <c r="E7790" i="2"/>
  <c r="E7791" i="2"/>
  <c r="E7792" i="2"/>
  <c r="E7793" i="2"/>
  <c r="E7794" i="2"/>
  <c r="E7795" i="2"/>
  <c r="E7796" i="2"/>
  <c r="E7797" i="2"/>
  <c r="E7798" i="2"/>
  <c r="E7799" i="2"/>
  <c r="E7800" i="2"/>
  <c r="E7801" i="2"/>
  <c r="E7802" i="2"/>
  <c r="E7803" i="2"/>
  <c r="E7804" i="2"/>
  <c r="E7805" i="2"/>
  <c r="E7806" i="2"/>
  <c r="E7807" i="2"/>
  <c r="E7808" i="2"/>
  <c r="E7809" i="2"/>
  <c r="E7810" i="2"/>
  <c r="E7811" i="2"/>
  <c r="E7812" i="2"/>
  <c r="E7813" i="2"/>
  <c r="E7814" i="2"/>
  <c r="E7815" i="2"/>
  <c r="E7816" i="2"/>
  <c r="E7817" i="2"/>
  <c r="E7818" i="2"/>
  <c r="E7819" i="2"/>
  <c r="E7820" i="2"/>
  <c r="E7821" i="2"/>
  <c r="E7822" i="2"/>
  <c r="E7823" i="2"/>
  <c r="E7824" i="2"/>
  <c r="E7825" i="2"/>
  <c r="E7826" i="2"/>
  <c r="E7827" i="2"/>
  <c r="E7828" i="2"/>
  <c r="E7829" i="2"/>
  <c r="E7830" i="2"/>
  <c r="E7831" i="2"/>
  <c r="E7832" i="2"/>
  <c r="E7833" i="2"/>
  <c r="E7834" i="2"/>
  <c r="E7835" i="2"/>
  <c r="E7836" i="2"/>
  <c r="E7837" i="2"/>
  <c r="E7838" i="2"/>
  <c r="E7839" i="2"/>
  <c r="E7840" i="2"/>
  <c r="E7841" i="2"/>
  <c r="E7842" i="2"/>
  <c r="E7843" i="2"/>
  <c r="E7844" i="2"/>
  <c r="E7845" i="2"/>
  <c r="E7846" i="2"/>
  <c r="E7847" i="2"/>
  <c r="E7848" i="2"/>
  <c r="E7849" i="2"/>
  <c r="E7850" i="2"/>
  <c r="E7851" i="2"/>
  <c r="E7852" i="2"/>
  <c r="E7853" i="2"/>
  <c r="E7854" i="2"/>
  <c r="E7855" i="2"/>
  <c r="E7856" i="2"/>
  <c r="E7857" i="2"/>
  <c r="E7858" i="2"/>
  <c r="E7859" i="2"/>
  <c r="E7860" i="2"/>
  <c r="E7861" i="2"/>
  <c r="E7862" i="2"/>
  <c r="E7863" i="2"/>
  <c r="E7864" i="2"/>
  <c r="E7865" i="2"/>
  <c r="E7866" i="2"/>
  <c r="E7867" i="2"/>
  <c r="E7868" i="2"/>
  <c r="E7869" i="2"/>
  <c r="E7870" i="2"/>
  <c r="E7871" i="2"/>
  <c r="E7872" i="2"/>
  <c r="E7873" i="2"/>
  <c r="E7874" i="2"/>
  <c r="E7875" i="2"/>
  <c r="E7876" i="2"/>
  <c r="E7877" i="2"/>
  <c r="E7878" i="2"/>
  <c r="E7879" i="2"/>
  <c r="E7880" i="2"/>
  <c r="E7881" i="2"/>
  <c r="E7882" i="2"/>
  <c r="E7883" i="2"/>
  <c r="E7884" i="2"/>
  <c r="E7885" i="2"/>
  <c r="E7886" i="2"/>
  <c r="E7887" i="2"/>
  <c r="E7888" i="2"/>
  <c r="E7889" i="2"/>
  <c r="E7890" i="2"/>
  <c r="E7891" i="2"/>
  <c r="E7892" i="2"/>
  <c r="E7893" i="2"/>
  <c r="E7894" i="2"/>
  <c r="E7895" i="2"/>
  <c r="E7896" i="2"/>
  <c r="E7897" i="2"/>
  <c r="E7898" i="2"/>
  <c r="E7899" i="2"/>
  <c r="E7900" i="2"/>
  <c r="E7901" i="2"/>
  <c r="E7902" i="2"/>
  <c r="E7903" i="2"/>
  <c r="E7904" i="2"/>
  <c r="E7905" i="2"/>
  <c r="E7906" i="2"/>
  <c r="E7907" i="2"/>
  <c r="E7908" i="2"/>
  <c r="E7909" i="2"/>
  <c r="E7910" i="2"/>
  <c r="E7911" i="2"/>
  <c r="E7912" i="2"/>
  <c r="E7913" i="2"/>
  <c r="E7914" i="2"/>
  <c r="E7915" i="2"/>
  <c r="E7916" i="2"/>
  <c r="E7917" i="2"/>
  <c r="E7918" i="2"/>
  <c r="E7919" i="2"/>
  <c r="E7920" i="2"/>
  <c r="E7921" i="2"/>
  <c r="E7922" i="2"/>
  <c r="E7923" i="2"/>
  <c r="E7924" i="2"/>
  <c r="E7925" i="2"/>
  <c r="E7926" i="2"/>
  <c r="E7927" i="2"/>
  <c r="E7928" i="2"/>
  <c r="E7929" i="2"/>
  <c r="E7930" i="2"/>
  <c r="E7931" i="2"/>
  <c r="E7932" i="2"/>
  <c r="E7933" i="2"/>
  <c r="E7934" i="2"/>
  <c r="E7935" i="2"/>
  <c r="E7936" i="2"/>
  <c r="E7937" i="2"/>
  <c r="E7938" i="2"/>
  <c r="E7939" i="2"/>
  <c r="E7940" i="2"/>
  <c r="E7941" i="2"/>
  <c r="E7942" i="2"/>
  <c r="E7943" i="2"/>
  <c r="E7944" i="2"/>
  <c r="E7945" i="2"/>
  <c r="E7946" i="2"/>
  <c r="E7947" i="2"/>
  <c r="E7948" i="2"/>
  <c r="E7949" i="2"/>
  <c r="E7950" i="2"/>
  <c r="E7951" i="2"/>
  <c r="E7952" i="2"/>
  <c r="E7953" i="2"/>
  <c r="E7954" i="2"/>
  <c r="E7955" i="2"/>
  <c r="E7956" i="2"/>
  <c r="E7957" i="2"/>
  <c r="E7958" i="2"/>
  <c r="E7959" i="2"/>
  <c r="E7960" i="2"/>
  <c r="E7961" i="2"/>
  <c r="E7962" i="2"/>
  <c r="E7963" i="2"/>
  <c r="E7964" i="2"/>
  <c r="E7965" i="2"/>
  <c r="E7966" i="2"/>
  <c r="E7967" i="2"/>
  <c r="E7968" i="2"/>
  <c r="E7969" i="2"/>
  <c r="E7970" i="2"/>
  <c r="E7971" i="2"/>
  <c r="E7972" i="2"/>
  <c r="E7973" i="2"/>
  <c r="E7974" i="2"/>
  <c r="E7975" i="2"/>
  <c r="E7976" i="2"/>
  <c r="E7977" i="2"/>
  <c r="E7978" i="2"/>
  <c r="E7979" i="2"/>
  <c r="E7980" i="2"/>
  <c r="E7981" i="2"/>
  <c r="E7982" i="2"/>
  <c r="E7983" i="2"/>
  <c r="E7984" i="2"/>
  <c r="E7985" i="2"/>
  <c r="E7986" i="2"/>
  <c r="E7987" i="2"/>
  <c r="E7988" i="2"/>
  <c r="E7989" i="2"/>
  <c r="E7990" i="2"/>
  <c r="E7991" i="2"/>
  <c r="E7992" i="2"/>
  <c r="E7993" i="2"/>
  <c r="E7994" i="2"/>
  <c r="E7995" i="2"/>
  <c r="E7996" i="2"/>
  <c r="E7997" i="2"/>
  <c r="E7998" i="2"/>
  <c r="E7999" i="2"/>
  <c r="E8000" i="2"/>
  <c r="E8001" i="2"/>
  <c r="E8002" i="2"/>
  <c r="E8003" i="2"/>
  <c r="E8004" i="2"/>
  <c r="E8005" i="2"/>
  <c r="E8006" i="2"/>
  <c r="E8007" i="2"/>
  <c r="E8008" i="2"/>
  <c r="E8009" i="2"/>
  <c r="E8010" i="2"/>
  <c r="E8011" i="2"/>
  <c r="E8012" i="2"/>
  <c r="E8013" i="2"/>
  <c r="E8014" i="2"/>
  <c r="E8015" i="2"/>
  <c r="E8016" i="2"/>
  <c r="E8017" i="2"/>
  <c r="E8018" i="2"/>
  <c r="E8019" i="2"/>
  <c r="E8020" i="2"/>
  <c r="E8021" i="2"/>
  <c r="E8022" i="2"/>
  <c r="E8023" i="2"/>
  <c r="E8024" i="2"/>
  <c r="E8025" i="2"/>
  <c r="E8026" i="2"/>
  <c r="E8027" i="2"/>
  <c r="E8028" i="2"/>
  <c r="E8029" i="2"/>
  <c r="E8030" i="2"/>
  <c r="E8031" i="2"/>
  <c r="E8032" i="2"/>
  <c r="E8033" i="2"/>
  <c r="E8034" i="2"/>
  <c r="E8035" i="2"/>
  <c r="E8036" i="2"/>
  <c r="E8037" i="2"/>
  <c r="E8038" i="2"/>
  <c r="E8039" i="2"/>
  <c r="E8040" i="2"/>
  <c r="E8041" i="2"/>
  <c r="E8042" i="2"/>
  <c r="E8043" i="2"/>
  <c r="E8044" i="2"/>
  <c r="E8045" i="2"/>
  <c r="E8046" i="2"/>
  <c r="E8047" i="2"/>
  <c r="E8048" i="2"/>
  <c r="E8049" i="2"/>
  <c r="E8050" i="2"/>
  <c r="E8051" i="2"/>
  <c r="E8052" i="2"/>
  <c r="E8053" i="2"/>
  <c r="E8054" i="2"/>
  <c r="E8055" i="2"/>
  <c r="E8056" i="2"/>
  <c r="E8057" i="2"/>
  <c r="E8058" i="2"/>
  <c r="E8059" i="2"/>
  <c r="E8060" i="2"/>
  <c r="E8061" i="2"/>
  <c r="E8062" i="2"/>
  <c r="E8063" i="2"/>
  <c r="E8064" i="2"/>
  <c r="E8065" i="2"/>
  <c r="E8066" i="2"/>
  <c r="E8067" i="2"/>
  <c r="E8068" i="2"/>
  <c r="E8069" i="2"/>
  <c r="E8070" i="2"/>
  <c r="E8071" i="2"/>
  <c r="E8072" i="2"/>
  <c r="E8073" i="2"/>
  <c r="E8074" i="2"/>
  <c r="E8075" i="2"/>
  <c r="E8076" i="2"/>
  <c r="E8077" i="2"/>
  <c r="E8078" i="2"/>
  <c r="E8079" i="2"/>
  <c r="E8080" i="2"/>
  <c r="E8081" i="2"/>
  <c r="E8082" i="2"/>
  <c r="E8083" i="2"/>
  <c r="E8084" i="2"/>
  <c r="E8085" i="2"/>
  <c r="E8086" i="2"/>
  <c r="E8087" i="2"/>
  <c r="E8088" i="2"/>
  <c r="E8089" i="2"/>
  <c r="E8090" i="2"/>
  <c r="E8091" i="2"/>
  <c r="E8092" i="2"/>
  <c r="E8093" i="2"/>
  <c r="E8094" i="2"/>
  <c r="E8095" i="2"/>
  <c r="E8096" i="2"/>
  <c r="E8097" i="2"/>
  <c r="E8098" i="2"/>
  <c r="E8099" i="2"/>
  <c r="E8100" i="2"/>
  <c r="E8101" i="2"/>
  <c r="E8102" i="2"/>
  <c r="E8103" i="2"/>
  <c r="E8104" i="2"/>
  <c r="E8105" i="2"/>
  <c r="E8106" i="2"/>
  <c r="E8107" i="2"/>
  <c r="E8108" i="2"/>
  <c r="E8109" i="2"/>
  <c r="E8110" i="2"/>
  <c r="E8111" i="2"/>
  <c r="E8112" i="2"/>
  <c r="E8113" i="2"/>
  <c r="E8114" i="2"/>
  <c r="E8115" i="2"/>
  <c r="E8116" i="2"/>
  <c r="E8117" i="2"/>
  <c r="E8118" i="2"/>
  <c r="E8119" i="2"/>
  <c r="E8120" i="2"/>
  <c r="E8121" i="2"/>
  <c r="E8122" i="2"/>
  <c r="E8123" i="2"/>
  <c r="E8124" i="2"/>
  <c r="E8125" i="2"/>
  <c r="E8126" i="2"/>
  <c r="E8127" i="2"/>
  <c r="E8128" i="2"/>
  <c r="E8129" i="2"/>
  <c r="E8130" i="2"/>
  <c r="E8131" i="2"/>
  <c r="E8132" i="2"/>
  <c r="E8133" i="2"/>
  <c r="E8134" i="2"/>
  <c r="E8135" i="2"/>
  <c r="E8136" i="2"/>
  <c r="E8137" i="2"/>
  <c r="E8138" i="2"/>
  <c r="E8139" i="2"/>
  <c r="E8140" i="2"/>
  <c r="E8141" i="2"/>
  <c r="E8142" i="2"/>
  <c r="E8143" i="2"/>
  <c r="E8144" i="2"/>
  <c r="E8145" i="2"/>
  <c r="E8146" i="2"/>
  <c r="E8147" i="2"/>
  <c r="E8148" i="2"/>
  <c r="E8149" i="2"/>
  <c r="E8150" i="2"/>
  <c r="E8151" i="2"/>
  <c r="E8152" i="2"/>
  <c r="E8153" i="2"/>
  <c r="E8154" i="2"/>
  <c r="E8155" i="2"/>
  <c r="E8156" i="2"/>
  <c r="E8157" i="2"/>
  <c r="E8158" i="2"/>
  <c r="E8159" i="2"/>
  <c r="E8160" i="2"/>
  <c r="E8161" i="2"/>
  <c r="E8162" i="2"/>
  <c r="E8163" i="2"/>
  <c r="E8164" i="2"/>
  <c r="E8165" i="2"/>
  <c r="E8166" i="2"/>
  <c r="E8167" i="2"/>
  <c r="E8168" i="2"/>
  <c r="E8169" i="2"/>
  <c r="E8170" i="2"/>
  <c r="E8171" i="2"/>
  <c r="E8172" i="2"/>
  <c r="E8173" i="2"/>
  <c r="E8174" i="2"/>
  <c r="E8175" i="2"/>
  <c r="E8176" i="2"/>
  <c r="E8177" i="2"/>
  <c r="E8178" i="2"/>
  <c r="E8179" i="2"/>
  <c r="E8180" i="2"/>
  <c r="E8181" i="2"/>
  <c r="E8182" i="2"/>
  <c r="E8183" i="2"/>
  <c r="E8184" i="2"/>
  <c r="E8185" i="2"/>
  <c r="E8186" i="2"/>
  <c r="E8187" i="2"/>
  <c r="E8188" i="2"/>
  <c r="E8189" i="2"/>
  <c r="E8190" i="2"/>
  <c r="E8191" i="2"/>
  <c r="E8192" i="2"/>
  <c r="E8193" i="2"/>
  <c r="E8194" i="2"/>
  <c r="E8195" i="2"/>
  <c r="E8196" i="2"/>
  <c r="E8197" i="2"/>
  <c r="E8198" i="2"/>
  <c r="E8199" i="2"/>
  <c r="E8200" i="2"/>
  <c r="E8201" i="2"/>
  <c r="E8202" i="2"/>
  <c r="E8203" i="2"/>
  <c r="E8204" i="2"/>
  <c r="E8205" i="2"/>
  <c r="E8206" i="2"/>
  <c r="E8207" i="2"/>
  <c r="E8208" i="2"/>
  <c r="E8209" i="2"/>
  <c r="E8210" i="2"/>
  <c r="E8211" i="2"/>
  <c r="E8212" i="2"/>
  <c r="E8213" i="2"/>
  <c r="E8214" i="2"/>
  <c r="E8215" i="2"/>
  <c r="E8216" i="2"/>
  <c r="E8217" i="2"/>
  <c r="E8218" i="2"/>
  <c r="E8219" i="2"/>
  <c r="E8220" i="2"/>
  <c r="E8221" i="2"/>
  <c r="E8222" i="2"/>
  <c r="E8223" i="2"/>
  <c r="E8224" i="2"/>
  <c r="E8225" i="2"/>
  <c r="E8226" i="2"/>
  <c r="E8227" i="2"/>
  <c r="E8228" i="2"/>
  <c r="E8229" i="2"/>
  <c r="E8230" i="2"/>
  <c r="E8231" i="2"/>
  <c r="E8232" i="2"/>
  <c r="E8233" i="2"/>
  <c r="E8234" i="2"/>
  <c r="E8235" i="2"/>
  <c r="E8236" i="2"/>
  <c r="E8237" i="2"/>
  <c r="E8238" i="2"/>
  <c r="E8239" i="2"/>
  <c r="E8240" i="2"/>
  <c r="E8241" i="2"/>
  <c r="E8242" i="2"/>
  <c r="E8243" i="2"/>
  <c r="E8244" i="2"/>
  <c r="E8245" i="2"/>
  <c r="E8246" i="2"/>
  <c r="E8247" i="2"/>
  <c r="E8248" i="2"/>
  <c r="E8249" i="2"/>
  <c r="E8250" i="2"/>
  <c r="E8251" i="2"/>
  <c r="E8252" i="2"/>
  <c r="E8253" i="2"/>
  <c r="E8254" i="2"/>
  <c r="E8255" i="2"/>
  <c r="E8256" i="2"/>
  <c r="E8257" i="2"/>
  <c r="E8258" i="2"/>
  <c r="E8259" i="2"/>
  <c r="E8260" i="2"/>
  <c r="E8261" i="2"/>
  <c r="E8262" i="2"/>
  <c r="E8263" i="2"/>
  <c r="E8264" i="2"/>
  <c r="E8265" i="2"/>
  <c r="E8266" i="2"/>
  <c r="E8267" i="2"/>
  <c r="E8268" i="2"/>
  <c r="E8269" i="2"/>
  <c r="E8270" i="2"/>
  <c r="E8271" i="2"/>
  <c r="E8272" i="2"/>
  <c r="E8273" i="2"/>
  <c r="E8274" i="2"/>
  <c r="E8275" i="2"/>
  <c r="E8276" i="2"/>
  <c r="E8277" i="2"/>
  <c r="E8278" i="2"/>
  <c r="E8279" i="2"/>
  <c r="E8280" i="2"/>
  <c r="E8281" i="2"/>
  <c r="E8282" i="2"/>
  <c r="E8283" i="2"/>
  <c r="E8284" i="2"/>
  <c r="E8285" i="2"/>
  <c r="E8286" i="2"/>
  <c r="E8287" i="2"/>
  <c r="E8288" i="2"/>
  <c r="E8289" i="2"/>
  <c r="E8290" i="2"/>
  <c r="E8291" i="2"/>
  <c r="E8292" i="2"/>
  <c r="E8293" i="2"/>
  <c r="E8294" i="2"/>
  <c r="E8295" i="2"/>
  <c r="E8296" i="2"/>
  <c r="E8297" i="2"/>
  <c r="E8298" i="2"/>
  <c r="E8299" i="2"/>
  <c r="E8300" i="2"/>
  <c r="E8301" i="2"/>
  <c r="E8302" i="2"/>
  <c r="E8303" i="2"/>
  <c r="E8304" i="2"/>
  <c r="E8305" i="2"/>
  <c r="E8306" i="2"/>
  <c r="E8307" i="2"/>
  <c r="E8308" i="2"/>
  <c r="E8309" i="2"/>
  <c r="E8310" i="2"/>
  <c r="E8311" i="2"/>
  <c r="E8312" i="2"/>
  <c r="E8313" i="2"/>
  <c r="E8314" i="2"/>
  <c r="E8315" i="2"/>
  <c r="E8316" i="2"/>
  <c r="E8317" i="2"/>
  <c r="E8318" i="2"/>
  <c r="E8319" i="2"/>
  <c r="E8320" i="2"/>
  <c r="E8321" i="2"/>
  <c r="E8322" i="2"/>
  <c r="E8323" i="2"/>
  <c r="E8324" i="2"/>
  <c r="E8325" i="2"/>
  <c r="E8326" i="2"/>
  <c r="E8327" i="2"/>
  <c r="E8328" i="2"/>
  <c r="E8329" i="2"/>
  <c r="E8330" i="2"/>
  <c r="E8331" i="2"/>
  <c r="E8332" i="2"/>
  <c r="E8333" i="2"/>
  <c r="E8334" i="2"/>
  <c r="E8335" i="2"/>
  <c r="E8336" i="2"/>
  <c r="E8337" i="2"/>
  <c r="E8338" i="2"/>
  <c r="E8339" i="2"/>
  <c r="E8340" i="2"/>
  <c r="E8341" i="2"/>
  <c r="E8342" i="2"/>
  <c r="E8343" i="2"/>
  <c r="E8344" i="2"/>
  <c r="E8345" i="2"/>
  <c r="E8346" i="2"/>
  <c r="E8347" i="2"/>
  <c r="E8348" i="2"/>
  <c r="E8349" i="2"/>
  <c r="E8350" i="2"/>
  <c r="E8351" i="2"/>
  <c r="E8352" i="2"/>
  <c r="E8353" i="2"/>
  <c r="E8354" i="2"/>
  <c r="E8355" i="2"/>
  <c r="E8356" i="2"/>
  <c r="E8357" i="2"/>
  <c r="E8358" i="2"/>
  <c r="E8359" i="2"/>
  <c r="E8360" i="2"/>
  <c r="E8361" i="2"/>
  <c r="E8362" i="2"/>
  <c r="E8363" i="2"/>
  <c r="E8364" i="2"/>
  <c r="E8365" i="2"/>
  <c r="E8366" i="2"/>
  <c r="E8367" i="2"/>
  <c r="E8368" i="2"/>
  <c r="E8369" i="2"/>
  <c r="E8370" i="2"/>
  <c r="E8371" i="2"/>
  <c r="E8372" i="2"/>
  <c r="E8373" i="2"/>
  <c r="E8374" i="2"/>
  <c r="E8375" i="2"/>
  <c r="E8376" i="2"/>
  <c r="E8377" i="2"/>
  <c r="E8378" i="2"/>
  <c r="E8379" i="2"/>
  <c r="E8380" i="2"/>
  <c r="E8381" i="2"/>
  <c r="E8382" i="2"/>
  <c r="E8383" i="2"/>
  <c r="E8384" i="2"/>
  <c r="E8385" i="2"/>
  <c r="E8386" i="2"/>
  <c r="E8387" i="2"/>
  <c r="E8388" i="2"/>
  <c r="E8389" i="2"/>
  <c r="E8390" i="2"/>
  <c r="E8391" i="2"/>
  <c r="E8392" i="2"/>
  <c r="E8393" i="2"/>
  <c r="E8394" i="2"/>
  <c r="E8395" i="2"/>
  <c r="E8396" i="2"/>
  <c r="E8397" i="2"/>
  <c r="E8398" i="2"/>
  <c r="E8399" i="2"/>
  <c r="E8400" i="2"/>
  <c r="E8401" i="2"/>
  <c r="E8402" i="2"/>
  <c r="E8403" i="2"/>
  <c r="E8404" i="2"/>
  <c r="E8405" i="2"/>
  <c r="E8406" i="2"/>
  <c r="E8407" i="2"/>
  <c r="E8408" i="2"/>
  <c r="E8409" i="2"/>
  <c r="E8410" i="2"/>
  <c r="E8411" i="2"/>
  <c r="E8412" i="2"/>
  <c r="E8413" i="2"/>
  <c r="E8414" i="2"/>
  <c r="E8415" i="2"/>
  <c r="E8416" i="2"/>
  <c r="E8417" i="2"/>
  <c r="E8418" i="2"/>
  <c r="E8419" i="2"/>
  <c r="E8420" i="2"/>
  <c r="E8421" i="2"/>
  <c r="E8422" i="2"/>
  <c r="E8423" i="2"/>
  <c r="E8424" i="2"/>
  <c r="E8425" i="2"/>
  <c r="E8426" i="2"/>
  <c r="E8427" i="2"/>
  <c r="E8428" i="2"/>
  <c r="E8429" i="2"/>
  <c r="E8430" i="2"/>
  <c r="E8431" i="2"/>
  <c r="E8432" i="2"/>
  <c r="E8433" i="2"/>
  <c r="E8434" i="2"/>
  <c r="E8435" i="2"/>
  <c r="E8436" i="2"/>
  <c r="E8437" i="2"/>
  <c r="E8438" i="2"/>
  <c r="E8439" i="2"/>
  <c r="E8440" i="2"/>
  <c r="E8441" i="2"/>
  <c r="E8442" i="2"/>
  <c r="E8443" i="2"/>
  <c r="E8444" i="2"/>
  <c r="E8445" i="2"/>
  <c r="E8446" i="2"/>
  <c r="E8447" i="2"/>
  <c r="E8448" i="2"/>
  <c r="E8449" i="2"/>
  <c r="E8450" i="2"/>
  <c r="E8451" i="2"/>
  <c r="E8452" i="2"/>
  <c r="E8453" i="2"/>
  <c r="E8454" i="2"/>
  <c r="E8455" i="2"/>
  <c r="E8456" i="2"/>
  <c r="E8457" i="2"/>
  <c r="E8458" i="2"/>
  <c r="E8459" i="2"/>
  <c r="E8460" i="2"/>
  <c r="E8461" i="2"/>
  <c r="E8462" i="2"/>
  <c r="E8463" i="2"/>
  <c r="E8464" i="2"/>
  <c r="E8465" i="2"/>
  <c r="E8466" i="2"/>
  <c r="E8467" i="2"/>
  <c r="E8468" i="2"/>
  <c r="E8469" i="2"/>
  <c r="E8470" i="2"/>
  <c r="E8471" i="2"/>
  <c r="E8472" i="2"/>
  <c r="E8473" i="2"/>
  <c r="E8474" i="2"/>
  <c r="E8475" i="2"/>
  <c r="E8476" i="2"/>
  <c r="E8477" i="2"/>
  <c r="E8478" i="2"/>
  <c r="E8479" i="2"/>
  <c r="E8480" i="2"/>
  <c r="E8481" i="2"/>
  <c r="E8482" i="2"/>
  <c r="E8483" i="2"/>
  <c r="E8484" i="2"/>
  <c r="E8485" i="2"/>
  <c r="E8486" i="2"/>
  <c r="E8487" i="2"/>
  <c r="E8488" i="2"/>
  <c r="E8489" i="2"/>
  <c r="E8490" i="2"/>
  <c r="E8491" i="2"/>
  <c r="E8492" i="2"/>
  <c r="E8493" i="2"/>
  <c r="E8494" i="2"/>
  <c r="E8495" i="2"/>
  <c r="E8496" i="2"/>
  <c r="E8497" i="2"/>
  <c r="E8498" i="2"/>
  <c r="E8499" i="2"/>
  <c r="E8500" i="2"/>
  <c r="E8501" i="2"/>
  <c r="E8502" i="2"/>
  <c r="E8503" i="2"/>
  <c r="E8504" i="2"/>
  <c r="E8505" i="2"/>
  <c r="E8506" i="2"/>
  <c r="E8507" i="2"/>
  <c r="E8508" i="2"/>
  <c r="E8509" i="2"/>
  <c r="E8510" i="2"/>
  <c r="E8511" i="2"/>
  <c r="E8512" i="2"/>
  <c r="E8513" i="2"/>
  <c r="E8514" i="2"/>
  <c r="E8515" i="2"/>
  <c r="E8516" i="2"/>
  <c r="E8517" i="2"/>
  <c r="E8518" i="2"/>
  <c r="E8519" i="2"/>
  <c r="E8520" i="2"/>
  <c r="E8521" i="2"/>
  <c r="E8522" i="2"/>
  <c r="E8523" i="2"/>
  <c r="E8524" i="2"/>
  <c r="E8525" i="2"/>
  <c r="E8526" i="2"/>
  <c r="E8527" i="2"/>
  <c r="E8528" i="2"/>
  <c r="E8529" i="2"/>
  <c r="E8530" i="2"/>
  <c r="E8531" i="2"/>
  <c r="E8532" i="2"/>
  <c r="E8533" i="2"/>
  <c r="E8534" i="2"/>
  <c r="E8535" i="2"/>
  <c r="E8536" i="2"/>
  <c r="E8537" i="2"/>
  <c r="E8538" i="2"/>
  <c r="E8539" i="2"/>
  <c r="E8540" i="2"/>
  <c r="E8541" i="2"/>
  <c r="E8542" i="2"/>
  <c r="E8543" i="2"/>
  <c r="E8544" i="2"/>
  <c r="E8545" i="2"/>
  <c r="E8546" i="2"/>
  <c r="E8547" i="2"/>
  <c r="E8548" i="2"/>
  <c r="E8549" i="2"/>
  <c r="E8550" i="2"/>
  <c r="E8551" i="2"/>
  <c r="E8552" i="2"/>
  <c r="E8553" i="2"/>
  <c r="E8554" i="2"/>
  <c r="E8555" i="2"/>
  <c r="E8556" i="2"/>
  <c r="E8557" i="2"/>
  <c r="E8558" i="2"/>
  <c r="E8559" i="2"/>
  <c r="E8560" i="2"/>
  <c r="E8561" i="2"/>
  <c r="E8562" i="2"/>
  <c r="E8563" i="2"/>
  <c r="E8564" i="2"/>
  <c r="E8565" i="2"/>
  <c r="E8566" i="2"/>
  <c r="E8567" i="2"/>
  <c r="E8568" i="2"/>
  <c r="E8569" i="2"/>
  <c r="E8570" i="2"/>
  <c r="E8571" i="2"/>
  <c r="E8572" i="2"/>
  <c r="E8573" i="2"/>
  <c r="E8574" i="2"/>
  <c r="E8575" i="2"/>
  <c r="E8576" i="2"/>
  <c r="E8577" i="2"/>
  <c r="E8578" i="2"/>
  <c r="E8579" i="2"/>
  <c r="E8580" i="2"/>
  <c r="E8581" i="2"/>
  <c r="E8582" i="2"/>
  <c r="E8583" i="2"/>
  <c r="E8584" i="2"/>
  <c r="E8585" i="2"/>
  <c r="E8586" i="2"/>
  <c r="E8587" i="2"/>
  <c r="E8588" i="2"/>
  <c r="E8589" i="2"/>
  <c r="E8590" i="2"/>
  <c r="E8591" i="2"/>
  <c r="E8592" i="2"/>
  <c r="E8593" i="2"/>
  <c r="E8594" i="2"/>
  <c r="E8595" i="2"/>
  <c r="E8596" i="2"/>
  <c r="E8597" i="2"/>
  <c r="E8598" i="2"/>
  <c r="E8599" i="2"/>
  <c r="E8600" i="2"/>
  <c r="E8601" i="2"/>
  <c r="E8602" i="2"/>
  <c r="E8603" i="2"/>
  <c r="E8604" i="2"/>
  <c r="E8605" i="2"/>
  <c r="E8606" i="2"/>
  <c r="E8607" i="2"/>
  <c r="E8608" i="2"/>
  <c r="E8609" i="2"/>
  <c r="E8610" i="2"/>
  <c r="E8611" i="2"/>
  <c r="E8612" i="2"/>
  <c r="E8613" i="2"/>
  <c r="E8614" i="2"/>
  <c r="E8615" i="2"/>
  <c r="E8616" i="2"/>
  <c r="E8617" i="2"/>
  <c r="E8618" i="2"/>
  <c r="E8619" i="2"/>
  <c r="E8620" i="2"/>
  <c r="E8621" i="2"/>
  <c r="E8622" i="2"/>
  <c r="E8623" i="2"/>
  <c r="E8624" i="2"/>
  <c r="E8625" i="2"/>
  <c r="E8626" i="2"/>
  <c r="E8627" i="2"/>
  <c r="E8628" i="2"/>
  <c r="E8629" i="2"/>
  <c r="E8630" i="2"/>
  <c r="E8631" i="2"/>
  <c r="E8632" i="2"/>
  <c r="E8633" i="2"/>
  <c r="E8634" i="2"/>
  <c r="E8635" i="2"/>
  <c r="E8636" i="2"/>
  <c r="E8637" i="2"/>
  <c r="E8638" i="2"/>
  <c r="E8639" i="2"/>
  <c r="E8640" i="2"/>
  <c r="E8641" i="2"/>
  <c r="E8642" i="2"/>
  <c r="E8643" i="2"/>
  <c r="E8644" i="2"/>
  <c r="E8645" i="2"/>
  <c r="E8646" i="2"/>
  <c r="E8647" i="2"/>
  <c r="E8648" i="2"/>
  <c r="E8649" i="2"/>
  <c r="E8650" i="2"/>
  <c r="E8651" i="2"/>
  <c r="E8652" i="2"/>
  <c r="E8653" i="2"/>
  <c r="E8654" i="2"/>
  <c r="E8655" i="2"/>
  <c r="E8656" i="2"/>
  <c r="E8657" i="2"/>
  <c r="E8658" i="2"/>
  <c r="E8659" i="2"/>
  <c r="E8660" i="2"/>
  <c r="E8661" i="2"/>
  <c r="E8662" i="2"/>
  <c r="E8663" i="2"/>
  <c r="E8664" i="2"/>
  <c r="E8665" i="2"/>
  <c r="E8666" i="2"/>
  <c r="E8667" i="2"/>
  <c r="E8668" i="2"/>
  <c r="E8669" i="2"/>
  <c r="E8670" i="2"/>
  <c r="E8671" i="2"/>
  <c r="E8672" i="2"/>
  <c r="E8673" i="2"/>
  <c r="E8674" i="2"/>
  <c r="E8675" i="2"/>
  <c r="E8676" i="2"/>
  <c r="E8677" i="2"/>
  <c r="E8678" i="2"/>
  <c r="E8679" i="2"/>
  <c r="E8680" i="2"/>
  <c r="E8681" i="2"/>
  <c r="E8682" i="2"/>
  <c r="E8683" i="2"/>
  <c r="E8684" i="2"/>
  <c r="E8685" i="2"/>
  <c r="E8686" i="2"/>
  <c r="E8687" i="2"/>
  <c r="E8688" i="2"/>
  <c r="E8689" i="2"/>
  <c r="E8690" i="2"/>
  <c r="E8691" i="2"/>
  <c r="E8692" i="2"/>
  <c r="E8693" i="2"/>
  <c r="E8694" i="2"/>
  <c r="E8695" i="2"/>
  <c r="E8696" i="2"/>
  <c r="E8697" i="2"/>
  <c r="E8698" i="2"/>
  <c r="E8699" i="2"/>
  <c r="E8700" i="2"/>
  <c r="E8701" i="2"/>
  <c r="E8702" i="2"/>
  <c r="E8703" i="2"/>
  <c r="E8704" i="2"/>
  <c r="E8705" i="2"/>
  <c r="E8706" i="2"/>
  <c r="E8707" i="2"/>
  <c r="E8708" i="2"/>
  <c r="E8709" i="2"/>
  <c r="E8710" i="2"/>
  <c r="E8711" i="2"/>
  <c r="E8712" i="2"/>
  <c r="E8713" i="2"/>
  <c r="E8714" i="2"/>
  <c r="E8715" i="2"/>
  <c r="E8716" i="2"/>
  <c r="E8717" i="2"/>
  <c r="E8718" i="2"/>
  <c r="E8719" i="2"/>
  <c r="E8720" i="2"/>
  <c r="E8721" i="2"/>
  <c r="E8722" i="2"/>
  <c r="E8723" i="2"/>
  <c r="E8724" i="2"/>
  <c r="E8725" i="2"/>
  <c r="E8726" i="2"/>
  <c r="E8727" i="2"/>
  <c r="E8728" i="2"/>
  <c r="E8729" i="2"/>
  <c r="E8730" i="2"/>
  <c r="E8731" i="2"/>
  <c r="E8732" i="2"/>
  <c r="E8733" i="2"/>
  <c r="E8734" i="2"/>
  <c r="E8735" i="2"/>
  <c r="E8736" i="2"/>
  <c r="E8737" i="2"/>
  <c r="E8738" i="2"/>
  <c r="E8739" i="2"/>
  <c r="E8740" i="2"/>
  <c r="E8741" i="2"/>
  <c r="E8742" i="2"/>
  <c r="E8743" i="2"/>
  <c r="E8744" i="2"/>
  <c r="E8745" i="2"/>
  <c r="E8746" i="2"/>
  <c r="E8747" i="2"/>
  <c r="E8748" i="2"/>
  <c r="E8749" i="2"/>
  <c r="E8750" i="2"/>
  <c r="E8751" i="2"/>
  <c r="E8752" i="2"/>
  <c r="E8753" i="2"/>
  <c r="E8754" i="2"/>
  <c r="E8755" i="2"/>
  <c r="E8756" i="2"/>
  <c r="E8757" i="2"/>
  <c r="E8758" i="2"/>
  <c r="E8759" i="2"/>
  <c r="E8760" i="2"/>
  <c r="E876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2" i="2"/>
  <c r="D54" i="3"/>
  <c r="B8762" i="2"/>
  <c r="C74" i="3"/>
  <c r="D58" i="3" s="1"/>
  <c r="C68" i="3"/>
  <c r="D57" i="3" s="1"/>
  <c r="D33" i="3"/>
  <c r="D21" i="3" l="1"/>
  <c r="K18" i="3"/>
  <c r="I48" i="3"/>
  <c r="I49" i="3" s="1"/>
  <c r="C81" i="3"/>
  <c r="C86" i="3" s="1"/>
  <c r="D59" i="3" s="1"/>
  <c r="D53" i="3" l="1"/>
  <c r="I43" i="3" l="1"/>
  <c r="I42" i="3"/>
  <c r="H42" i="3"/>
  <c r="H43" i="3" s="1"/>
  <c r="H45" i="3" s="1"/>
  <c r="H46" i="3" s="1"/>
  <c r="I44" i="3" l="1"/>
  <c r="I50" i="3" s="1"/>
  <c r="I51" i="3" s="1"/>
  <c r="E42" i="3" s="1"/>
  <c r="E38" i="3" s="1"/>
  <c r="D28" i="1" l="1"/>
  <c r="D19" i="3" s="1"/>
  <c r="C33" i="3"/>
  <c r="J94" i="3"/>
  <c r="K91" i="3" s="1"/>
  <c r="K64" i="3"/>
  <c r="M58" i="3" s="1"/>
  <c r="C32" i="3" s="1"/>
  <c r="E23" i="3" l="1"/>
  <c r="D27" i="1" s="1"/>
  <c r="D18" i="3" l="1"/>
  <c r="K14" i="1"/>
  <c r="L14" i="1" s="1"/>
  <c r="K16" i="1"/>
  <c r="L16" i="1" s="1"/>
  <c r="K18" i="1"/>
  <c r="L18" i="1" s="1"/>
  <c r="K20" i="1"/>
  <c r="L20" i="1" s="1"/>
  <c r="K22" i="1"/>
  <c r="L22" i="1" s="1"/>
  <c r="K24" i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36" i="1"/>
  <c r="L36" i="1" s="1"/>
  <c r="K38" i="1"/>
  <c r="L38" i="1" s="1"/>
  <c r="K40" i="1"/>
  <c r="L40" i="1" s="1"/>
  <c r="K42" i="1"/>
  <c r="L42" i="1" s="1"/>
  <c r="K44" i="1"/>
  <c r="L44" i="1" s="1"/>
  <c r="K46" i="1"/>
  <c r="L46" i="1" s="1"/>
  <c r="K48" i="1"/>
  <c r="L48" i="1" s="1"/>
  <c r="K50" i="1"/>
  <c r="L50" i="1" s="1"/>
  <c r="K52" i="1"/>
  <c r="L52" i="1" s="1"/>
  <c r="K54" i="1"/>
  <c r="L54" i="1" s="1"/>
  <c r="K56" i="1"/>
  <c r="L56" i="1" s="1"/>
  <c r="K58" i="1"/>
  <c r="L58" i="1" s="1"/>
  <c r="K60" i="1"/>
  <c r="L60" i="1" s="1"/>
  <c r="K62" i="1"/>
  <c r="L62" i="1" s="1"/>
  <c r="K64" i="1"/>
  <c r="L64" i="1" s="1"/>
  <c r="K66" i="1"/>
  <c r="L66" i="1" s="1"/>
  <c r="K68" i="1"/>
  <c r="L68" i="1" s="1"/>
  <c r="K70" i="1"/>
  <c r="L70" i="1" s="1"/>
  <c r="K72" i="1"/>
  <c r="L72" i="1" s="1"/>
  <c r="K74" i="1"/>
  <c r="L74" i="1" s="1"/>
  <c r="K76" i="1"/>
  <c r="L76" i="1" s="1"/>
  <c r="K78" i="1"/>
  <c r="L78" i="1" s="1"/>
  <c r="K80" i="1"/>
  <c r="L80" i="1" s="1"/>
  <c r="K82" i="1"/>
  <c r="L82" i="1" s="1"/>
  <c r="K84" i="1"/>
  <c r="L84" i="1" s="1"/>
  <c r="K86" i="1"/>
  <c r="L86" i="1" s="1"/>
  <c r="K88" i="1"/>
  <c r="L88" i="1" s="1"/>
  <c r="K90" i="1"/>
  <c r="L90" i="1" s="1"/>
  <c r="K92" i="1"/>
  <c r="L92" i="1" s="1"/>
  <c r="K94" i="1"/>
  <c r="L94" i="1" s="1"/>
  <c r="K96" i="1"/>
  <c r="L96" i="1" s="1"/>
  <c r="K98" i="1"/>
  <c r="L98" i="1" s="1"/>
  <c r="K100" i="1"/>
  <c r="L100" i="1" s="1"/>
  <c r="K102" i="1"/>
  <c r="L102" i="1" s="1"/>
  <c r="K104" i="1"/>
  <c r="L104" i="1" s="1"/>
  <c r="K106" i="1"/>
  <c r="L106" i="1" s="1"/>
  <c r="K108" i="1"/>
  <c r="L108" i="1" s="1"/>
  <c r="K110" i="1"/>
  <c r="L110" i="1" s="1"/>
  <c r="K112" i="1"/>
  <c r="L112" i="1" s="1"/>
  <c r="K114" i="1"/>
  <c r="L114" i="1" s="1"/>
  <c r="K116" i="1"/>
  <c r="L116" i="1" s="1"/>
  <c r="K118" i="1"/>
  <c r="L118" i="1" s="1"/>
  <c r="K120" i="1"/>
  <c r="L120" i="1" s="1"/>
  <c r="K122" i="1"/>
  <c r="L122" i="1" s="1"/>
  <c r="K124" i="1"/>
  <c r="L124" i="1" s="1"/>
  <c r="K126" i="1"/>
  <c r="L126" i="1" s="1"/>
  <c r="K128" i="1"/>
  <c r="L128" i="1" s="1"/>
  <c r="K130" i="1"/>
  <c r="L130" i="1" s="1"/>
  <c r="K132" i="1"/>
  <c r="L132" i="1" s="1"/>
  <c r="K134" i="1"/>
  <c r="L134" i="1" s="1"/>
  <c r="K136" i="1"/>
  <c r="L136" i="1" s="1"/>
  <c r="K138" i="1"/>
  <c r="L138" i="1" s="1"/>
  <c r="K140" i="1"/>
  <c r="L140" i="1" s="1"/>
  <c r="K142" i="1"/>
  <c r="L142" i="1" s="1"/>
  <c r="K144" i="1"/>
  <c r="L144" i="1" s="1"/>
  <c r="K146" i="1"/>
  <c r="L146" i="1" s="1"/>
  <c r="K148" i="1"/>
  <c r="L148" i="1" s="1"/>
  <c r="K150" i="1"/>
  <c r="L150" i="1" s="1"/>
  <c r="K152" i="1"/>
  <c r="L152" i="1" s="1"/>
  <c r="K154" i="1"/>
  <c r="L154" i="1" s="1"/>
  <c r="K156" i="1"/>
  <c r="L156" i="1" s="1"/>
  <c r="K158" i="1"/>
  <c r="L158" i="1" s="1"/>
  <c r="K160" i="1"/>
  <c r="L160" i="1" s="1"/>
  <c r="K162" i="1"/>
  <c r="L162" i="1" s="1"/>
  <c r="K164" i="1"/>
  <c r="L164" i="1" s="1"/>
  <c r="K166" i="1"/>
  <c r="L166" i="1" s="1"/>
  <c r="K168" i="1"/>
  <c r="L168" i="1" s="1"/>
  <c r="K170" i="1"/>
  <c r="L170" i="1" s="1"/>
  <c r="K172" i="1"/>
  <c r="L172" i="1" s="1"/>
  <c r="K174" i="1"/>
  <c r="L174" i="1" s="1"/>
  <c r="K176" i="1"/>
  <c r="L176" i="1" s="1"/>
  <c r="K178" i="1"/>
  <c r="L178" i="1" s="1"/>
  <c r="K180" i="1"/>
  <c r="L180" i="1" s="1"/>
  <c r="K182" i="1"/>
  <c r="L182" i="1" s="1"/>
  <c r="K184" i="1"/>
  <c r="L184" i="1" s="1"/>
  <c r="K186" i="1"/>
  <c r="L186" i="1" s="1"/>
  <c r="K188" i="1"/>
  <c r="L188" i="1" s="1"/>
  <c r="K190" i="1"/>
  <c r="L190" i="1" s="1"/>
  <c r="K192" i="1"/>
  <c r="L192" i="1" s="1"/>
  <c r="K194" i="1"/>
  <c r="L194" i="1" s="1"/>
  <c r="K196" i="1"/>
  <c r="L196" i="1" s="1"/>
  <c r="K198" i="1"/>
  <c r="L198" i="1" s="1"/>
  <c r="K200" i="1"/>
  <c r="L200" i="1" s="1"/>
  <c r="K202" i="1"/>
  <c r="L202" i="1" s="1"/>
  <c r="K204" i="1"/>
  <c r="L204" i="1" s="1"/>
  <c r="K206" i="1"/>
  <c r="L206" i="1" s="1"/>
  <c r="K208" i="1"/>
  <c r="L208" i="1" s="1"/>
  <c r="K210" i="1"/>
  <c r="L210" i="1" s="1"/>
  <c r="K212" i="1"/>
  <c r="L212" i="1" s="1"/>
  <c r="K214" i="1"/>
  <c r="L214" i="1" s="1"/>
  <c r="K216" i="1"/>
  <c r="L216" i="1" s="1"/>
  <c r="K218" i="1"/>
  <c r="L218" i="1" s="1"/>
  <c r="K220" i="1"/>
  <c r="L220" i="1" s="1"/>
  <c r="K222" i="1"/>
  <c r="L222" i="1" s="1"/>
  <c r="K224" i="1"/>
  <c r="L224" i="1" s="1"/>
  <c r="K226" i="1"/>
  <c r="L226" i="1" s="1"/>
  <c r="K228" i="1"/>
  <c r="L228" i="1" s="1"/>
  <c r="K230" i="1"/>
  <c r="L230" i="1" s="1"/>
  <c r="K232" i="1"/>
  <c r="L232" i="1" s="1"/>
  <c r="K234" i="1"/>
  <c r="L234" i="1" s="1"/>
  <c r="K236" i="1"/>
  <c r="L236" i="1" s="1"/>
  <c r="K238" i="1"/>
  <c r="L238" i="1" s="1"/>
  <c r="K240" i="1"/>
  <c r="L240" i="1" s="1"/>
  <c r="K242" i="1"/>
  <c r="L242" i="1" s="1"/>
  <c r="K244" i="1"/>
  <c r="L244" i="1" s="1"/>
  <c r="K246" i="1"/>
  <c r="L246" i="1" s="1"/>
  <c r="K248" i="1"/>
  <c r="L248" i="1" s="1"/>
  <c r="K250" i="1"/>
  <c r="L250" i="1" s="1"/>
  <c r="K252" i="1"/>
  <c r="L252" i="1" s="1"/>
  <c r="K254" i="1"/>
  <c r="L254" i="1" s="1"/>
  <c r="K256" i="1"/>
  <c r="L256" i="1" s="1"/>
  <c r="K258" i="1"/>
  <c r="L258" i="1" s="1"/>
  <c r="K260" i="1"/>
  <c r="L260" i="1" s="1"/>
  <c r="K262" i="1"/>
  <c r="L262" i="1" s="1"/>
  <c r="K264" i="1"/>
  <c r="L264" i="1" s="1"/>
  <c r="K266" i="1"/>
  <c r="L266" i="1" s="1"/>
  <c r="K268" i="1"/>
  <c r="L268" i="1" s="1"/>
  <c r="K270" i="1"/>
  <c r="L270" i="1" s="1"/>
  <c r="K272" i="1"/>
  <c r="L272" i="1" s="1"/>
  <c r="K274" i="1"/>
  <c r="L274" i="1" s="1"/>
  <c r="K276" i="1"/>
  <c r="L276" i="1" s="1"/>
  <c r="K278" i="1"/>
  <c r="L278" i="1" s="1"/>
  <c r="K280" i="1"/>
  <c r="L280" i="1" s="1"/>
  <c r="K282" i="1"/>
  <c r="L282" i="1" s="1"/>
  <c r="K284" i="1"/>
  <c r="L284" i="1" s="1"/>
  <c r="K286" i="1"/>
  <c r="L286" i="1" s="1"/>
  <c r="K288" i="1"/>
  <c r="L288" i="1" s="1"/>
  <c r="K290" i="1"/>
  <c r="L290" i="1" s="1"/>
  <c r="K292" i="1"/>
  <c r="L292" i="1" s="1"/>
  <c r="K294" i="1"/>
  <c r="L294" i="1" s="1"/>
  <c r="K296" i="1"/>
  <c r="L296" i="1" s="1"/>
  <c r="K298" i="1"/>
  <c r="L298" i="1" s="1"/>
  <c r="K300" i="1"/>
  <c r="L300" i="1" s="1"/>
  <c r="K302" i="1"/>
  <c r="L302" i="1" s="1"/>
  <c r="K304" i="1"/>
  <c r="L304" i="1" s="1"/>
  <c r="K306" i="1"/>
  <c r="L306" i="1" s="1"/>
  <c r="K308" i="1"/>
  <c r="L308" i="1" s="1"/>
  <c r="K310" i="1"/>
  <c r="L310" i="1" s="1"/>
  <c r="K312" i="1"/>
  <c r="L312" i="1" s="1"/>
  <c r="K314" i="1"/>
  <c r="L314" i="1" s="1"/>
  <c r="K316" i="1"/>
  <c r="L316" i="1" s="1"/>
  <c r="K318" i="1"/>
  <c r="L318" i="1" s="1"/>
  <c r="K320" i="1"/>
  <c r="L320" i="1" s="1"/>
  <c r="K322" i="1"/>
  <c r="L322" i="1" s="1"/>
  <c r="K324" i="1"/>
  <c r="L324" i="1" s="1"/>
  <c r="K326" i="1"/>
  <c r="L326" i="1" s="1"/>
  <c r="K328" i="1"/>
  <c r="L328" i="1" s="1"/>
  <c r="K330" i="1"/>
  <c r="L330" i="1" s="1"/>
  <c r="K332" i="1"/>
  <c r="L332" i="1" s="1"/>
  <c r="K334" i="1"/>
  <c r="L334" i="1" s="1"/>
  <c r="K336" i="1"/>
  <c r="L336" i="1" s="1"/>
  <c r="K338" i="1"/>
  <c r="L338" i="1" s="1"/>
  <c r="K340" i="1"/>
  <c r="L340" i="1" s="1"/>
  <c r="K342" i="1"/>
  <c r="L342" i="1" s="1"/>
  <c r="K344" i="1"/>
  <c r="L344" i="1" s="1"/>
  <c r="K346" i="1"/>
  <c r="L346" i="1" s="1"/>
  <c r="K348" i="1"/>
  <c r="L348" i="1" s="1"/>
  <c r="K350" i="1"/>
  <c r="L350" i="1" s="1"/>
  <c r="K352" i="1"/>
  <c r="L352" i="1" s="1"/>
  <c r="K354" i="1"/>
  <c r="L354" i="1" s="1"/>
  <c r="K356" i="1"/>
  <c r="L356" i="1" s="1"/>
  <c r="K358" i="1"/>
  <c r="L358" i="1" s="1"/>
  <c r="K360" i="1"/>
  <c r="L360" i="1" s="1"/>
  <c r="K362" i="1"/>
  <c r="L362" i="1" s="1"/>
  <c r="K364" i="1"/>
  <c r="L364" i="1" s="1"/>
  <c r="K366" i="1"/>
  <c r="L366" i="1" s="1"/>
  <c r="K368" i="1"/>
  <c r="L368" i="1" s="1"/>
  <c r="K370" i="1"/>
  <c r="L370" i="1" s="1"/>
  <c r="K372" i="1"/>
  <c r="L372" i="1" s="1"/>
  <c r="K374" i="1"/>
  <c r="L374" i="1" s="1"/>
  <c r="K376" i="1"/>
  <c r="L376" i="1" s="1"/>
  <c r="K378" i="1"/>
  <c r="L378" i="1" s="1"/>
  <c r="K380" i="1"/>
  <c r="L380" i="1" s="1"/>
  <c r="K382" i="1"/>
  <c r="L382" i="1" s="1"/>
  <c r="K384" i="1"/>
  <c r="L384" i="1" s="1"/>
  <c r="K386" i="1"/>
  <c r="L386" i="1" s="1"/>
  <c r="K388" i="1"/>
  <c r="L388" i="1" s="1"/>
  <c r="K390" i="1"/>
  <c r="L390" i="1" s="1"/>
  <c r="K392" i="1"/>
  <c r="L392" i="1" s="1"/>
  <c r="K394" i="1"/>
  <c r="L394" i="1" s="1"/>
  <c r="K396" i="1"/>
  <c r="L396" i="1" s="1"/>
  <c r="K398" i="1"/>
  <c r="L398" i="1" s="1"/>
  <c r="K400" i="1"/>
  <c r="L400" i="1" s="1"/>
  <c r="K402" i="1"/>
  <c r="L402" i="1" s="1"/>
  <c r="K404" i="1"/>
  <c r="L404" i="1" s="1"/>
  <c r="K406" i="1"/>
  <c r="L406" i="1" s="1"/>
  <c r="K408" i="1"/>
  <c r="L408" i="1" s="1"/>
  <c r="K410" i="1"/>
  <c r="L410" i="1" s="1"/>
  <c r="K412" i="1"/>
  <c r="L412" i="1" s="1"/>
  <c r="K414" i="1"/>
  <c r="L414" i="1" s="1"/>
  <c r="K416" i="1"/>
  <c r="L416" i="1" s="1"/>
  <c r="K418" i="1"/>
  <c r="L418" i="1" s="1"/>
  <c r="K420" i="1"/>
  <c r="L420" i="1" s="1"/>
  <c r="K422" i="1"/>
  <c r="L422" i="1" s="1"/>
  <c r="K424" i="1"/>
  <c r="L424" i="1" s="1"/>
  <c r="K426" i="1"/>
  <c r="L426" i="1" s="1"/>
  <c r="K428" i="1"/>
  <c r="L428" i="1" s="1"/>
  <c r="K430" i="1"/>
  <c r="L430" i="1" s="1"/>
  <c r="K432" i="1"/>
  <c r="L432" i="1" s="1"/>
  <c r="K434" i="1"/>
  <c r="L434" i="1" s="1"/>
  <c r="K436" i="1"/>
  <c r="L436" i="1" s="1"/>
  <c r="K438" i="1"/>
  <c r="L438" i="1" s="1"/>
  <c r="K440" i="1"/>
  <c r="L440" i="1" s="1"/>
  <c r="K442" i="1"/>
  <c r="L442" i="1" s="1"/>
  <c r="K444" i="1"/>
  <c r="L444" i="1" s="1"/>
  <c r="K446" i="1"/>
  <c r="L446" i="1" s="1"/>
  <c r="K448" i="1"/>
  <c r="L448" i="1" s="1"/>
  <c r="K450" i="1"/>
  <c r="L450" i="1" s="1"/>
  <c r="K452" i="1"/>
  <c r="L452" i="1" s="1"/>
  <c r="K454" i="1"/>
  <c r="L454" i="1" s="1"/>
  <c r="K456" i="1"/>
  <c r="L456" i="1" s="1"/>
  <c r="K458" i="1"/>
  <c r="L458" i="1" s="1"/>
  <c r="K460" i="1"/>
  <c r="L460" i="1" s="1"/>
  <c r="K462" i="1"/>
  <c r="L462" i="1" s="1"/>
  <c r="K464" i="1"/>
  <c r="L464" i="1" s="1"/>
  <c r="K466" i="1"/>
  <c r="L466" i="1" s="1"/>
  <c r="K468" i="1"/>
  <c r="L468" i="1" s="1"/>
  <c r="K470" i="1"/>
  <c r="L470" i="1" s="1"/>
  <c r="K472" i="1"/>
  <c r="L472" i="1" s="1"/>
  <c r="K474" i="1"/>
  <c r="L474" i="1" s="1"/>
  <c r="K476" i="1"/>
  <c r="L476" i="1" s="1"/>
  <c r="K478" i="1"/>
  <c r="L478" i="1" s="1"/>
  <c r="K480" i="1"/>
  <c r="L480" i="1" s="1"/>
  <c r="K482" i="1"/>
  <c r="L482" i="1" s="1"/>
  <c r="K484" i="1"/>
  <c r="L484" i="1" s="1"/>
  <c r="K486" i="1"/>
  <c r="L486" i="1" s="1"/>
  <c r="K488" i="1"/>
  <c r="L488" i="1" s="1"/>
  <c r="K490" i="1"/>
  <c r="L490" i="1" s="1"/>
  <c r="K492" i="1"/>
  <c r="L492" i="1" s="1"/>
  <c r="K494" i="1"/>
  <c r="L494" i="1" s="1"/>
  <c r="K496" i="1"/>
  <c r="L496" i="1" s="1"/>
  <c r="K498" i="1"/>
  <c r="L498" i="1" s="1"/>
  <c r="K500" i="1"/>
  <c r="L500" i="1" s="1"/>
  <c r="K502" i="1"/>
  <c r="L502" i="1" s="1"/>
  <c r="K504" i="1"/>
  <c r="L504" i="1" s="1"/>
  <c r="K506" i="1"/>
  <c r="L506" i="1" s="1"/>
  <c r="K508" i="1"/>
  <c r="L508" i="1" s="1"/>
  <c r="K510" i="1"/>
  <c r="L510" i="1" s="1"/>
  <c r="K512" i="1"/>
  <c r="L512" i="1" s="1"/>
  <c r="K514" i="1"/>
  <c r="L514" i="1" s="1"/>
  <c r="K516" i="1"/>
  <c r="L516" i="1" s="1"/>
  <c r="K518" i="1"/>
  <c r="L518" i="1" s="1"/>
  <c r="K520" i="1"/>
  <c r="L520" i="1" s="1"/>
  <c r="K522" i="1"/>
  <c r="L522" i="1" s="1"/>
  <c r="K524" i="1"/>
  <c r="L524" i="1" s="1"/>
  <c r="K526" i="1"/>
  <c r="L526" i="1" s="1"/>
  <c r="K528" i="1"/>
  <c r="L528" i="1" s="1"/>
  <c r="K530" i="1"/>
  <c r="L530" i="1" s="1"/>
  <c r="K532" i="1"/>
  <c r="L532" i="1" s="1"/>
  <c r="K534" i="1"/>
  <c r="L534" i="1" s="1"/>
  <c r="K536" i="1"/>
  <c r="L536" i="1" s="1"/>
  <c r="K538" i="1"/>
  <c r="L538" i="1" s="1"/>
  <c r="K540" i="1"/>
  <c r="L540" i="1" s="1"/>
  <c r="K542" i="1"/>
  <c r="L542" i="1" s="1"/>
  <c r="K544" i="1"/>
  <c r="L544" i="1" s="1"/>
  <c r="K546" i="1"/>
  <c r="L546" i="1" s="1"/>
  <c r="K548" i="1"/>
  <c r="L548" i="1" s="1"/>
  <c r="K550" i="1"/>
  <c r="L550" i="1" s="1"/>
  <c r="K552" i="1"/>
  <c r="L552" i="1" s="1"/>
  <c r="K554" i="1"/>
  <c r="L554" i="1" s="1"/>
  <c r="K556" i="1"/>
  <c r="L556" i="1" s="1"/>
  <c r="K558" i="1"/>
  <c r="L558" i="1" s="1"/>
  <c r="K560" i="1"/>
  <c r="L560" i="1" s="1"/>
  <c r="K562" i="1"/>
  <c r="L562" i="1" s="1"/>
  <c r="K564" i="1"/>
  <c r="L564" i="1" s="1"/>
  <c r="K566" i="1"/>
  <c r="L566" i="1" s="1"/>
  <c r="K568" i="1"/>
  <c r="L568" i="1" s="1"/>
  <c r="K570" i="1"/>
  <c r="L570" i="1" s="1"/>
  <c r="K572" i="1"/>
  <c r="L572" i="1" s="1"/>
  <c r="K574" i="1"/>
  <c r="L574" i="1" s="1"/>
  <c r="K576" i="1"/>
  <c r="L576" i="1" s="1"/>
  <c r="K578" i="1"/>
  <c r="L578" i="1" s="1"/>
  <c r="K580" i="1"/>
  <c r="L580" i="1" s="1"/>
  <c r="K582" i="1"/>
  <c r="L582" i="1" s="1"/>
  <c r="K584" i="1"/>
  <c r="L584" i="1" s="1"/>
  <c r="K586" i="1"/>
  <c r="L586" i="1" s="1"/>
  <c r="K588" i="1"/>
  <c r="L588" i="1" s="1"/>
  <c r="K590" i="1"/>
  <c r="L590" i="1" s="1"/>
  <c r="K592" i="1"/>
  <c r="L592" i="1" s="1"/>
  <c r="K594" i="1"/>
  <c r="L594" i="1" s="1"/>
  <c r="K596" i="1"/>
  <c r="L596" i="1" s="1"/>
  <c r="K598" i="1"/>
  <c r="L598" i="1" s="1"/>
  <c r="K600" i="1"/>
  <c r="L600" i="1" s="1"/>
  <c r="K602" i="1"/>
  <c r="L602" i="1" s="1"/>
  <c r="K604" i="1"/>
  <c r="L604" i="1" s="1"/>
  <c r="K606" i="1"/>
  <c r="L606" i="1" s="1"/>
  <c r="K608" i="1"/>
  <c r="L608" i="1" s="1"/>
  <c r="K610" i="1"/>
  <c r="L610" i="1" s="1"/>
  <c r="K612" i="1"/>
  <c r="L612" i="1" s="1"/>
  <c r="K614" i="1"/>
  <c r="L614" i="1" s="1"/>
  <c r="K616" i="1"/>
  <c r="L616" i="1" s="1"/>
  <c r="K618" i="1"/>
  <c r="L618" i="1" s="1"/>
  <c r="K620" i="1"/>
  <c r="L620" i="1" s="1"/>
  <c r="K622" i="1"/>
  <c r="L622" i="1" s="1"/>
  <c r="K624" i="1"/>
  <c r="L624" i="1" s="1"/>
  <c r="K626" i="1"/>
  <c r="L626" i="1" s="1"/>
  <c r="K628" i="1"/>
  <c r="L628" i="1" s="1"/>
  <c r="K630" i="1"/>
  <c r="L630" i="1" s="1"/>
  <c r="K632" i="1"/>
  <c r="L632" i="1" s="1"/>
  <c r="K634" i="1"/>
  <c r="L634" i="1" s="1"/>
  <c r="K636" i="1"/>
  <c r="L636" i="1" s="1"/>
  <c r="K638" i="1"/>
  <c r="L638" i="1" s="1"/>
  <c r="K640" i="1"/>
  <c r="L640" i="1" s="1"/>
  <c r="K642" i="1"/>
  <c r="L642" i="1" s="1"/>
  <c r="K644" i="1"/>
  <c r="L644" i="1" s="1"/>
  <c r="K646" i="1"/>
  <c r="L646" i="1" s="1"/>
  <c r="K648" i="1"/>
  <c r="L648" i="1" s="1"/>
  <c r="K650" i="1"/>
  <c r="L650" i="1" s="1"/>
  <c r="K652" i="1"/>
  <c r="L652" i="1" s="1"/>
  <c r="K654" i="1"/>
  <c r="L654" i="1" s="1"/>
  <c r="K656" i="1"/>
  <c r="L656" i="1" s="1"/>
  <c r="K658" i="1"/>
  <c r="L658" i="1" s="1"/>
  <c r="K660" i="1"/>
  <c r="L660" i="1" s="1"/>
  <c r="K662" i="1"/>
  <c r="L662" i="1" s="1"/>
  <c r="K664" i="1"/>
  <c r="L664" i="1" s="1"/>
  <c r="K666" i="1"/>
  <c r="L666" i="1" s="1"/>
  <c r="K668" i="1"/>
  <c r="L668" i="1" s="1"/>
  <c r="K670" i="1"/>
  <c r="L670" i="1" s="1"/>
  <c r="K672" i="1"/>
  <c r="L672" i="1" s="1"/>
  <c r="K674" i="1"/>
  <c r="L674" i="1" s="1"/>
  <c r="K676" i="1"/>
  <c r="L676" i="1" s="1"/>
  <c r="K678" i="1"/>
  <c r="L678" i="1" s="1"/>
  <c r="K680" i="1"/>
  <c r="L680" i="1" s="1"/>
  <c r="K682" i="1"/>
  <c r="L682" i="1" s="1"/>
  <c r="K684" i="1"/>
  <c r="L684" i="1" s="1"/>
  <c r="K686" i="1"/>
  <c r="L686" i="1" s="1"/>
  <c r="K688" i="1"/>
  <c r="L688" i="1" s="1"/>
  <c r="K690" i="1"/>
  <c r="L690" i="1" s="1"/>
  <c r="K692" i="1"/>
  <c r="L692" i="1" s="1"/>
  <c r="K694" i="1"/>
  <c r="L694" i="1" s="1"/>
  <c r="K696" i="1"/>
  <c r="L696" i="1" s="1"/>
  <c r="K698" i="1"/>
  <c r="L698" i="1" s="1"/>
  <c r="K700" i="1"/>
  <c r="L700" i="1" s="1"/>
  <c r="K702" i="1"/>
  <c r="L702" i="1" s="1"/>
  <c r="K704" i="1"/>
  <c r="L704" i="1" s="1"/>
  <c r="K706" i="1"/>
  <c r="L706" i="1" s="1"/>
  <c r="K708" i="1"/>
  <c r="L708" i="1" s="1"/>
  <c r="K710" i="1"/>
  <c r="L710" i="1" s="1"/>
  <c r="K712" i="1"/>
  <c r="L712" i="1" s="1"/>
  <c r="K714" i="1"/>
  <c r="L714" i="1" s="1"/>
  <c r="K716" i="1"/>
  <c r="L716" i="1" s="1"/>
  <c r="K718" i="1"/>
  <c r="L718" i="1" s="1"/>
  <c r="K720" i="1"/>
  <c r="L720" i="1" s="1"/>
  <c r="K722" i="1"/>
  <c r="L722" i="1" s="1"/>
  <c r="K724" i="1"/>
  <c r="L724" i="1" s="1"/>
  <c r="K726" i="1"/>
  <c r="L726" i="1" s="1"/>
  <c r="K728" i="1"/>
  <c r="L728" i="1" s="1"/>
  <c r="K730" i="1"/>
  <c r="L730" i="1" s="1"/>
  <c r="K732" i="1"/>
  <c r="L732" i="1" s="1"/>
  <c r="K734" i="1"/>
  <c r="L734" i="1" s="1"/>
  <c r="K736" i="1"/>
  <c r="L736" i="1" s="1"/>
  <c r="K738" i="1"/>
  <c r="L738" i="1" s="1"/>
  <c r="K740" i="1"/>
  <c r="L740" i="1" s="1"/>
  <c r="K742" i="1"/>
  <c r="L742" i="1" s="1"/>
  <c r="K744" i="1"/>
  <c r="L744" i="1" s="1"/>
  <c r="K746" i="1"/>
  <c r="L746" i="1" s="1"/>
  <c r="K748" i="1"/>
  <c r="L748" i="1" s="1"/>
  <c r="K750" i="1"/>
  <c r="L750" i="1" s="1"/>
  <c r="K752" i="1"/>
  <c r="L752" i="1" s="1"/>
  <c r="K754" i="1"/>
  <c r="L754" i="1" s="1"/>
  <c r="K756" i="1"/>
  <c r="L756" i="1" s="1"/>
  <c r="K758" i="1"/>
  <c r="L758" i="1" s="1"/>
  <c r="K760" i="1"/>
  <c r="L760" i="1" s="1"/>
  <c r="K762" i="1"/>
  <c r="L762" i="1" s="1"/>
  <c r="K764" i="1"/>
  <c r="L764" i="1" s="1"/>
  <c r="K766" i="1"/>
  <c r="L766" i="1" s="1"/>
  <c r="K768" i="1"/>
  <c r="L768" i="1" s="1"/>
  <c r="K770" i="1"/>
  <c r="L770" i="1" s="1"/>
  <c r="K772" i="1"/>
  <c r="L772" i="1" s="1"/>
  <c r="K774" i="1"/>
  <c r="L774" i="1" s="1"/>
  <c r="K776" i="1"/>
  <c r="L776" i="1" s="1"/>
  <c r="K778" i="1"/>
  <c r="L778" i="1" s="1"/>
  <c r="K780" i="1"/>
  <c r="L780" i="1" s="1"/>
  <c r="K782" i="1"/>
  <c r="L782" i="1" s="1"/>
  <c r="K784" i="1"/>
  <c r="L784" i="1" s="1"/>
  <c r="K786" i="1"/>
  <c r="L786" i="1" s="1"/>
  <c r="K788" i="1"/>
  <c r="L788" i="1" s="1"/>
  <c r="K790" i="1"/>
  <c r="L790" i="1" s="1"/>
  <c r="K792" i="1"/>
  <c r="L792" i="1" s="1"/>
  <c r="K794" i="1"/>
  <c r="L794" i="1" s="1"/>
  <c r="K796" i="1"/>
  <c r="L796" i="1" s="1"/>
  <c r="K798" i="1"/>
  <c r="L798" i="1" s="1"/>
  <c r="K800" i="1"/>
  <c r="L800" i="1" s="1"/>
  <c r="K802" i="1"/>
  <c r="L802" i="1" s="1"/>
  <c r="K804" i="1"/>
  <c r="L804" i="1" s="1"/>
  <c r="K806" i="1"/>
  <c r="L806" i="1" s="1"/>
  <c r="K808" i="1"/>
  <c r="L808" i="1" s="1"/>
  <c r="K810" i="1"/>
  <c r="L810" i="1" s="1"/>
  <c r="K812" i="1"/>
  <c r="L812" i="1" s="1"/>
  <c r="K814" i="1"/>
  <c r="L814" i="1" s="1"/>
  <c r="K816" i="1"/>
  <c r="L816" i="1" s="1"/>
  <c r="K818" i="1"/>
  <c r="L818" i="1" s="1"/>
  <c r="K820" i="1"/>
  <c r="L820" i="1" s="1"/>
  <c r="K822" i="1"/>
  <c r="L822" i="1" s="1"/>
  <c r="K824" i="1"/>
  <c r="L824" i="1" s="1"/>
  <c r="K826" i="1"/>
  <c r="L826" i="1" s="1"/>
  <c r="K828" i="1"/>
  <c r="L828" i="1" s="1"/>
  <c r="K830" i="1"/>
  <c r="L830" i="1" s="1"/>
  <c r="K832" i="1"/>
  <c r="L832" i="1" s="1"/>
  <c r="K834" i="1"/>
  <c r="L834" i="1" s="1"/>
  <c r="K836" i="1"/>
  <c r="L836" i="1" s="1"/>
  <c r="K838" i="1"/>
  <c r="L838" i="1" s="1"/>
  <c r="K840" i="1"/>
  <c r="L840" i="1" s="1"/>
  <c r="K842" i="1"/>
  <c r="L842" i="1" s="1"/>
  <c r="K844" i="1"/>
  <c r="L844" i="1" s="1"/>
  <c r="K846" i="1"/>
  <c r="L846" i="1" s="1"/>
  <c r="K848" i="1"/>
  <c r="L848" i="1" s="1"/>
  <c r="K850" i="1"/>
  <c r="L850" i="1" s="1"/>
  <c r="K852" i="1"/>
  <c r="L852" i="1" s="1"/>
  <c r="K854" i="1"/>
  <c r="L854" i="1" s="1"/>
  <c r="K856" i="1"/>
  <c r="L856" i="1" s="1"/>
  <c r="K858" i="1"/>
  <c r="L858" i="1" s="1"/>
  <c r="K860" i="1"/>
  <c r="L860" i="1" s="1"/>
  <c r="K862" i="1"/>
  <c r="L862" i="1" s="1"/>
  <c r="K864" i="1"/>
  <c r="L864" i="1" s="1"/>
  <c r="K866" i="1"/>
  <c r="L866" i="1" s="1"/>
  <c r="K868" i="1"/>
  <c r="L868" i="1" s="1"/>
  <c r="K870" i="1"/>
  <c r="L870" i="1" s="1"/>
  <c r="K872" i="1"/>
  <c r="L872" i="1" s="1"/>
  <c r="K874" i="1"/>
  <c r="L874" i="1" s="1"/>
  <c r="K876" i="1"/>
  <c r="L876" i="1" s="1"/>
  <c r="K878" i="1"/>
  <c r="L878" i="1" s="1"/>
  <c r="K880" i="1"/>
  <c r="L880" i="1" s="1"/>
  <c r="K882" i="1"/>
  <c r="L882" i="1" s="1"/>
  <c r="K884" i="1"/>
  <c r="L884" i="1" s="1"/>
  <c r="K886" i="1"/>
  <c r="L886" i="1" s="1"/>
  <c r="K888" i="1"/>
  <c r="L888" i="1" s="1"/>
  <c r="K890" i="1"/>
  <c r="L890" i="1" s="1"/>
  <c r="K892" i="1"/>
  <c r="L892" i="1" s="1"/>
  <c r="K894" i="1"/>
  <c r="L894" i="1" s="1"/>
  <c r="K896" i="1"/>
  <c r="L896" i="1" s="1"/>
  <c r="K898" i="1"/>
  <c r="L898" i="1" s="1"/>
  <c r="K900" i="1"/>
  <c r="L900" i="1" s="1"/>
  <c r="K902" i="1"/>
  <c r="L902" i="1" s="1"/>
  <c r="K904" i="1"/>
  <c r="L904" i="1" s="1"/>
  <c r="K906" i="1"/>
  <c r="L906" i="1" s="1"/>
  <c r="K908" i="1"/>
  <c r="L908" i="1" s="1"/>
  <c r="K910" i="1"/>
  <c r="L910" i="1" s="1"/>
  <c r="K912" i="1"/>
  <c r="L912" i="1" s="1"/>
  <c r="K914" i="1"/>
  <c r="L914" i="1" s="1"/>
  <c r="K916" i="1"/>
  <c r="L916" i="1" s="1"/>
  <c r="K918" i="1"/>
  <c r="L918" i="1" s="1"/>
  <c r="K920" i="1"/>
  <c r="L920" i="1" s="1"/>
  <c r="K922" i="1"/>
  <c r="L922" i="1" s="1"/>
  <c r="K924" i="1"/>
  <c r="L924" i="1" s="1"/>
  <c r="K926" i="1"/>
  <c r="L926" i="1" s="1"/>
  <c r="K928" i="1"/>
  <c r="L928" i="1" s="1"/>
  <c r="K930" i="1"/>
  <c r="L930" i="1" s="1"/>
  <c r="K932" i="1"/>
  <c r="L932" i="1" s="1"/>
  <c r="K934" i="1"/>
  <c r="L934" i="1" s="1"/>
  <c r="K936" i="1"/>
  <c r="L936" i="1" s="1"/>
  <c r="K938" i="1"/>
  <c r="L938" i="1" s="1"/>
  <c r="K940" i="1"/>
  <c r="L940" i="1" s="1"/>
  <c r="K942" i="1"/>
  <c r="L942" i="1" s="1"/>
  <c r="K944" i="1"/>
  <c r="L944" i="1" s="1"/>
  <c r="K946" i="1"/>
  <c r="L946" i="1" s="1"/>
  <c r="K948" i="1"/>
  <c r="L948" i="1" s="1"/>
  <c r="K950" i="1"/>
  <c r="L950" i="1" s="1"/>
  <c r="K952" i="1"/>
  <c r="L952" i="1" s="1"/>
  <c r="K954" i="1"/>
  <c r="L954" i="1" s="1"/>
  <c r="K956" i="1"/>
  <c r="L956" i="1" s="1"/>
  <c r="K958" i="1"/>
  <c r="L958" i="1" s="1"/>
  <c r="K960" i="1"/>
  <c r="L960" i="1" s="1"/>
  <c r="K962" i="1"/>
  <c r="L962" i="1" s="1"/>
  <c r="K964" i="1"/>
  <c r="L964" i="1" s="1"/>
  <c r="K966" i="1"/>
  <c r="L966" i="1" s="1"/>
  <c r="K968" i="1"/>
  <c r="L968" i="1" s="1"/>
  <c r="K970" i="1"/>
  <c r="L970" i="1" s="1"/>
  <c r="K972" i="1"/>
  <c r="L972" i="1" s="1"/>
  <c r="K974" i="1"/>
  <c r="L974" i="1" s="1"/>
  <c r="K976" i="1"/>
  <c r="L976" i="1" s="1"/>
  <c r="K978" i="1"/>
  <c r="L978" i="1" s="1"/>
  <c r="K980" i="1"/>
  <c r="L980" i="1" s="1"/>
  <c r="K982" i="1"/>
  <c r="L982" i="1" s="1"/>
  <c r="K984" i="1"/>
  <c r="L984" i="1" s="1"/>
  <c r="K986" i="1"/>
  <c r="L986" i="1" s="1"/>
  <c r="K988" i="1"/>
  <c r="L988" i="1" s="1"/>
  <c r="K990" i="1"/>
  <c r="L990" i="1" s="1"/>
  <c r="K992" i="1"/>
  <c r="L992" i="1" s="1"/>
  <c r="K994" i="1"/>
  <c r="L994" i="1" s="1"/>
  <c r="K996" i="1"/>
  <c r="L996" i="1" s="1"/>
  <c r="K998" i="1"/>
  <c r="L998" i="1" s="1"/>
  <c r="K1000" i="1"/>
  <c r="L1000" i="1" s="1"/>
  <c r="K1002" i="1"/>
  <c r="L1002" i="1" s="1"/>
  <c r="K1004" i="1"/>
  <c r="L1004" i="1" s="1"/>
  <c r="K1006" i="1"/>
  <c r="L1006" i="1" s="1"/>
  <c r="K1008" i="1"/>
  <c r="L1008" i="1" s="1"/>
  <c r="K1010" i="1"/>
  <c r="L1010" i="1" s="1"/>
  <c r="K1012" i="1"/>
  <c r="L1012" i="1" s="1"/>
  <c r="K1014" i="1"/>
  <c r="L1014" i="1" s="1"/>
  <c r="K1016" i="1"/>
  <c r="L1016" i="1" s="1"/>
  <c r="K1018" i="1"/>
  <c r="L1018" i="1" s="1"/>
  <c r="K1020" i="1"/>
  <c r="L1020" i="1" s="1"/>
  <c r="K1022" i="1"/>
  <c r="L1022" i="1" s="1"/>
  <c r="K1024" i="1"/>
  <c r="L1024" i="1" s="1"/>
  <c r="K1026" i="1"/>
  <c r="L1026" i="1" s="1"/>
  <c r="K1028" i="1"/>
  <c r="L1028" i="1" s="1"/>
  <c r="K1030" i="1"/>
  <c r="L1030" i="1" s="1"/>
  <c r="K1032" i="1"/>
  <c r="L1032" i="1" s="1"/>
  <c r="K1034" i="1"/>
  <c r="L1034" i="1" s="1"/>
  <c r="K1036" i="1"/>
  <c r="L1036" i="1" s="1"/>
  <c r="K1038" i="1"/>
  <c r="L1038" i="1" s="1"/>
  <c r="K1040" i="1"/>
  <c r="L1040" i="1" s="1"/>
  <c r="K1042" i="1"/>
  <c r="L1042" i="1" s="1"/>
  <c r="K1044" i="1"/>
  <c r="L1044" i="1" s="1"/>
  <c r="K1046" i="1"/>
  <c r="L1046" i="1" s="1"/>
  <c r="K1048" i="1"/>
  <c r="L1048" i="1" s="1"/>
  <c r="K1050" i="1"/>
  <c r="L1050" i="1" s="1"/>
  <c r="K1052" i="1"/>
  <c r="L1052" i="1" s="1"/>
  <c r="K1054" i="1"/>
  <c r="L1054" i="1" s="1"/>
  <c r="K1056" i="1"/>
  <c r="L1056" i="1" s="1"/>
  <c r="K1058" i="1"/>
  <c r="L1058" i="1" s="1"/>
  <c r="K1060" i="1"/>
  <c r="L1060" i="1" s="1"/>
  <c r="K1062" i="1"/>
  <c r="L1062" i="1" s="1"/>
  <c r="K1064" i="1"/>
  <c r="L1064" i="1" s="1"/>
  <c r="K1066" i="1"/>
  <c r="L1066" i="1" s="1"/>
  <c r="K1068" i="1"/>
  <c r="L1068" i="1" s="1"/>
  <c r="K1070" i="1"/>
  <c r="L1070" i="1" s="1"/>
  <c r="K1072" i="1"/>
  <c r="L1072" i="1" s="1"/>
  <c r="K1074" i="1"/>
  <c r="L1074" i="1" s="1"/>
  <c r="K1076" i="1"/>
  <c r="L1076" i="1" s="1"/>
  <c r="K1078" i="1"/>
  <c r="L1078" i="1" s="1"/>
  <c r="K1080" i="1"/>
  <c r="L1080" i="1" s="1"/>
  <c r="K1082" i="1"/>
  <c r="L1082" i="1" s="1"/>
  <c r="K1084" i="1"/>
  <c r="L1084" i="1" s="1"/>
  <c r="K1086" i="1"/>
  <c r="L1086" i="1" s="1"/>
  <c r="K1088" i="1"/>
  <c r="L1088" i="1" s="1"/>
  <c r="K1090" i="1"/>
  <c r="L1090" i="1" s="1"/>
  <c r="K1092" i="1"/>
  <c r="L1092" i="1" s="1"/>
  <c r="K1094" i="1"/>
  <c r="L1094" i="1" s="1"/>
  <c r="K1096" i="1"/>
  <c r="L1096" i="1" s="1"/>
  <c r="K1098" i="1"/>
  <c r="L1098" i="1" s="1"/>
  <c r="K1100" i="1"/>
  <c r="L1100" i="1" s="1"/>
  <c r="K1102" i="1"/>
  <c r="L1102" i="1" s="1"/>
  <c r="K1104" i="1"/>
  <c r="L1104" i="1" s="1"/>
  <c r="K1106" i="1"/>
  <c r="L1106" i="1" s="1"/>
  <c r="K1108" i="1"/>
  <c r="L1108" i="1" s="1"/>
  <c r="K1110" i="1"/>
  <c r="L1110" i="1" s="1"/>
  <c r="K1112" i="1"/>
  <c r="L1112" i="1" s="1"/>
  <c r="K1114" i="1"/>
  <c r="L1114" i="1" s="1"/>
  <c r="K1116" i="1"/>
  <c r="L1116" i="1" s="1"/>
  <c r="K1118" i="1"/>
  <c r="L1118" i="1" s="1"/>
  <c r="K1120" i="1"/>
  <c r="L1120" i="1" s="1"/>
  <c r="K1122" i="1"/>
  <c r="L1122" i="1" s="1"/>
  <c r="K1124" i="1"/>
  <c r="L1124" i="1" s="1"/>
  <c r="K1126" i="1"/>
  <c r="L1126" i="1" s="1"/>
  <c r="K1128" i="1"/>
  <c r="L1128" i="1" s="1"/>
  <c r="K1130" i="1"/>
  <c r="L1130" i="1" s="1"/>
  <c r="K1132" i="1"/>
  <c r="L1132" i="1" s="1"/>
  <c r="K1134" i="1"/>
  <c r="L1134" i="1" s="1"/>
  <c r="K1136" i="1"/>
  <c r="L1136" i="1" s="1"/>
  <c r="K1138" i="1"/>
  <c r="L1138" i="1" s="1"/>
  <c r="K1140" i="1"/>
  <c r="L1140" i="1" s="1"/>
  <c r="K1142" i="1"/>
  <c r="L1142" i="1" s="1"/>
  <c r="K1144" i="1"/>
  <c r="L1144" i="1" s="1"/>
  <c r="K1146" i="1"/>
  <c r="L1146" i="1" s="1"/>
  <c r="K1148" i="1"/>
  <c r="L1148" i="1" s="1"/>
  <c r="K1150" i="1"/>
  <c r="L1150" i="1" s="1"/>
  <c r="K1152" i="1"/>
  <c r="L1152" i="1" s="1"/>
  <c r="K1154" i="1"/>
  <c r="L1154" i="1" s="1"/>
  <c r="K1156" i="1"/>
  <c r="L1156" i="1" s="1"/>
  <c r="K1158" i="1"/>
  <c r="L1158" i="1" s="1"/>
  <c r="K1160" i="1"/>
  <c r="L1160" i="1" s="1"/>
  <c r="K1162" i="1"/>
  <c r="L1162" i="1" s="1"/>
  <c r="K1164" i="1"/>
  <c r="L1164" i="1" s="1"/>
  <c r="K1166" i="1"/>
  <c r="L1166" i="1" s="1"/>
  <c r="K1168" i="1"/>
  <c r="L1168" i="1" s="1"/>
  <c r="K1170" i="1"/>
  <c r="L1170" i="1" s="1"/>
  <c r="K1172" i="1"/>
  <c r="L1172" i="1" s="1"/>
  <c r="K1174" i="1"/>
  <c r="L1174" i="1" s="1"/>
  <c r="K1176" i="1"/>
  <c r="L1176" i="1" s="1"/>
  <c r="K1178" i="1"/>
  <c r="L1178" i="1" s="1"/>
  <c r="K1180" i="1"/>
  <c r="L1180" i="1" s="1"/>
  <c r="K1182" i="1"/>
  <c r="L1182" i="1" s="1"/>
  <c r="K1184" i="1"/>
  <c r="L1184" i="1" s="1"/>
  <c r="K1186" i="1"/>
  <c r="L1186" i="1" s="1"/>
  <c r="K1188" i="1"/>
  <c r="L1188" i="1" s="1"/>
  <c r="K1190" i="1"/>
  <c r="L1190" i="1" s="1"/>
  <c r="K1192" i="1"/>
  <c r="L1192" i="1" s="1"/>
  <c r="K1194" i="1"/>
  <c r="L1194" i="1" s="1"/>
  <c r="K1196" i="1"/>
  <c r="L1196" i="1" s="1"/>
  <c r="K1198" i="1"/>
  <c r="L1198" i="1" s="1"/>
  <c r="K1200" i="1"/>
  <c r="L1200" i="1" s="1"/>
  <c r="K1202" i="1"/>
  <c r="L1202" i="1" s="1"/>
  <c r="K1204" i="1"/>
  <c r="L1204" i="1" s="1"/>
  <c r="K1206" i="1"/>
  <c r="L1206" i="1" s="1"/>
  <c r="K1208" i="1"/>
  <c r="L1208" i="1" s="1"/>
  <c r="K1210" i="1"/>
  <c r="L1210" i="1" s="1"/>
  <c r="K1212" i="1"/>
  <c r="L1212" i="1" s="1"/>
  <c r="K1214" i="1"/>
  <c r="L1214" i="1" s="1"/>
  <c r="K1216" i="1"/>
  <c r="L1216" i="1" s="1"/>
  <c r="K1218" i="1"/>
  <c r="L1218" i="1" s="1"/>
  <c r="K1220" i="1"/>
  <c r="L1220" i="1" s="1"/>
  <c r="K1222" i="1"/>
  <c r="L1222" i="1" s="1"/>
  <c r="K1224" i="1"/>
  <c r="L1224" i="1" s="1"/>
  <c r="K1226" i="1"/>
  <c r="L1226" i="1" s="1"/>
  <c r="K1228" i="1"/>
  <c r="L1228" i="1" s="1"/>
  <c r="K1230" i="1"/>
  <c r="L1230" i="1" s="1"/>
  <c r="K1232" i="1"/>
  <c r="L1232" i="1" s="1"/>
  <c r="K1234" i="1"/>
  <c r="L1234" i="1" s="1"/>
  <c r="K1236" i="1"/>
  <c r="L1236" i="1" s="1"/>
  <c r="K1238" i="1"/>
  <c r="L1238" i="1" s="1"/>
  <c r="K1240" i="1"/>
  <c r="L1240" i="1" s="1"/>
  <c r="K1242" i="1"/>
  <c r="L1242" i="1" s="1"/>
  <c r="K1244" i="1"/>
  <c r="L1244" i="1" s="1"/>
  <c r="K1246" i="1"/>
  <c r="L1246" i="1" s="1"/>
  <c r="K1248" i="1"/>
  <c r="L1248" i="1" s="1"/>
  <c r="K1250" i="1"/>
  <c r="L1250" i="1" s="1"/>
  <c r="K1252" i="1"/>
  <c r="L1252" i="1" s="1"/>
  <c r="K1254" i="1"/>
  <c r="L1254" i="1" s="1"/>
  <c r="K1256" i="1"/>
  <c r="L1256" i="1" s="1"/>
  <c r="K1258" i="1"/>
  <c r="L1258" i="1" s="1"/>
  <c r="K1260" i="1"/>
  <c r="L1260" i="1" s="1"/>
  <c r="K1262" i="1"/>
  <c r="L1262" i="1" s="1"/>
  <c r="K1264" i="1"/>
  <c r="L1264" i="1" s="1"/>
  <c r="K1266" i="1"/>
  <c r="L1266" i="1" s="1"/>
  <c r="K1268" i="1"/>
  <c r="L1268" i="1" s="1"/>
  <c r="K1270" i="1"/>
  <c r="L1270" i="1" s="1"/>
  <c r="K1272" i="1"/>
  <c r="L1272" i="1" s="1"/>
  <c r="K1274" i="1"/>
  <c r="L1274" i="1" s="1"/>
  <c r="K1276" i="1"/>
  <c r="L1276" i="1" s="1"/>
  <c r="K1278" i="1"/>
  <c r="L1278" i="1" s="1"/>
  <c r="K1280" i="1"/>
  <c r="L1280" i="1" s="1"/>
  <c r="K1282" i="1"/>
  <c r="L1282" i="1" s="1"/>
  <c r="K1284" i="1"/>
  <c r="L1284" i="1" s="1"/>
  <c r="K1286" i="1"/>
  <c r="L1286" i="1" s="1"/>
  <c r="K1288" i="1"/>
  <c r="L1288" i="1" s="1"/>
  <c r="K1290" i="1"/>
  <c r="L1290" i="1" s="1"/>
  <c r="K1292" i="1"/>
  <c r="L1292" i="1" s="1"/>
  <c r="K1294" i="1"/>
  <c r="L1294" i="1" s="1"/>
  <c r="K1296" i="1"/>
  <c r="L1296" i="1" s="1"/>
  <c r="K1298" i="1"/>
  <c r="L1298" i="1" s="1"/>
  <c r="K1300" i="1"/>
  <c r="L1300" i="1" s="1"/>
  <c r="K1302" i="1"/>
  <c r="L1302" i="1" s="1"/>
  <c r="K1304" i="1"/>
  <c r="L1304" i="1" s="1"/>
  <c r="K1306" i="1"/>
  <c r="L1306" i="1" s="1"/>
  <c r="K1308" i="1"/>
  <c r="L1308" i="1" s="1"/>
  <c r="K1310" i="1"/>
  <c r="L1310" i="1" s="1"/>
  <c r="K1312" i="1"/>
  <c r="L1312" i="1" s="1"/>
  <c r="K1314" i="1"/>
  <c r="L1314" i="1" s="1"/>
  <c r="K1316" i="1"/>
  <c r="L1316" i="1" s="1"/>
  <c r="K1318" i="1"/>
  <c r="L1318" i="1" s="1"/>
  <c r="K1320" i="1"/>
  <c r="L1320" i="1" s="1"/>
  <c r="K1322" i="1"/>
  <c r="L1322" i="1" s="1"/>
  <c r="K1324" i="1"/>
  <c r="L1324" i="1" s="1"/>
  <c r="K1326" i="1"/>
  <c r="L1326" i="1" s="1"/>
  <c r="K1328" i="1"/>
  <c r="L1328" i="1" s="1"/>
  <c r="K1330" i="1"/>
  <c r="L1330" i="1" s="1"/>
  <c r="K1332" i="1"/>
  <c r="L1332" i="1" s="1"/>
  <c r="K1334" i="1"/>
  <c r="L1334" i="1" s="1"/>
  <c r="K1336" i="1"/>
  <c r="L1336" i="1" s="1"/>
  <c r="K1338" i="1"/>
  <c r="L1338" i="1" s="1"/>
  <c r="K1340" i="1"/>
  <c r="L1340" i="1" s="1"/>
  <c r="K1342" i="1"/>
  <c r="L1342" i="1" s="1"/>
  <c r="K1344" i="1"/>
  <c r="L1344" i="1" s="1"/>
  <c r="K1346" i="1"/>
  <c r="L1346" i="1" s="1"/>
  <c r="K1348" i="1"/>
  <c r="L1348" i="1" s="1"/>
  <c r="K1350" i="1"/>
  <c r="L1350" i="1" s="1"/>
  <c r="K1352" i="1"/>
  <c r="L1352" i="1" s="1"/>
  <c r="K1354" i="1"/>
  <c r="L1354" i="1" s="1"/>
  <c r="K1356" i="1"/>
  <c r="L1356" i="1" s="1"/>
  <c r="K1358" i="1"/>
  <c r="L1358" i="1" s="1"/>
  <c r="K1360" i="1"/>
  <c r="L1360" i="1" s="1"/>
  <c r="K1362" i="1"/>
  <c r="L1362" i="1" s="1"/>
  <c r="K1364" i="1"/>
  <c r="L1364" i="1" s="1"/>
  <c r="K1366" i="1"/>
  <c r="L1366" i="1" s="1"/>
  <c r="K1368" i="1"/>
  <c r="L1368" i="1" s="1"/>
  <c r="K1370" i="1"/>
  <c r="L1370" i="1" s="1"/>
  <c r="K1372" i="1"/>
  <c r="L1372" i="1" s="1"/>
  <c r="K1374" i="1"/>
  <c r="L1374" i="1" s="1"/>
  <c r="K1376" i="1"/>
  <c r="L1376" i="1" s="1"/>
  <c r="K1378" i="1"/>
  <c r="L1378" i="1" s="1"/>
  <c r="K1380" i="1"/>
  <c r="L1380" i="1" s="1"/>
  <c r="K1382" i="1"/>
  <c r="L1382" i="1" s="1"/>
  <c r="K1384" i="1"/>
  <c r="L1384" i="1" s="1"/>
  <c r="K1386" i="1"/>
  <c r="L1386" i="1" s="1"/>
  <c r="K1388" i="1"/>
  <c r="L1388" i="1" s="1"/>
  <c r="K1390" i="1"/>
  <c r="L1390" i="1" s="1"/>
  <c r="K1392" i="1"/>
  <c r="L1392" i="1" s="1"/>
  <c r="K1394" i="1"/>
  <c r="L1394" i="1" s="1"/>
  <c r="K1396" i="1"/>
  <c r="L1396" i="1" s="1"/>
  <c r="K1398" i="1"/>
  <c r="L1398" i="1" s="1"/>
  <c r="K1400" i="1"/>
  <c r="L1400" i="1" s="1"/>
  <c r="K1402" i="1"/>
  <c r="L1402" i="1" s="1"/>
  <c r="K1404" i="1"/>
  <c r="L1404" i="1" s="1"/>
  <c r="K1406" i="1"/>
  <c r="L1406" i="1" s="1"/>
  <c r="K1408" i="1"/>
  <c r="L1408" i="1" s="1"/>
  <c r="K1410" i="1"/>
  <c r="L1410" i="1" s="1"/>
  <c r="K1412" i="1"/>
  <c r="L1412" i="1" s="1"/>
  <c r="K1414" i="1"/>
  <c r="L1414" i="1" s="1"/>
  <c r="K1416" i="1"/>
  <c r="L1416" i="1" s="1"/>
  <c r="K1418" i="1"/>
  <c r="L1418" i="1" s="1"/>
  <c r="K1420" i="1"/>
  <c r="L1420" i="1" s="1"/>
  <c r="K1422" i="1"/>
  <c r="L1422" i="1" s="1"/>
  <c r="K1424" i="1"/>
  <c r="L1424" i="1" s="1"/>
  <c r="K1426" i="1"/>
  <c r="L1426" i="1" s="1"/>
  <c r="K1428" i="1"/>
  <c r="L1428" i="1" s="1"/>
  <c r="K1430" i="1"/>
  <c r="L1430" i="1" s="1"/>
  <c r="K1432" i="1"/>
  <c r="L1432" i="1" s="1"/>
  <c r="K1434" i="1"/>
  <c r="L1434" i="1" s="1"/>
  <c r="K1436" i="1"/>
  <c r="L1436" i="1" s="1"/>
  <c r="K1438" i="1"/>
  <c r="L1438" i="1" s="1"/>
  <c r="K1440" i="1"/>
  <c r="L1440" i="1" s="1"/>
  <c r="K1442" i="1"/>
  <c r="L1442" i="1" s="1"/>
  <c r="K1444" i="1"/>
  <c r="L1444" i="1" s="1"/>
  <c r="K1446" i="1"/>
  <c r="L1446" i="1" s="1"/>
  <c r="K1448" i="1"/>
  <c r="L1448" i="1" s="1"/>
  <c r="K1450" i="1"/>
  <c r="L1450" i="1" s="1"/>
  <c r="K1452" i="1"/>
  <c r="L1452" i="1" s="1"/>
  <c r="K1454" i="1"/>
  <c r="L1454" i="1" s="1"/>
  <c r="K1456" i="1"/>
  <c r="L1456" i="1" s="1"/>
  <c r="K1458" i="1"/>
  <c r="L1458" i="1" s="1"/>
  <c r="K1460" i="1"/>
  <c r="L1460" i="1" s="1"/>
  <c r="K1462" i="1"/>
  <c r="L1462" i="1" s="1"/>
  <c r="K1464" i="1"/>
  <c r="L1464" i="1" s="1"/>
  <c r="K1466" i="1"/>
  <c r="L1466" i="1" s="1"/>
  <c r="K1468" i="1"/>
  <c r="L1468" i="1" s="1"/>
  <c r="K1470" i="1"/>
  <c r="L1470" i="1" s="1"/>
  <c r="K1472" i="1"/>
  <c r="L1472" i="1" s="1"/>
  <c r="K1474" i="1"/>
  <c r="L1474" i="1" s="1"/>
  <c r="K1476" i="1"/>
  <c r="L1476" i="1" s="1"/>
  <c r="K1478" i="1"/>
  <c r="L1478" i="1" s="1"/>
  <c r="K1480" i="1"/>
  <c r="L1480" i="1" s="1"/>
  <c r="K1482" i="1"/>
  <c r="L1482" i="1" s="1"/>
  <c r="K1484" i="1"/>
  <c r="L1484" i="1" s="1"/>
  <c r="K1486" i="1"/>
  <c r="L1486" i="1" s="1"/>
  <c r="K1488" i="1"/>
  <c r="L1488" i="1" s="1"/>
  <c r="K1490" i="1"/>
  <c r="L1490" i="1" s="1"/>
  <c r="K1492" i="1"/>
  <c r="L1492" i="1" s="1"/>
  <c r="K1494" i="1"/>
  <c r="L1494" i="1" s="1"/>
  <c r="K1496" i="1"/>
  <c r="L1496" i="1" s="1"/>
  <c r="K1498" i="1"/>
  <c r="L1498" i="1" s="1"/>
  <c r="K1500" i="1"/>
  <c r="L1500" i="1" s="1"/>
  <c r="K1502" i="1"/>
  <c r="L1502" i="1" s="1"/>
  <c r="K1504" i="1"/>
  <c r="L1504" i="1" s="1"/>
  <c r="K1506" i="1"/>
  <c r="L1506" i="1" s="1"/>
  <c r="K1508" i="1"/>
  <c r="L1508" i="1" s="1"/>
  <c r="K1510" i="1"/>
  <c r="L1510" i="1" s="1"/>
  <c r="K1512" i="1"/>
  <c r="L1512" i="1" s="1"/>
  <c r="K1514" i="1"/>
  <c r="L1514" i="1" s="1"/>
  <c r="K1516" i="1"/>
  <c r="L1516" i="1" s="1"/>
  <c r="K1518" i="1"/>
  <c r="L1518" i="1" s="1"/>
  <c r="K1520" i="1"/>
  <c r="L1520" i="1" s="1"/>
  <c r="K1522" i="1"/>
  <c r="L1522" i="1" s="1"/>
  <c r="K1524" i="1"/>
  <c r="L1524" i="1" s="1"/>
  <c r="K1526" i="1"/>
  <c r="L1526" i="1" s="1"/>
  <c r="K1528" i="1"/>
  <c r="L1528" i="1" s="1"/>
  <c r="K1530" i="1"/>
  <c r="L1530" i="1" s="1"/>
  <c r="K1532" i="1"/>
  <c r="L1532" i="1" s="1"/>
  <c r="K1534" i="1"/>
  <c r="L1534" i="1" s="1"/>
  <c r="K1536" i="1"/>
  <c r="L1536" i="1" s="1"/>
  <c r="K1538" i="1"/>
  <c r="L1538" i="1" s="1"/>
  <c r="K1540" i="1"/>
  <c r="L1540" i="1" s="1"/>
  <c r="K1542" i="1"/>
  <c r="L1542" i="1" s="1"/>
  <c r="K1544" i="1"/>
  <c r="L1544" i="1" s="1"/>
  <c r="K1546" i="1"/>
  <c r="L1546" i="1" s="1"/>
  <c r="K1548" i="1"/>
  <c r="L1548" i="1" s="1"/>
  <c r="K1550" i="1"/>
  <c r="L1550" i="1" s="1"/>
  <c r="K1552" i="1"/>
  <c r="L1552" i="1" s="1"/>
  <c r="K1554" i="1"/>
  <c r="L1554" i="1" s="1"/>
  <c r="K1556" i="1"/>
  <c r="L1556" i="1" s="1"/>
  <c r="K1558" i="1"/>
  <c r="L1558" i="1" s="1"/>
  <c r="K1560" i="1"/>
  <c r="L1560" i="1" s="1"/>
  <c r="K1562" i="1"/>
  <c r="L1562" i="1" s="1"/>
  <c r="K1564" i="1"/>
  <c r="L1564" i="1" s="1"/>
  <c r="K1566" i="1"/>
  <c r="L1566" i="1" s="1"/>
  <c r="K1568" i="1"/>
  <c r="L1568" i="1" s="1"/>
  <c r="K1570" i="1"/>
  <c r="L1570" i="1" s="1"/>
  <c r="K1572" i="1"/>
  <c r="L1572" i="1" s="1"/>
  <c r="K1574" i="1"/>
  <c r="L1574" i="1" s="1"/>
  <c r="K1576" i="1"/>
  <c r="L1576" i="1" s="1"/>
  <c r="K1578" i="1"/>
  <c r="L1578" i="1" s="1"/>
  <c r="K1580" i="1"/>
  <c r="L1580" i="1" s="1"/>
  <c r="K1582" i="1"/>
  <c r="L1582" i="1" s="1"/>
  <c r="K1584" i="1"/>
  <c r="L1584" i="1" s="1"/>
  <c r="K1586" i="1"/>
  <c r="L1586" i="1" s="1"/>
  <c r="K1588" i="1"/>
  <c r="L1588" i="1" s="1"/>
  <c r="K1590" i="1"/>
  <c r="L1590" i="1" s="1"/>
  <c r="K1592" i="1"/>
  <c r="L1592" i="1" s="1"/>
  <c r="K1594" i="1"/>
  <c r="L1594" i="1" s="1"/>
  <c r="K1596" i="1"/>
  <c r="L1596" i="1" s="1"/>
  <c r="K1598" i="1"/>
  <c r="L1598" i="1" s="1"/>
  <c r="K1600" i="1"/>
  <c r="L1600" i="1" s="1"/>
  <c r="K1602" i="1"/>
  <c r="L1602" i="1" s="1"/>
  <c r="K1604" i="1"/>
  <c r="L1604" i="1" s="1"/>
  <c r="K1606" i="1"/>
  <c r="L1606" i="1" s="1"/>
  <c r="K1608" i="1"/>
  <c r="L1608" i="1" s="1"/>
  <c r="K1610" i="1"/>
  <c r="L1610" i="1" s="1"/>
  <c r="K1612" i="1"/>
  <c r="L1612" i="1" s="1"/>
  <c r="K1614" i="1"/>
  <c r="L1614" i="1" s="1"/>
  <c r="K1616" i="1"/>
  <c r="L1616" i="1" s="1"/>
  <c r="K1618" i="1"/>
  <c r="L1618" i="1" s="1"/>
  <c r="K1620" i="1"/>
  <c r="L1620" i="1" s="1"/>
  <c r="K1622" i="1"/>
  <c r="L1622" i="1" s="1"/>
  <c r="K1624" i="1"/>
  <c r="L1624" i="1" s="1"/>
  <c r="K1626" i="1"/>
  <c r="L1626" i="1" s="1"/>
  <c r="K1628" i="1"/>
  <c r="L1628" i="1" s="1"/>
  <c r="K1630" i="1"/>
  <c r="L1630" i="1" s="1"/>
  <c r="K1632" i="1"/>
  <c r="L1632" i="1" s="1"/>
  <c r="K1634" i="1"/>
  <c r="L1634" i="1" s="1"/>
  <c r="K1636" i="1"/>
  <c r="L1636" i="1" s="1"/>
  <c r="K1638" i="1"/>
  <c r="L1638" i="1" s="1"/>
  <c r="K1640" i="1"/>
  <c r="L1640" i="1" s="1"/>
  <c r="K1642" i="1"/>
  <c r="L1642" i="1" s="1"/>
  <c r="K1644" i="1"/>
  <c r="L1644" i="1" s="1"/>
  <c r="K1646" i="1"/>
  <c r="L1646" i="1" s="1"/>
  <c r="K1648" i="1"/>
  <c r="L1648" i="1" s="1"/>
  <c r="K1650" i="1"/>
  <c r="L1650" i="1" s="1"/>
  <c r="K1652" i="1"/>
  <c r="L1652" i="1" s="1"/>
  <c r="K1654" i="1"/>
  <c r="L1654" i="1" s="1"/>
  <c r="K1656" i="1"/>
  <c r="L1656" i="1" s="1"/>
  <c r="K1658" i="1"/>
  <c r="L1658" i="1" s="1"/>
  <c r="K1660" i="1"/>
  <c r="L1660" i="1" s="1"/>
  <c r="K1662" i="1"/>
  <c r="L1662" i="1" s="1"/>
  <c r="K1664" i="1"/>
  <c r="L1664" i="1" s="1"/>
  <c r="K1666" i="1"/>
  <c r="L1666" i="1" s="1"/>
  <c r="K1668" i="1"/>
  <c r="L1668" i="1" s="1"/>
  <c r="K1670" i="1"/>
  <c r="L1670" i="1" s="1"/>
  <c r="K1672" i="1"/>
  <c r="L1672" i="1" s="1"/>
  <c r="K1674" i="1"/>
  <c r="L1674" i="1" s="1"/>
  <c r="K1676" i="1"/>
  <c r="L1676" i="1" s="1"/>
  <c r="K1678" i="1"/>
  <c r="L1678" i="1" s="1"/>
  <c r="K1680" i="1"/>
  <c r="L1680" i="1" s="1"/>
  <c r="K1682" i="1"/>
  <c r="L1682" i="1" s="1"/>
  <c r="K1684" i="1"/>
  <c r="L1684" i="1" s="1"/>
  <c r="K1686" i="1"/>
  <c r="L1686" i="1" s="1"/>
  <c r="K1688" i="1"/>
  <c r="L1688" i="1" s="1"/>
  <c r="K1690" i="1"/>
  <c r="L1690" i="1" s="1"/>
  <c r="K1692" i="1"/>
  <c r="L1692" i="1" s="1"/>
  <c r="K1694" i="1"/>
  <c r="L1694" i="1" s="1"/>
  <c r="K1696" i="1"/>
  <c r="L1696" i="1" s="1"/>
  <c r="K1698" i="1"/>
  <c r="L1698" i="1" s="1"/>
  <c r="K1700" i="1"/>
  <c r="L1700" i="1" s="1"/>
  <c r="K1702" i="1"/>
  <c r="L1702" i="1" s="1"/>
  <c r="K1704" i="1"/>
  <c r="L1704" i="1" s="1"/>
  <c r="K1706" i="1"/>
  <c r="L1706" i="1" s="1"/>
  <c r="K1708" i="1"/>
  <c r="L1708" i="1" s="1"/>
  <c r="K1710" i="1"/>
  <c r="L1710" i="1" s="1"/>
  <c r="K1712" i="1"/>
  <c r="L1712" i="1" s="1"/>
  <c r="K1714" i="1"/>
  <c r="L1714" i="1" s="1"/>
  <c r="K1716" i="1"/>
  <c r="L1716" i="1" s="1"/>
  <c r="K1718" i="1"/>
  <c r="L1718" i="1" s="1"/>
  <c r="K1720" i="1"/>
  <c r="L1720" i="1" s="1"/>
  <c r="K1722" i="1"/>
  <c r="L1722" i="1" s="1"/>
  <c r="K1724" i="1"/>
  <c r="L1724" i="1" s="1"/>
  <c r="K1726" i="1"/>
  <c r="L1726" i="1" s="1"/>
  <c r="K1728" i="1"/>
  <c r="L1728" i="1" s="1"/>
  <c r="K1730" i="1"/>
  <c r="L1730" i="1" s="1"/>
  <c r="K1732" i="1"/>
  <c r="L1732" i="1" s="1"/>
  <c r="K1734" i="1"/>
  <c r="L1734" i="1" s="1"/>
  <c r="K1736" i="1"/>
  <c r="L1736" i="1" s="1"/>
  <c r="K1738" i="1"/>
  <c r="L1738" i="1" s="1"/>
  <c r="K1740" i="1"/>
  <c r="L1740" i="1" s="1"/>
  <c r="K1742" i="1"/>
  <c r="L1742" i="1" s="1"/>
  <c r="K1744" i="1"/>
  <c r="L1744" i="1" s="1"/>
  <c r="K1746" i="1"/>
  <c r="L1746" i="1" s="1"/>
  <c r="K1748" i="1"/>
  <c r="L1748" i="1" s="1"/>
  <c r="K1750" i="1"/>
  <c r="L1750" i="1" s="1"/>
  <c r="K1752" i="1"/>
  <c r="L1752" i="1" s="1"/>
  <c r="K1754" i="1"/>
  <c r="L1754" i="1" s="1"/>
  <c r="K1756" i="1"/>
  <c r="L1756" i="1" s="1"/>
  <c r="K1758" i="1"/>
  <c r="L1758" i="1" s="1"/>
  <c r="K1760" i="1"/>
  <c r="L1760" i="1" s="1"/>
  <c r="K1762" i="1"/>
  <c r="L1762" i="1" s="1"/>
  <c r="K1764" i="1"/>
  <c r="L1764" i="1" s="1"/>
  <c r="K1766" i="1"/>
  <c r="L1766" i="1" s="1"/>
  <c r="K1768" i="1"/>
  <c r="L1768" i="1" s="1"/>
  <c r="K1770" i="1"/>
  <c r="L1770" i="1" s="1"/>
  <c r="K1772" i="1"/>
  <c r="L1772" i="1" s="1"/>
  <c r="K1774" i="1"/>
  <c r="L1774" i="1" s="1"/>
  <c r="K1776" i="1"/>
  <c r="L1776" i="1" s="1"/>
  <c r="K1778" i="1"/>
  <c r="L1778" i="1" s="1"/>
  <c r="K1780" i="1"/>
  <c r="L1780" i="1" s="1"/>
  <c r="K1782" i="1"/>
  <c r="L1782" i="1" s="1"/>
  <c r="K1784" i="1"/>
  <c r="L1784" i="1" s="1"/>
  <c r="K1786" i="1"/>
  <c r="L1786" i="1" s="1"/>
  <c r="K1788" i="1"/>
  <c r="L1788" i="1" s="1"/>
  <c r="K1790" i="1"/>
  <c r="L1790" i="1" s="1"/>
  <c r="K1792" i="1"/>
  <c r="L1792" i="1" s="1"/>
  <c r="K1794" i="1"/>
  <c r="L1794" i="1" s="1"/>
  <c r="K1796" i="1"/>
  <c r="L1796" i="1" s="1"/>
  <c r="K1798" i="1"/>
  <c r="L1798" i="1" s="1"/>
  <c r="K1800" i="1"/>
  <c r="L1800" i="1" s="1"/>
  <c r="K1802" i="1"/>
  <c r="L1802" i="1" s="1"/>
  <c r="K1804" i="1"/>
  <c r="L1804" i="1" s="1"/>
  <c r="K1806" i="1"/>
  <c r="L1806" i="1" s="1"/>
  <c r="K1808" i="1"/>
  <c r="L1808" i="1" s="1"/>
  <c r="K1810" i="1"/>
  <c r="L1810" i="1" s="1"/>
  <c r="K1812" i="1"/>
  <c r="L1812" i="1" s="1"/>
  <c r="K1814" i="1"/>
  <c r="L1814" i="1" s="1"/>
  <c r="K1816" i="1"/>
  <c r="L1816" i="1" s="1"/>
  <c r="K1818" i="1"/>
  <c r="L1818" i="1" s="1"/>
  <c r="K1820" i="1"/>
  <c r="L1820" i="1" s="1"/>
  <c r="K1822" i="1"/>
  <c r="L1822" i="1" s="1"/>
  <c r="K1824" i="1"/>
  <c r="L1824" i="1" s="1"/>
  <c r="K1826" i="1"/>
  <c r="L1826" i="1" s="1"/>
  <c r="K1828" i="1"/>
  <c r="L1828" i="1" s="1"/>
  <c r="K1830" i="1"/>
  <c r="L1830" i="1" s="1"/>
  <c r="K1832" i="1"/>
  <c r="L1832" i="1" s="1"/>
  <c r="K1834" i="1"/>
  <c r="L1834" i="1" s="1"/>
  <c r="K1836" i="1"/>
  <c r="L1836" i="1" s="1"/>
  <c r="K1838" i="1"/>
  <c r="L1838" i="1" s="1"/>
  <c r="K1840" i="1"/>
  <c r="L1840" i="1" s="1"/>
  <c r="K1842" i="1"/>
  <c r="L1842" i="1" s="1"/>
  <c r="K1844" i="1"/>
  <c r="L1844" i="1" s="1"/>
  <c r="K1846" i="1"/>
  <c r="L1846" i="1" s="1"/>
  <c r="K1848" i="1"/>
  <c r="L1848" i="1" s="1"/>
  <c r="K1850" i="1"/>
  <c r="L1850" i="1" s="1"/>
  <c r="K1852" i="1"/>
  <c r="L1852" i="1" s="1"/>
  <c r="K1854" i="1"/>
  <c r="L1854" i="1" s="1"/>
  <c r="K1856" i="1"/>
  <c r="L1856" i="1" s="1"/>
  <c r="K1858" i="1"/>
  <c r="L1858" i="1" s="1"/>
  <c r="K1860" i="1"/>
  <c r="L1860" i="1" s="1"/>
  <c r="K1862" i="1"/>
  <c r="L1862" i="1" s="1"/>
  <c r="K1864" i="1"/>
  <c r="L1864" i="1" s="1"/>
  <c r="K1866" i="1"/>
  <c r="L1866" i="1" s="1"/>
  <c r="K1868" i="1"/>
  <c r="L1868" i="1" s="1"/>
  <c r="K1870" i="1"/>
  <c r="L1870" i="1" s="1"/>
  <c r="K1872" i="1"/>
  <c r="L1872" i="1" s="1"/>
  <c r="K1874" i="1"/>
  <c r="L1874" i="1" s="1"/>
  <c r="K1876" i="1"/>
  <c r="L1876" i="1" s="1"/>
  <c r="K1878" i="1"/>
  <c r="L1878" i="1" s="1"/>
  <c r="K1880" i="1"/>
  <c r="L1880" i="1" s="1"/>
  <c r="K1882" i="1"/>
  <c r="L1882" i="1" s="1"/>
  <c r="K1884" i="1"/>
  <c r="L1884" i="1" s="1"/>
  <c r="K1886" i="1"/>
  <c r="L1886" i="1" s="1"/>
  <c r="K1888" i="1"/>
  <c r="L1888" i="1" s="1"/>
  <c r="K1890" i="1"/>
  <c r="L1890" i="1" s="1"/>
  <c r="K1892" i="1"/>
  <c r="L1892" i="1" s="1"/>
  <c r="K1894" i="1"/>
  <c r="L1894" i="1" s="1"/>
  <c r="K1896" i="1"/>
  <c r="L1896" i="1" s="1"/>
  <c r="K1898" i="1"/>
  <c r="L1898" i="1" s="1"/>
  <c r="K1900" i="1"/>
  <c r="L1900" i="1" s="1"/>
  <c r="K1902" i="1"/>
  <c r="L1902" i="1" s="1"/>
  <c r="K1904" i="1"/>
  <c r="L1904" i="1" s="1"/>
  <c r="K1906" i="1"/>
  <c r="L1906" i="1" s="1"/>
  <c r="K1908" i="1"/>
  <c r="L1908" i="1" s="1"/>
  <c r="K1910" i="1"/>
  <c r="L1910" i="1" s="1"/>
  <c r="K1912" i="1"/>
  <c r="L1912" i="1" s="1"/>
  <c r="K1914" i="1"/>
  <c r="L1914" i="1" s="1"/>
  <c r="K1916" i="1"/>
  <c r="L1916" i="1" s="1"/>
  <c r="K1918" i="1"/>
  <c r="L1918" i="1" s="1"/>
  <c r="K1920" i="1"/>
  <c r="L1920" i="1" s="1"/>
  <c r="K1922" i="1"/>
  <c r="L1922" i="1" s="1"/>
  <c r="K1924" i="1"/>
  <c r="L1924" i="1" s="1"/>
  <c r="K1926" i="1"/>
  <c r="L1926" i="1" s="1"/>
  <c r="K1928" i="1"/>
  <c r="L1928" i="1" s="1"/>
  <c r="K1930" i="1"/>
  <c r="L1930" i="1" s="1"/>
  <c r="K1932" i="1"/>
  <c r="L1932" i="1" s="1"/>
  <c r="K1934" i="1"/>
  <c r="L1934" i="1" s="1"/>
  <c r="K1936" i="1"/>
  <c r="L1936" i="1" s="1"/>
  <c r="K1938" i="1"/>
  <c r="L1938" i="1" s="1"/>
  <c r="K1940" i="1"/>
  <c r="L1940" i="1" s="1"/>
  <c r="K1942" i="1"/>
  <c r="L1942" i="1" s="1"/>
  <c r="K1944" i="1"/>
  <c r="L1944" i="1" s="1"/>
  <c r="K1946" i="1"/>
  <c r="L1946" i="1" s="1"/>
  <c r="K1948" i="1"/>
  <c r="L1948" i="1" s="1"/>
  <c r="K1950" i="1"/>
  <c r="L1950" i="1" s="1"/>
  <c r="K1952" i="1"/>
  <c r="L1952" i="1" s="1"/>
  <c r="K1954" i="1"/>
  <c r="L1954" i="1" s="1"/>
  <c r="K1956" i="1"/>
  <c r="L1956" i="1" s="1"/>
  <c r="K1958" i="1"/>
  <c r="L1958" i="1" s="1"/>
  <c r="K1960" i="1"/>
  <c r="L1960" i="1" s="1"/>
  <c r="K1962" i="1"/>
  <c r="L1962" i="1" s="1"/>
  <c r="K1964" i="1"/>
  <c r="L1964" i="1" s="1"/>
  <c r="K1966" i="1"/>
  <c r="L1966" i="1" s="1"/>
  <c r="K1968" i="1"/>
  <c r="L1968" i="1" s="1"/>
  <c r="K1970" i="1"/>
  <c r="L1970" i="1" s="1"/>
  <c r="K1972" i="1"/>
  <c r="L1972" i="1" s="1"/>
  <c r="K1974" i="1"/>
  <c r="L1974" i="1" s="1"/>
  <c r="K1976" i="1"/>
  <c r="L1976" i="1" s="1"/>
  <c r="K1978" i="1"/>
  <c r="L1978" i="1" s="1"/>
  <c r="K1980" i="1"/>
  <c r="L1980" i="1" s="1"/>
  <c r="K1982" i="1"/>
  <c r="L1982" i="1" s="1"/>
  <c r="K1984" i="1"/>
  <c r="L1984" i="1" s="1"/>
  <c r="K1986" i="1"/>
  <c r="L1986" i="1" s="1"/>
  <c r="K1988" i="1"/>
  <c r="L1988" i="1" s="1"/>
  <c r="K1990" i="1"/>
  <c r="L1990" i="1" s="1"/>
  <c r="K1992" i="1"/>
  <c r="L1992" i="1" s="1"/>
  <c r="K1994" i="1"/>
  <c r="L1994" i="1" s="1"/>
  <c r="K1996" i="1"/>
  <c r="L1996" i="1" s="1"/>
  <c r="K1998" i="1"/>
  <c r="L1998" i="1" s="1"/>
  <c r="K2000" i="1"/>
  <c r="L2000" i="1" s="1"/>
  <c r="K2002" i="1"/>
  <c r="L2002" i="1" s="1"/>
  <c r="K2004" i="1"/>
  <c r="L2004" i="1" s="1"/>
  <c r="K2006" i="1"/>
  <c r="L2006" i="1" s="1"/>
  <c r="K2008" i="1"/>
  <c r="L2008" i="1" s="1"/>
  <c r="K2010" i="1"/>
  <c r="L2010" i="1" s="1"/>
  <c r="K2012" i="1"/>
  <c r="L2012" i="1" s="1"/>
  <c r="K2014" i="1"/>
  <c r="L2014" i="1" s="1"/>
  <c r="K2016" i="1"/>
  <c r="L2016" i="1" s="1"/>
  <c r="K2018" i="1"/>
  <c r="L2018" i="1" s="1"/>
  <c r="K2020" i="1"/>
  <c r="L2020" i="1" s="1"/>
  <c r="K2022" i="1"/>
  <c r="L2022" i="1" s="1"/>
  <c r="K2024" i="1"/>
  <c r="L2024" i="1" s="1"/>
  <c r="K2026" i="1"/>
  <c r="L2026" i="1" s="1"/>
  <c r="K2028" i="1"/>
  <c r="L2028" i="1" s="1"/>
  <c r="K2030" i="1"/>
  <c r="L2030" i="1" s="1"/>
  <c r="K2032" i="1"/>
  <c r="L2032" i="1" s="1"/>
  <c r="K2034" i="1"/>
  <c r="L2034" i="1" s="1"/>
  <c r="K2036" i="1"/>
  <c r="L2036" i="1" s="1"/>
  <c r="K2038" i="1"/>
  <c r="L2038" i="1" s="1"/>
  <c r="K2040" i="1"/>
  <c r="L2040" i="1" s="1"/>
  <c r="K2042" i="1"/>
  <c r="L2042" i="1" s="1"/>
  <c r="K2044" i="1"/>
  <c r="L2044" i="1" s="1"/>
  <c r="K2046" i="1"/>
  <c r="L2046" i="1" s="1"/>
  <c r="K2048" i="1"/>
  <c r="L2048" i="1" s="1"/>
  <c r="K2050" i="1"/>
  <c r="L2050" i="1" s="1"/>
  <c r="K2052" i="1"/>
  <c r="L2052" i="1" s="1"/>
  <c r="K2054" i="1"/>
  <c r="L2054" i="1" s="1"/>
  <c r="K2056" i="1"/>
  <c r="L2056" i="1" s="1"/>
  <c r="K2058" i="1"/>
  <c r="L2058" i="1" s="1"/>
  <c r="K2060" i="1"/>
  <c r="L2060" i="1" s="1"/>
  <c r="K2062" i="1"/>
  <c r="L2062" i="1" s="1"/>
  <c r="K2064" i="1"/>
  <c r="L2064" i="1" s="1"/>
  <c r="K2066" i="1"/>
  <c r="L2066" i="1" s="1"/>
  <c r="K2068" i="1"/>
  <c r="L2068" i="1" s="1"/>
  <c r="K2070" i="1"/>
  <c r="L2070" i="1" s="1"/>
  <c r="K2072" i="1"/>
  <c r="L2072" i="1" s="1"/>
  <c r="K2074" i="1"/>
  <c r="L2074" i="1" s="1"/>
  <c r="K2076" i="1"/>
  <c r="L2076" i="1" s="1"/>
  <c r="K2078" i="1"/>
  <c r="L2078" i="1" s="1"/>
  <c r="K2080" i="1"/>
  <c r="L2080" i="1" s="1"/>
  <c r="K2082" i="1"/>
  <c r="L2082" i="1" s="1"/>
  <c r="K2084" i="1"/>
  <c r="L2084" i="1" s="1"/>
  <c r="K2086" i="1"/>
  <c r="L2086" i="1" s="1"/>
  <c r="K2088" i="1"/>
  <c r="L2088" i="1" s="1"/>
  <c r="K2090" i="1"/>
  <c r="L2090" i="1" s="1"/>
  <c r="K2092" i="1"/>
  <c r="L2092" i="1" s="1"/>
  <c r="K2094" i="1"/>
  <c r="L2094" i="1" s="1"/>
  <c r="K2096" i="1"/>
  <c r="L2096" i="1" s="1"/>
  <c r="K2098" i="1"/>
  <c r="L2098" i="1" s="1"/>
  <c r="K2100" i="1"/>
  <c r="L2100" i="1" s="1"/>
  <c r="K2102" i="1"/>
  <c r="L2102" i="1" s="1"/>
  <c r="K2104" i="1"/>
  <c r="L2104" i="1" s="1"/>
  <c r="K2106" i="1"/>
  <c r="L2106" i="1" s="1"/>
  <c r="K2108" i="1"/>
  <c r="L2108" i="1" s="1"/>
  <c r="K2110" i="1"/>
  <c r="L2110" i="1" s="1"/>
  <c r="K2112" i="1"/>
  <c r="L2112" i="1" s="1"/>
  <c r="K2114" i="1"/>
  <c r="L2114" i="1" s="1"/>
  <c r="K2116" i="1"/>
  <c r="L2116" i="1" s="1"/>
  <c r="K2118" i="1"/>
  <c r="L2118" i="1" s="1"/>
  <c r="K2120" i="1"/>
  <c r="L2120" i="1" s="1"/>
  <c r="K2122" i="1"/>
  <c r="L2122" i="1" s="1"/>
  <c r="K2124" i="1"/>
  <c r="L2124" i="1" s="1"/>
  <c r="K2126" i="1"/>
  <c r="L2126" i="1" s="1"/>
  <c r="K2128" i="1"/>
  <c r="L2128" i="1" s="1"/>
  <c r="K2130" i="1"/>
  <c r="L2130" i="1" s="1"/>
  <c r="K2132" i="1"/>
  <c r="L2132" i="1" s="1"/>
  <c r="K2134" i="1"/>
  <c r="L2134" i="1" s="1"/>
  <c r="K2136" i="1"/>
  <c r="L2136" i="1" s="1"/>
  <c r="K2138" i="1"/>
  <c r="L2138" i="1" s="1"/>
  <c r="K2140" i="1"/>
  <c r="L2140" i="1" s="1"/>
  <c r="K2142" i="1"/>
  <c r="L2142" i="1" s="1"/>
  <c r="K2144" i="1"/>
  <c r="L2144" i="1" s="1"/>
  <c r="K2146" i="1"/>
  <c r="L2146" i="1" s="1"/>
  <c r="K2148" i="1"/>
  <c r="L2148" i="1" s="1"/>
  <c r="K2150" i="1"/>
  <c r="L2150" i="1" s="1"/>
  <c r="K2152" i="1"/>
  <c r="L2152" i="1" s="1"/>
  <c r="K2154" i="1"/>
  <c r="L2154" i="1" s="1"/>
  <c r="K2156" i="1"/>
  <c r="L2156" i="1" s="1"/>
  <c r="K2158" i="1"/>
  <c r="L2158" i="1" s="1"/>
  <c r="K2160" i="1"/>
  <c r="L2160" i="1" s="1"/>
  <c r="K2162" i="1"/>
  <c r="L2162" i="1" s="1"/>
  <c r="K2164" i="1"/>
  <c r="L2164" i="1" s="1"/>
  <c r="K2166" i="1"/>
  <c r="L2166" i="1" s="1"/>
  <c r="K2168" i="1"/>
  <c r="L2168" i="1" s="1"/>
  <c r="K2170" i="1"/>
  <c r="L2170" i="1" s="1"/>
  <c r="K2172" i="1"/>
  <c r="L2172" i="1" s="1"/>
  <c r="K2174" i="1"/>
  <c r="L2174" i="1" s="1"/>
  <c r="K2176" i="1"/>
  <c r="L2176" i="1" s="1"/>
  <c r="K2178" i="1"/>
  <c r="L2178" i="1" s="1"/>
  <c r="K2180" i="1"/>
  <c r="L2180" i="1" s="1"/>
  <c r="K2182" i="1"/>
  <c r="L2182" i="1" s="1"/>
  <c r="K2184" i="1"/>
  <c r="L2184" i="1" s="1"/>
  <c r="K2186" i="1"/>
  <c r="L2186" i="1" s="1"/>
  <c r="K2188" i="1"/>
  <c r="L2188" i="1" s="1"/>
  <c r="K2190" i="1"/>
  <c r="L2190" i="1" s="1"/>
  <c r="K2192" i="1"/>
  <c r="L2192" i="1" s="1"/>
  <c r="K2194" i="1"/>
  <c r="L2194" i="1" s="1"/>
  <c r="K2196" i="1"/>
  <c r="L2196" i="1" s="1"/>
  <c r="K2198" i="1"/>
  <c r="L2198" i="1" s="1"/>
  <c r="K2200" i="1"/>
  <c r="L2200" i="1" s="1"/>
  <c r="K2202" i="1"/>
  <c r="L2202" i="1" s="1"/>
  <c r="K2204" i="1"/>
  <c r="L2204" i="1" s="1"/>
  <c r="K2206" i="1"/>
  <c r="L2206" i="1" s="1"/>
  <c r="K2208" i="1"/>
  <c r="L2208" i="1" s="1"/>
  <c r="K2210" i="1"/>
  <c r="L2210" i="1" s="1"/>
  <c r="K2212" i="1"/>
  <c r="L2212" i="1" s="1"/>
  <c r="K2214" i="1"/>
  <c r="L2214" i="1" s="1"/>
  <c r="K2216" i="1"/>
  <c r="L2216" i="1" s="1"/>
  <c r="K2218" i="1"/>
  <c r="L2218" i="1" s="1"/>
  <c r="K2220" i="1"/>
  <c r="L2220" i="1" s="1"/>
  <c r="K2222" i="1"/>
  <c r="L2222" i="1" s="1"/>
  <c r="K2224" i="1"/>
  <c r="L2224" i="1" s="1"/>
  <c r="K2226" i="1"/>
  <c r="L2226" i="1" s="1"/>
  <c r="K2228" i="1"/>
  <c r="L2228" i="1" s="1"/>
  <c r="K2230" i="1"/>
  <c r="L2230" i="1" s="1"/>
  <c r="K2232" i="1"/>
  <c r="L2232" i="1" s="1"/>
  <c r="K2234" i="1"/>
  <c r="L2234" i="1" s="1"/>
  <c r="K2236" i="1"/>
  <c r="L2236" i="1" s="1"/>
  <c r="K2238" i="1"/>
  <c r="L2238" i="1" s="1"/>
  <c r="K2240" i="1"/>
  <c r="L2240" i="1" s="1"/>
  <c r="K2242" i="1"/>
  <c r="L2242" i="1" s="1"/>
  <c r="K2244" i="1"/>
  <c r="L2244" i="1" s="1"/>
  <c r="K2246" i="1"/>
  <c r="L2246" i="1" s="1"/>
  <c r="K2248" i="1"/>
  <c r="L2248" i="1" s="1"/>
  <c r="K2250" i="1"/>
  <c r="L2250" i="1" s="1"/>
  <c r="K2252" i="1"/>
  <c r="L2252" i="1" s="1"/>
  <c r="K2254" i="1"/>
  <c r="L2254" i="1" s="1"/>
  <c r="K2256" i="1"/>
  <c r="L2256" i="1" s="1"/>
  <c r="K2258" i="1"/>
  <c r="L2258" i="1" s="1"/>
  <c r="K2260" i="1"/>
  <c r="L2260" i="1" s="1"/>
  <c r="K2262" i="1"/>
  <c r="L2262" i="1" s="1"/>
  <c r="K2264" i="1"/>
  <c r="L2264" i="1" s="1"/>
  <c r="K2266" i="1"/>
  <c r="L2266" i="1" s="1"/>
  <c r="K2268" i="1"/>
  <c r="L2268" i="1" s="1"/>
  <c r="K2270" i="1"/>
  <c r="L2270" i="1" s="1"/>
  <c r="K2272" i="1"/>
  <c r="L2272" i="1" s="1"/>
  <c r="K2274" i="1"/>
  <c r="L2274" i="1" s="1"/>
  <c r="K2276" i="1"/>
  <c r="L2276" i="1" s="1"/>
  <c r="K2278" i="1"/>
  <c r="L2278" i="1" s="1"/>
  <c r="K2280" i="1"/>
  <c r="L2280" i="1" s="1"/>
  <c r="K2282" i="1"/>
  <c r="L2282" i="1" s="1"/>
  <c r="K2284" i="1"/>
  <c r="L2284" i="1" s="1"/>
  <c r="K2286" i="1"/>
  <c r="L2286" i="1" s="1"/>
  <c r="K2288" i="1"/>
  <c r="L2288" i="1" s="1"/>
  <c r="K2290" i="1"/>
  <c r="L2290" i="1" s="1"/>
  <c r="K2292" i="1"/>
  <c r="L2292" i="1" s="1"/>
  <c r="K2294" i="1"/>
  <c r="L2294" i="1" s="1"/>
  <c r="K2296" i="1"/>
  <c r="L2296" i="1" s="1"/>
  <c r="K2298" i="1"/>
  <c r="L2298" i="1" s="1"/>
  <c r="K2300" i="1"/>
  <c r="L2300" i="1" s="1"/>
  <c r="K2302" i="1"/>
  <c r="L2302" i="1" s="1"/>
  <c r="K2304" i="1"/>
  <c r="L2304" i="1" s="1"/>
  <c r="K2306" i="1"/>
  <c r="L2306" i="1" s="1"/>
  <c r="K2308" i="1"/>
  <c r="L2308" i="1" s="1"/>
  <c r="K2310" i="1"/>
  <c r="L2310" i="1" s="1"/>
  <c r="K2312" i="1"/>
  <c r="L2312" i="1" s="1"/>
  <c r="K2314" i="1"/>
  <c r="L2314" i="1" s="1"/>
  <c r="K2316" i="1"/>
  <c r="L2316" i="1" s="1"/>
  <c r="K2318" i="1"/>
  <c r="L2318" i="1" s="1"/>
  <c r="K2320" i="1"/>
  <c r="L2320" i="1" s="1"/>
  <c r="K2322" i="1"/>
  <c r="L2322" i="1" s="1"/>
  <c r="K2324" i="1"/>
  <c r="L2324" i="1" s="1"/>
  <c r="K2326" i="1"/>
  <c r="L2326" i="1" s="1"/>
  <c r="K2328" i="1"/>
  <c r="L2328" i="1" s="1"/>
  <c r="K2330" i="1"/>
  <c r="L2330" i="1" s="1"/>
  <c r="K2332" i="1"/>
  <c r="L2332" i="1" s="1"/>
  <c r="K2334" i="1"/>
  <c r="L2334" i="1" s="1"/>
  <c r="K2336" i="1"/>
  <c r="L2336" i="1" s="1"/>
  <c r="K2338" i="1"/>
  <c r="L2338" i="1" s="1"/>
  <c r="K2340" i="1"/>
  <c r="L2340" i="1" s="1"/>
  <c r="K2342" i="1"/>
  <c r="L2342" i="1" s="1"/>
  <c r="K2344" i="1"/>
  <c r="L2344" i="1" s="1"/>
  <c r="K2346" i="1"/>
  <c r="L2346" i="1" s="1"/>
  <c r="K2348" i="1"/>
  <c r="L2348" i="1" s="1"/>
  <c r="K2350" i="1"/>
  <c r="L2350" i="1" s="1"/>
  <c r="K2352" i="1"/>
  <c r="L2352" i="1" s="1"/>
  <c r="K2354" i="1"/>
  <c r="L2354" i="1" s="1"/>
  <c r="K2356" i="1"/>
  <c r="L2356" i="1" s="1"/>
  <c r="K2358" i="1"/>
  <c r="L2358" i="1" s="1"/>
  <c r="K2360" i="1"/>
  <c r="L2360" i="1" s="1"/>
  <c r="K2362" i="1"/>
  <c r="L2362" i="1" s="1"/>
  <c r="K2364" i="1"/>
  <c r="L2364" i="1" s="1"/>
  <c r="K2366" i="1"/>
  <c r="L2366" i="1" s="1"/>
  <c r="K2368" i="1"/>
  <c r="L2368" i="1" s="1"/>
  <c r="K2370" i="1"/>
  <c r="L2370" i="1" s="1"/>
  <c r="K2372" i="1"/>
  <c r="L2372" i="1" s="1"/>
  <c r="K2374" i="1"/>
  <c r="L2374" i="1" s="1"/>
  <c r="K2376" i="1"/>
  <c r="L2376" i="1" s="1"/>
  <c r="K2378" i="1"/>
  <c r="L2378" i="1" s="1"/>
  <c r="K2380" i="1"/>
  <c r="L2380" i="1" s="1"/>
  <c r="K2382" i="1"/>
  <c r="L2382" i="1" s="1"/>
  <c r="K2384" i="1"/>
  <c r="L2384" i="1" s="1"/>
  <c r="K2386" i="1"/>
  <c r="L2386" i="1" s="1"/>
  <c r="K2388" i="1"/>
  <c r="L2388" i="1" s="1"/>
  <c r="K2390" i="1"/>
  <c r="L2390" i="1" s="1"/>
  <c r="K2392" i="1"/>
  <c r="L2392" i="1" s="1"/>
  <c r="K2394" i="1"/>
  <c r="L2394" i="1" s="1"/>
  <c r="K2396" i="1"/>
  <c r="L2396" i="1" s="1"/>
  <c r="K2398" i="1"/>
  <c r="L2398" i="1" s="1"/>
  <c r="K2400" i="1"/>
  <c r="L2400" i="1" s="1"/>
  <c r="K2402" i="1"/>
  <c r="L2402" i="1" s="1"/>
  <c r="K2404" i="1"/>
  <c r="L2404" i="1" s="1"/>
  <c r="K2406" i="1"/>
  <c r="L2406" i="1" s="1"/>
  <c r="K2408" i="1"/>
  <c r="L2408" i="1" s="1"/>
  <c r="K2410" i="1"/>
  <c r="L2410" i="1" s="1"/>
  <c r="K2412" i="1"/>
  <c r="L2412" i="1" s="1"/>
  <c r="K2414" i="1"/>
  <c r="L2414" i="1" s="1"/>
  <c r="K2416" i="1"/>
  <c r="L2416" i="1" s="1"/>
  <c r="K2418" i="1"/>
  <c r="L2418" i="1" s="1"/>
  <c r="K2420" i="1"/>
  <c r="L2420" i="1" s="1"/>
  <c r="K2422" i="1"/>
  <c r="L2422" i="1" s="1"/>
  <c r="K2424" i="1"/>
  <c r="L2424" i="1" s="1"/>
  <c r="K2426" i="1"/>
  <c r="L2426" i="1" s="1"/>
  <c r="K2428" i="1"/>
  <c r="L2428" i="1" s="1"/>
  <c r="K2430" i="1"/>
  <c r="L2430" i="1" s="1"/>
  <c r="K2432" i="1"/>
  <c r="L2432" i="1" s="1"/>
  <c r="K2434" i="1"/>
  <c r="L2434" i="1" s="1"/>
  <c r="K2436" i="1"/>
  <c r="L2436" i="1" s="1"/>
  <c r="K2438" i="1"/>
  <c r="L2438" i="1" s="1"/>
  <c r="K2440" i="1"/>
  <c r="L2440" i="1" s="1"/>
  <c r="K2442" i="1"/>
  <c r="L2442" i="1" s="1"/>
  <c r="K2444" i="1"/>
  <c r="L2444" i="1" s="1"/>
  <c r="K2446" i="1"/>
  <c r="L2446" i="1" s="1"/>
  <c r="K2448" i="1"/>
  <c r="L2448" i="1" s="1"/>
  <c r="K2450" i="1"/>
  <c r="L2450" i="1" s="1"/>
  <c r="K2452" i="1"/>
  <c r="L2452" i="1" s="1"/>
  <c r="K2454" i="1"/>
  <c r="L2454" i="1" s="1"/>
  <c r="K2456" i="1"/>
  <c r="L2456" i="1" s="1"/>
  <c r="K2458" i="1"/>
  <c r="L2458" i="1" s="1"/>
  <c r="K2460" i="1"/>
  <c r="L2460" i="1" s="1"/>
  <c r="K2462" i="1"/>
  <c r="L2462" i="1" s="1"/>
  <c r="K2464" i="1"/>
  <c r="L2464" i="1" s="1"/>
  <c r="K2466" i="1"/>
  <c r="L2466" i="1" s="1"/>
  <c r="K2468" i="1"/>
  <c r="L2468" i="1" s="1"/>
  <c r="K2470" i="1"/>
  <c r="L2470" i="1" s="1"/>
  <c r="K2472" i="1"/>
  <c r="L2472" i="1" s="1"/>
  <c r="K2474" i="1"/>
  <c r="L2474" i="1" s="1"/>
  <c r="K2476" i="1"/>
  <c r="L2476" i="1" s="1"/>
  <c r="K2478" i="1"/>
  <c r="L2478" i="1" s="1"/>
  <c r="K2480" i="1"/>
  <c r="L2480" i="1" s="1"/>
  <c r="K2482" i="1"/>
  <c r="L2482" i="1" s="1"/>
  <c r="K2484" i="1"/>
  <c r="L2484" i="1" s="1"/>
  <c r="K2486" i="1"/>
  <c r="L2486" i="1" s="1"/>
  <c r="K2488" i="1"/>
  <c r="L2488" i="1" s="1"/>
  <c r="K2490" i="1"/>
  <c r="L2490" i="1" s="1"/>
  <c r="K2492" i="1"/>
  <c r="L2492" i="1" s="1"/>
  <c r="K2494" i="1"/>
  <c r="L2494" i="1" s="1"/>
  <c r="K2496" i="1"/>
  <c r="L2496" i="1" s="1"/>
  <c r="K2498" i="1"/>
  <c r="L2498" i="1" s="1"/>
  <c r="K2500" i="1"/>
  <c r="L2500" i="1" s="1"/>
  <c r="K2502" i="1"/>
  <c r="L2502" i="1" s="1"/>
  <c r="K2504" i="1"/>
  <c r="L2504" i="1" s="1"/>
  <c r="K2506" i="1"/>
  <c r="L2506" i="1" s="1"/>
  <c r="K2508" i="1"/>
  <c r="L2508" i="1" s="1"/>
  <c r="K2510" i="1"/>
  <c r="L2510" i="1" s="1"/>
  <c r="K2512" i="1"/>
  <c r="L2512" i="1" s="1"/>
  <c r="K2514" i="1"/>
  <c r="L2514" i="1" s="1"/>
  <c r="K2516" i="1"/>
  <c r="L2516" i="1" s="1"/>
  <c r="K2518" i="1"/>
  <c r="L2518" i="1" s="1"/>
  <c r="K2520" i="1"/>
  <c r="L2520" i="1" s="1"/>
  <c r="K2522" i="1"/>
  <c r="L2522" i="1" s="1"/>
  <c r="K2524" i="1"/>
  <c r="L2524" i="1" s="1"/>
  <c r="K2526" i="1"/>
  <c r="L2526" i="1" s="1"/>
  <c r="K2528" i="1"/>
  <c r="L2528" i="1" s="1"/>
  <c r="K2530" i="1"/>
  <c r="L2530" i="1" s="1"/>
  <c r="K2532" i="1"/>
  <c r="L2532" i="1" s="1"/>
  <c r="K2534" i="1"/>
  <c r="L2534" i="1" s="1"/>
  <c r="K2536" i="1"/>
  <c r="L2536" i="1" s="1"/>
  <c r="K2538" i="1"/>
  <c r="L2538" i="1" s="1"/>
  <c r="K2540" i="1"/>
  <c r="L2540" i="1" s="1"/>
  <c r="K2542" i="1"/>
  <c r="L2542" i="1" s="1"/>
  <c r="K2544" i="1"/>
  <c r="L2544" i="1" s="1"/>
  <c r="K2546" i="1"/>
  <c r="L2546" i="1" s="1"/>
  <c r="K2548" i="1"/>
  <c r="L2548" i="1" s="1"/>
  <c r="K2550" i="1"/>
  <c r="L2550" i="1" s="1"/>
  <c r="K2552" i="1"/>
  <c r="L2552" i="1" s="1"/>
  <c r="K2554" i="1"/>
  <c r="L2554" i="1" s="1"/>
  <c r="K2556" i="1"/>
  <c r="L2556" i="1" s="1"/>
  <c r="K2558" i="1"/>
  <c r="L2558" i="1" s="1"/>
  <c r="K2560" i="1"/>
  <c r="L2560" i="1" s="1"/>
  <c r="K2562" i="1"/>
  <c r="L2562" i="1" s="1"/>
  <c r="K2564" i="1"/>
  <c r="L2564" i="1" s="1"/>
  <c r="K2566" i="1"/>
  <c r="L2566" i="1" s="1"/>
  <c r="K2568" i="1"/>
  <c r="L2568" i="1" s="1"/>
  <c r="K2570" i="1"/>
  <c r="L2570" i="1" s="1"/>
  <c r="K2572" i="1"/>
  <c r="L2572" i="1" s="1"/>
  <c r="K2574" i="1"/>
  <c r="L2574" i="1" s="1"/>
  <c r="K2576" i="1"/>
  <c r="L2576" i="1" s="1"/>
  <c r="K2578" i="1"/>
  <c r="L2578" i="1" s="1"/>
  <c r="K2580" i="1"/>
  <c r="L2580" i="1" s="1"/>
  <c r="K2582" i="1"/>
  <c r="L2582" i="1" s="1"/>
  <c r="K2584" i="1"/>
  <c r="L2584" i="1" s="1"/>
  <c r="K2586" i="1"/>
  <c r="L2586" i="1" s="1"/>
  <c r="K2588" i="1"/>
  <c r="L2588" i="1" s="1"/>
  <c r="K2590" i="1"/>
  <c r="L2590" i="1" s="1"/>
  <c r="K2592" i="1"/>
  <c r="L2592" i="1" s="1"/>
  <c r="K2594" i="1"/>
  <c r="L2594" i="1" s="1"/>
  <c r="K2596" i="1"/>
  <c r="L2596" i="1" s="1"/>
  <c r="K2598" i="1"/>
  <c r="L2598" i="1" s="1"/>
  <c r="K2600" i="1"/>
  <c r="L2600" i="1" s="1"/>
  <c r="K2602" i="1"/>
  <c r="L2602" i="1" s="1"/>
  <c r="K2604" i="1"/>
  <c r="L2604" i="1" s="1"/>
  <c r="K2606" i="1"/>
  <c r="L2606" i="1" s="1"/>
  <c r="K2608" i="1"/>
  <c r="L2608" i="1" s="1"/>
  <c r="K2610" i="1"/>
  <c r="L2610" i="1" s="1"/>
  <c r="K2612" i="1"/>
  <c r="L2612" i="1" s="1"/>
  <c r="K2614" i="1"/>
  <c r="L2614" i="1" s="1"/>
  <c r="K2616" i="1"/>
  <c r="L2616" i="1" s="1"/>
  <c r="K2618" i="1"/>
  <c r="L2618" i="1" s="1"/>
  <c r="K2620" i="1"/>
  <c r="L2620" i="1" s="1"/>
  <c r="K2622" i="1"/>
  <c r="L2622" i="1" s="1"/>
  <c r="K2624" i="1"/>
  <c r="L2624" i="1" s="1"/>
  <c r="K2626" i="1"/>
  <c r="L2626" i="1" s="1"/>
  <c r="K2628" i="1"/>
  <c r="L2628" i="1" s="1"/>
  <c r="K2630" i="1"/>
  <c r="L2630" i="1" s="1"/>
  <c r="K2632" i="1"/>
  <c r="L2632" i="1" s="1"/>
  <c r="K2634" i="1"/>
  <c r="L2634" i="1" s="1"/>
  <c r="K2636" i="1"/>
  <c r="L2636" i="1" s="1"/>
  <c r="K2638" i="1"/>
  <c r="L2638" i="1" s="1"/>
  <c r="K2640" i="1"/>
  <c r="L2640" i="1" s="1"/>
  <c r="K2642" i="1"/>
  <c r="L2642" i="1" s="1"/>
  <c r="K2644" i="1"/>
  <c r="L2644" i="1" s="1"/>
  <c r="K2646" i="1"/>
  <c r="L2646" i="1" s="1"/>
  <c r="K2648" i="1"/>
  <c r="L2648" i="1" s="1"/>
  <c r="K2650" i="1"/>
  <c r="L2650" i="1" s="1"/>
  <c r="K2652" i="1"/>
  <c r="L2652" i="1" s="1"/>
  <c r="K2654" i="1"/>
  <c r="L2654" i="1" s="1"/>
  <c r="K2656" i="1"/>
  <c r="L2656" i="1" s="1"/>
  <c r="K2658" i="1"/>
  <c r="L2658" i="1" s="1"/>
  <c r="K2660" i="1"/>
  <c r="L2660" i="1" s="1"/>
  <c r="K2662" i="1"/>
  <c r="L2662" i="1" s="1"/>
  <c r="K2664" i="1"/>
  <c r="L2664" i="1" s="1"/>
  <c r="K2666" i="1"/>
  <c r="L2666" i="1" s="1"/>
  <c r="K2668" i="1"/>
  <c r="L2668" i="1" s="1"/>
  <c r="K2670" i="1"/>
  <c r="L2670" i="1" s="1"/>
  <c r="K2672" i="1"/>
  <c r="L2672" i="1" s="1"/>
  <c r="K2674" i="1"/>
  <c r="L2674" i="1" s="1"/>
  <c r="K2676" i="1"/>
  <c r="L2676" i="1" s="1"/>
  <c r="K2678" i="1"/>
  <c r="L2678" i="1" s="1"/>
  <c r="K2680" i="1"/>
  <c r="L2680" i="1" s="1"/>
  <c r="K2682" i="1"/>
  <c r="L2682" i="1" s="1"/>
  <c r="K2684" i="1"/>
  <c r="L2684" i="1" s="1"/>
  <c r="K2686" i="1"/>
  <c r="L2686" i="1" s="1"/>
  <c r="K2688" i="1"/>
  <c r="L2688" i="1" s="1"/>
  <c r="K2690" i="1"/>
  <c r="L2690" i="1" s="1"/>
  <c r="K2692" i="1"/>
  <c r="L2692" i="1" s="1"/>
  <c r="K2694" i="1"/>
  <c r="L2694" i="1" s="1"/>
  <c r="K2696" i="1"/>
  <c r="L2696" i="1" s="1"/>
  <c r="K2698" i="1"/>
  <c r="L2698" i="1" s="1"/>
  <c r="K2700" i="1"/>
  <c r="L2700" i="1" s="1"/>
  <c r="K2702" i="1"/>
  <c r="L2702" i="1" s="1"/>
  <c r="K2704" i="1"/>
  <c r="L2704" i="1" s="1"/>
  <c r="K2706" i="1"/>
  <c r="L2706" i="1" s="1"/>
  <c r="K2708" i="1"/>
  <c r="L2708" i="1" s="1"/>
  <c r="K2710" i="1"/>
  <c r="L2710" i="1" s="1"/>
  <c r="K2712" i="1"/>
  <c r="L2712" i="1" s="1"/>
  <c r="K2714" i="1"/>
  <c r="L2714" i="1" s="1"/>
  <c r="K2716" i="1"/>
  <c r="L2716" i="1" s="1"/>
  <c r="K2718" i="1"/>
  <c r="L2718" i="1" s="1"/>
  <c r="K2720" i="1"/>
  <c r="L2720" i="1" s="1"/>
  <c r="K2722" i="1"/>
  <c r="L2722" i="1" s="1"/>
  <c r="K2724" i="1"/>
  <c r="L2724" i="1" s="1"/>
  <c r="K2726" i="1"/>
  <c r="L2726" i="1" s="1"/>
  <c r="K2728" i="1"/>
  <c r="L2728" i="1" s="1"/>
  <c r="K2730" i="1"/>
  <c r="L2730" i="1" s="1"/>
  <c r="K2732" i="1"/>
  <c r="L2732" i="1" s="1"/>
  <c r="K2734" i="1"/>
  <c r="L2734" i="1" s="1"/>
  <c r="K2736" i="1"/>
  <c r="L2736" i="1" s="1"/>
  <c r="K2738" i="1"/>
  <c r="L2738" i="1" s="1"/>
  <c r="K2740" i="1"/>
  <c r="L2740" i="1" s="1"/>
  <c r="K2742" i="1"/>
  <c r="L2742" i="1" s="1"/>
  <c r="K2744" i="1"/>
  <c r="L2744" i="1" s="1"/>
  <c r="K2746" i="1"/>
  <c r="L2746" i="1" s="1"/>
  <c r="K2748" i="1"/>
  <c r="L2748" i="1" s="1"/>
  <c r="K2750" i="1"/>
  <c r="L2750" i="1" s="1"/>
  <c r="K2752" i="1"/>
  <c r="L2752" i="1" s="1"/>
  <c r="K2754" i="1"/>
  <c r="L2754" i="1" s="1"/>
  <c r="K2756" i="1"/>
  <c r="L2756" i="1" s="1"/>
  <c r="K2758" i="1"/>
  <c r="L2758" i="1" s="1"/>
  <c r="K2760" i="1"/>
  <c r="L2760" i="1" s="1"/>
  <c r="K2762" i="1"/>
  <c r="L2762" i="1" s="1"/>
  <c r="K2764" i="1"/>
  <c r="L2764" i="1" s="1"/>
  <c r="K2766" i="1"/>
  <c r="L2766" i="1" s="1"/>
  <c r="K2768" i="1"/>
  <c r="L2768" i="1" s="1"/>
  <c r="K2770" i="1"/>
  <c r="L2770" i="1" s="1"/>
  <c r="K2772" i="1"/>
  <c r="L2772" i="1" s="1"/>
  <c r="K2774" i="1"/>
  <c r="L2774" i="1" s="1"/>
  <c r="K2776" i="1"/>
  <c r="L2776" i="1" s="1"/>
  <c r="K2778" i="1"/>
  <c r="L2778" i="1" s="1"/>
  <c r="K2780" i="1"/>
  <c r="L2780" i="1" s="1"/>
  <c r="K2782" i="1"/>
  <c r="L2782" i="1" s="1"/>
  <c r="K2784" i="1"/>
  <c r="L2784" i="1" s="1"/>
  <c r="K2786" i="1"/>
  <c r="L2786" i="1" s="1"/>
  <c r="K2788" i="1"/>
  <c r="L2788" i="1" s="1"/>
  <c r="K2790" i="1"/>
  <c r="L2790" i="1" s="1"/>
  <c r="K2792" i="1"/>
  <c r="L2792" i="1" s="1"/>
  <c r="K2794" i="1"/>
  <c r="L2794" i="1" s="1"/>
  <c r="K2796" i="1"/>
  <c r="L2796" i="1" s="1"/>
  <c r="K2798" i="1"/>
  <c r="L2798" i="1" s="1"/>
  <c r="K2800" i="1"/>
  <c r="L2800" i="1" s="1"/>
  <c r="K2802" i="1"/>
  <c r="L2802" i="1" s="1"/>
  <c r="K2804" i="1"/>
  <c r="L2804" i="1" s="1"/>
  <c r="K2806" i="1"/>
  <c r="L2806" i="1" s="1"/>
  <c r="K2808" i="1"/>
  <c r="L2808" i="1" s="1"/>
  <c r="K2810" i="1"/>
  <c r="L2810" i="1" s="1"/>
  <c r="K2812" i="1"/>
  <c r="L2812" i="1" s="1"/>
  <c r="K2814" i="1"/>
  <c r="L2814" i="1" s="1"/>
  <c r="K2816" i="1"/>
  <c r="L2816" i="1" s="1"/>
  <c r="K2818" i="1"/>
  <c r="L2818" i="1" s="1"/>
  <c r="K2820" i="1"/>
  <c r="L2820" i="1" s="1"/>
  <c r="K2822" i="1"/>
  <c r="L2822" i="1" s="1"/>
  <c r="K2824" i="1"/>
  <c r="L2824" i="1" s="1"/>
  <c r="K2826" i="1"/>
  <c r="L2826" i="1" s="1"/>
  <c r="K2828" i="1"/>
  <c r="L2828" i="1" s="1"/>
  <c r="K2830" i="1"/>
  <c r="L2830" i="1" s="1"/>
  <c r="K2832" i="1"/>
  <c r="L2832" i="1" s="1"/>
  <c r="K2834" i="1"/>
  <c r="L2834" i="1" s="1"/>
  <c r="K2836" i="1"/>
  <c r="L2836" i="1" s="1"/>
  <c r="K2838" i="1"/>
  <c r="L2838" i="1" s="1"/>
  <c r="K2840" i="1"/>
  <c r="L2840" i="1" s="1"/>
  <c r="K2842" i="1"/>
  <c r="L2842" i="1" s="1"/>
  <c r="K2844" i="1"/>
  <c r="L2844" i="1" s="1"/>
  <c r="K2846" i="1"/>
  <c r="L2846" i="1" s="1"/>
  <c r="K2848" i="1"/>
  <c r="L2848" i="1" s="1"/>
  <c r="K2850" i="1"/>
  <c r="L2850" i="1" s="1"/>
  <c r="K2852" i="1"/>
  <c r="L2852" i="1" s="1"/>
  <c r="K2854" i="1"/>
  <c r="L2854" i="1" s="1"/>
  <c r="K2856" i="1"/>
  <c r="L2856" i="1" s="1"/>
  <c r="K2858" i="1"/>
  <c r="L2858" i="1" s="1"/>
  <c r="K2860" i="1"/>
  <c r="L2860" i="1" s="1"/>
  <c r="K2862" i="1"/>
  <c r="L2862" i="1" s="1"/>
  <c r="K2864" i="1"/>
  <c r="L2864" i="1" s="1"/>
  <c r="K2866" i="1"/>
  <c r="L2866" i="1" s="1"/>
  <c r="K2868" i="1"/>
  <c r="L2868" i="1" s="1"/>
  <c r="K2870" i="1"/>
  <c r="L2870" i="1" s="1"/>
  <c r="K2872" i="1"/>
  <c r="L2872" i="1" s="1"/>
  <c r="K2874" i="1"/>
  <c r="L2874" i="1" s="1"/>
  <c r="K2876" i="1"/>
  <c r="L2876" i="1" s="1"/>
  <c r="K2878" i="1"/>
  <c r="L2878" i="1" s="1"/>
  <c r="K2880" i="1"/>
  <c r="L2880" i="1" s="1"/>
  <c r="K2882" i="1"/>
  <c r="L2882" i="1" s="1"/>
  <c r="K2884" i="1"/>
  <c r="L2884" i="1" s="1"/>
  <c r="K2886" i="1"/>
  <c r="L2886" i="1" s="1"/>
  <c r="K2888" i="1"/>
  <c r="L2888" i="1" s="1"/>
  <c r="K2890" i="1"/>
  <c r="L2890" i="1" s="1"/>
  <c r="K2892" i="1"/>
  <c r="L2892" i="1" s="1"/>
  <c r="K2894" i="1"/>
  <c r="L2894" i="1" s="1"/>
  <c r="K2896" i="1"/>
  <c r="L2896" i="1" s="1"/>
  <c r="K2898" i="1"/>
  <c r="L2898" i="1" s="1"/>
  <c r="K2900" i="1"/>
  <c r="L2900" i="1" s="1"/>
  <c r="K2902" i="1"/>
  <c r="L2902" i="1" s="1"/>
  <c r="K2904" i="1"/>
  <c r="L2904" i="1" s="1"/>
  <c r="K2906" i="1"/>
  <c r="L2906" i="1" s="1"/>
  <c r="K2908" i="1"/>
  <c r="L2908" i="1" s="1"/>
  <c r="K2910" i="1"/>
  <c r="L2910" i="1" s="1"/>
  <c r="K2912" i="1"/>
  <c r="L2912" i="1" s="1"/>
  <c r="K2914" i="1"/>
  <c r="L2914" i="1" s="1"/>
  <c r="K2916" i="1"/>
  <c r="L2916" i="1" s="1"/>
  <c r="K2918" i="1"/>
  <c r="L2918" i="1" s="1"/>
  <c r="K2920" i="1"/>
  <c r="L2920" i="1" s="1"/>
  <c r="K2922" i="1"/>
  <c r="L2922" i="1" s="1"/>
  <c r="K2924" i="1"/>
  <c r="L2924" i="1" s="1"/>
  <c r="K2926" i="1"/>
  <c r="L2926" i="1" s="1"/>
  <c r="K2928" i="1"/>
  <c r="L2928" i="1" s="1"/>
  <c r="K2930" i="1"/>
  <c r="L2930" i="1" s="1"/>
  <c r="K2932" i="1"/>
  <c r="L2932" i="1" s="1"/>
  <c r="K2934" i="1"/>
  <c r="L2934" i="1" s="1"/>
  <c r="K2936" i="1"/>
  <c r="L2936" i="1" s="1"/>
  <c r="K2938" i="1"/>
  <c r="L2938" i="1" s="1"/>
  <c r="K2940" i="1"/>
  <c r="L2940" i="1" s="1"/>
  <c r="K2942" i="1"/>
  <c r="L2942" i="1" s="1"/>
  <c r="K2944" i="1"/>
  <c r="L2944" i="1" s="1"/>
  <c r="K2946" i="1"/>
  <c r="L2946" i="1" s="1"/>
  <c r="K2948" i="1"/>
  <c r="L2948" i="1" s="1"/>
  <c r="K2950" i="1"/>
  <c r="L2950" i="1" s="1"/>
  <c r="K2952" i="1"/>
  <c r="L2952" i="1" s="1"/>
  <c r="K2954" i="1"/>
  <c r="L2954" i="1" s="1"/>
  <c r="K2956" i="1"/>
  <c r="L2956" i="1" s="1"/>
  <c r="K2958" i="1"/>
  <c r="L2958" i="1" s="1"/>
  <c r="K2960" i="1"/>
  <c r="L2960" i="1" s="1"/>
  <c r="K2962" i="1"/>
  <c r="L2962" i="1" s="1"/>
  <c r="K2964" i="1"/>
  <c r="L2964" i="1" s="1"/>
  <c r="K2966" i="1"/>
  <c r="L2966" i="1" s="1"/>
  <c r="K2968" i="1"/>
  <c r="L2968" i="1" s="1"/>
  <c r="K2970" i="1"/>
  <c r="L2970" i="1" s="1"/>
  <c r="K2972" i="1"/>
  <c r="L2972" i="1" s="1"/>
  <c r="K2974" i="1"/>
  <c r="L2974" i="1" s="1"/>
  <c r="K2976" i="1"/>
  <c r="L2976" i="1" s="1"/>
  <c r="K2978" i="1"/>
  <c r="L2978" i="1" s="1"/>
  <c r="K2980" i="1"/>
  <c r="L2980" i="1" s="1"/>
  <c r="K2982" i="1"/>
  <c r="L2982" i="1" s="1"/>
  <c r="K2984" i="1"/>
  <c r="L2984" i="1" s="1"/>
  <c r="K2986" i="1"/>
  <c r="L2986" i="1" s="1"/>
  <c r="K2988" i="1"/>
  <c r="L2988" i="1" s="1"/>
  <c r="K2990" i="1"/>
  <c r="L2990" i="1" s="1"/>
  <c r="K2992" i="1"/>
  <c r="L2992" i="1" s="1"/>
  <c r="K2994" i="1"/>
  <c r="L2994" i="1" s="1"/>
  <c r="K2996" i="1"/>
  <c r="L2996" i="1" s="1"/>
  <c r="K2998" i="1"/>
  <c r="L2998" i="1" s="1"/>
  <c r="K3000" i="1"/>
  <c r="L3000" i="1" s="1"/>
  <c r="K3002" i="1"/>
  <c r="L3002" i="1" s="1"/>
  <c r="K3004" i="1"/>
  <c r="L3004" i="1" s="1"/>
  <c r="K3006" i="1"/>
  <c r="L3006" i="1" s="1"/>
  <c r="K3008" i="1"/>
  <c r="L3008" i="1" s="1"/>
  <c r="K3010" i="1"/>
  <c r="L3010" i="1" s="1"/>
  <c r="K3012" i="1"/>
  <c r="L3012" i="1" s="1"/>
  <c r="K3014" i="1"/>
  <c r="L3014" i="1" s="1"/>
  <c r="K3016" i="1"/>
  <c r="L3016" i="1" s="1"/>
  <c r="K3018" i="1"/>
  <c r="L3018" i="1" s="1"/>
  <c r="K3020" i="1"/>
  <c r="L3020" i="1" s="1"/>
  <c r="K3022" i="1"/>
  <c r="L3022" i="1" s="1"/>
  <c r="K3024" i="1"/>
  <c r="L3024" i="1" s="1"/>
  <c r="K3026" i="1"/>
  <c r="L3026" i="1" s="1"/>
  <c r="K3028" i="1"/>
  <c r="L3028" i="1" s="1"/>
  <c r="K3030" i="1"/>
  <c r="L3030" i="1" s="1"/>
  <c r="K3032" i="1"/>
  <c r="L3032" i="1" s="1"/>
  <c r="K3034" i="1"/>
  <c r="L3034" i="1" s="1"/>
  <c r="K3036" i="1"/>
  <c r="L3036" i="1" s="1"/>
  <c r="K3038" i="1"/>
  <c r="L3038" i="1" s="1"/>
  <c r="K3040" i="1"/>
  <c r="L3040" i="1" s="1"/>
  <c r="K3042" i="1"/>
  <c r="L3042" i="1" s="1"/>
  <c r="K3044" i="1"/>
  <c r="L3044" i="1" s="1"/>
  <c r="K3046" i="1"/>
  <c r="L3046" i="1" s="1"/>
  <c r="K3048" i="1"/>
  <c r="L3048" i="1" s="1"/>
  <c r="K3050" i="1"/>
  <c r="L3050" i="1" s="1"/>
  <c r="K3052" i="1"/>
  <c r="L3052" i="1" s="1"/>
  <c r="K3054" i="1"/>
  <c r="L3054" i="1" s="1"/>
  <c r="K3056" i="1"/>
  <c r="L3056" i="1" s="1"/>
  <c r="K3058" i="1"/>
  <c r="L3058" i="1" s="1"/>
  <c r="K3060" i="1"/>
  <c r="L3060" i="1" s="1"/>
  <c r="K3062" i="1"/>
  <c r="L3062" i="1" s="1"/>
  <c r="K3064" i="1"/>
  <c r="L3064" i="1" s="1"/>
  <c r="K3066" i="1"/>
  <c r="L3066" i="1" s="1"/>
  <c r="K3068" i="1"/>
  <c r="L3068" i="1" s="1"/>
  <c r="K3070" i="1"/>
  <c r="L3070" i="1" s="1"/>
  <c r="K3072" i="1"/>
  <c r="L3072" i="1" s="1"/>
  <c r="K3074" i="1"/>
  <c r="L3074" i="1" s="1"/>
  <c r="K3076" i="1"/>
  <c r="L3076" i="1" s="1"/>
  <c r="K3078" i="1"/>
  <c r="L3078" i="1" s="1"/>
  <c r="K3080" i="1"/>
  <c r="L3080" i="1" s="1"/>
  <c r="K3082" i="1"/>
  <c r="L3082" i="1" s="1"/>
  <c r="K3084" i="1"/>
  <c r="L3084" i="1" s="1"/>
  <c r="K3086" i="1"/>
  <c r="L3086" i="1" s="1"/>
  <c r="K3088" i="1"/>
  <c r="L3088" i="1" s="1"/>
  <c r="K3090" i="1"/>
  <c r="L3090" i="1" s="1"/>
  <c r="K3092" i="1"/>
  <c r="L3092" i="1" s="1"/>
  <c r="K3094" i="1"/>
  <c r="L3094" i="1" s="1"/>
  <c r="K3096" i="1"/>
  <c r="L3096" i="1" s="1"/>
  <c r="K3098" i="1"/>
  <c r="L3098" i="1" s="1"/>
  <c r="K3100" i="1"/>
  <c r="L3100" i="1" s="1"/>
  <c r="K3102" i="1"/>
  <c r="L3102" i="1" s="1"/>
  <c r="K3104" i="1"/>
  <c r="L3104" i="1" s="1"/>
  <c r="K3106" i="1"/>
  <c r="L3106" i="1" s="1"/>
  <c r="K3108" i="1"/>
  <c r="L3108" i="1" s="1"/>
  <c r="K3110" i="1"/>
  <c r="L3110" i="1" s="1"/>
  <c r="K3112" i="1"/>
  <c r="L3112" i="1" s="1"/>
  <c r="K3114" i="1"/>
  <c r="L3114" i="1" s="1"/>
  <c r="K3116" i="1"/>
  <c r="L3116" i="1" s="1"/>
  <c r="K3118" i="1"/>
  <c r="L3118" i="1" s="1"/>
  <c r="K3120" i="1"/>
  <c r="L3120" i="1" s="1"/>
  <c r="K3122" i="1"/>
  <c r="L3122" i="1" s="1"/>
  <c r="K3124" i="1"/>
  <c r="L3124" i="1" s="1"/>
  <c r="K3126" i="1"/>
  <c r="L3126" i="1" s="1"/>
  <c r="K3128" i="1"/>
  <c r="L3128" i="1" s="1"/>
  <c r="K3130" i="1"/>
  <c r="L3130" i="1" s="1"/>
  <c r="K3132" i="1"/>
  <c r="L3132" i="1" s="1"/>
  <c r="K3134" i="1"/>
  <c r="L3134" i="1" s="1"/>
  <c r="K3136" i="1"/>
  <c r="L3136" i="1" s="1"/>
  <c r="K3138" i="1"/>
  <c r="L3138" i="1" s="1"/>
  <c r="K3140" i="1"/>
  <c r="L3140" i="1" s="1"/>
  <c r="K3142" i="1"/>
  <c r="L3142" i="1" s="1"/>
  <c r="K3144" i="1"/>
  <c r="L3144" i="1" s="1"/>
  <c r="K3146" i="1"/>
  <c r="L3146" i="1" s="1"/>
  <c r="K3148" i="1"/>
  <c r="L3148" i="1" s="1"/>
  <c r="K3150" i="1"/>
  <c r="L3150" i="1" s="1"/>
  <c r="K3152" i="1"/>
  <c r="L3152" i="1" s="1"/>
  <c r="K3154" i="1"/>
  <c r="L3154" i="1" s="1"/>
  <c r="K3156" i="1"/>
  <c r="L3156" i="1" s="1"/>
  <c r="K3158" i="1"/>
  <c r="L3158" i="1" s="1"/>
  <c r="K3160" i="1"/>
  <c r="L3160" i="1" s="1"/>
  <c r="K3162" i="1"/>
  <c r="L3162" i="1" s="1"/>
  <c r="K3164" i="1"/>
  <c r="L3164" i="1" s="1"/>
  <c r="K3166" i="1"/>
  <c r="L3166" i="1" s="1"/>
  <c r="K3168" i="1"/>
  <c r="L3168" i="1" s="1"/>
  <c r="K3170" i="1"/>
  <c r="L3170" i="1" s="1"/>
  <c r="K3172" i="1"/>
  <c r="L3172" i="1" s="1"/>
  <c r="K3174" i="1"/>
  <c r="L3174" i="1" s="1"/>
  <c r="K3176" i="1"/>
  <c r="L3176" i="1" s="1"/>
  <c r="K3178" i="1"/>
  <c r="L3178" i="1" s="1"/>
  <c r="K3180" i="1"/>
  <c r="L3180" i="1" s="1"/>
  <c r="K3182" i="1"/>
  <c r="L3182" i="1" s="1"/>
  <c r="K3184" i="1"/>
  <c r="L3184" i="1" s="1"/>
  <c r="K3186" i="1"/>
  <c r="L3186" i="1" s="1"/>
  <c r="K3188" i="1"/>
  <c r="L3188" i="1" s="1"/>
  <c r="K3190" i="1"/>
  <c r="L3190" i="1" s="1"/>
  <c r="K3192" i="1"/>
  <c r="L3192" i="1" s="1"/>
  <c r="K3194" i="1"/>
  <c r="L3194" i="1" s="1"/>
  <c r="K3196" i="1"/>
  <c r="L3196" i="1" s="1"/>
  <c r="K3198" i="1"/>
  <c r="L3198" i="1" s="1"/>
  <c r="K3200" i="1"/>
  <c r="L3200" i="1" s="1"/>
  <c r="K3202" i="1"/>
  <c r="L3202" i="1" s="1"/>
  <c r="K3204" i="1"/>
  <c r="L3204" i="1" s="1"/>
  <c r="K3206" i="1"/>
  <c r="L3206" i="1" s="1"/>
  <c r="K3208" i="1"/>
  <c r="L3208" i="1" s="1"/>
  <c r="K3210" i="1"/>
  <c r="L3210" i="1" s="1"/>
  <c r="K3212" i="1"/>
  <c r="L3212" i="1" s="1"/>
  <c r="K3214" i="1"/>
  <c r="L3214" i="1" s="1"/>
  <c r="K3216" i="1"/>
  <c r="L3216" i="1" s="1"/>
  <c r="K3218" i="1"/>
  <c r="L3218" i="1" s="1"/>
  <c r="K3220" i="1"/>
  <c r="L3220" i="1" s="1"/>
  <c r="K3222" i="1"/>
  <c r="L3222" i="1" s="1"/>
  <c r="K3224" i="1"/>
  <c r="L3224" i="1" s="1"/>
  <c r="K3226" i="1"/>
  <c r="L3226" i="1" s="1"/>
  <c r="K3228" i="1"/>
  <c r="L3228" i="1" s="1"/>
  <c r="K3230" i="1"/>
  <c r="L3230" i="1" s="1"/>
  <c r="K3232" i="1"/>
  <c r="L3232" i="1" s="1"/>
  <c r="K3234" i="1"/>
  <c r="L3234" i="1" s="1"/>
  <c r="K3236" i="1"/>
  <c r="L3236" i="1" s="1"/>
  <c r="K3238" i="1"/>
  <c r="L3238" i="1" s="1"/>
  <c r="K3240" i="1"/>
  <c r="L3240" i="1" s="1"/>
  <c r="K3242" i="1"/>
  <c r="L3242" i="1" s="1"/>
  <c r="K3244" i="1"/>
  <c r="L3244" i="1" s="1"/>
  <c r="K3246" i="1"/>
  <c r="L3246" i="1" s="1"/>
  <c r="K3248" i="1"/>
  <c r="L3248" i="1" s="1"/>
  <c r="K3250" i="1"/>
  <c r="L3250" i="1" s="1"/>
  <c r="K3252" i="1"/>
  <c r="L3252" i="1" s="1"/>
  <c r="K3254" i="1"/>
  <c r="L3254" i="1" s="1"/>
  <c r="K3256" i="1"/>
  <c r="L3256" i="1" s="1"/>
  <c r="K3258" i="1"/>
  <c r="L3258" i="1" s="1"/>
  <c r="K3260" i="1"/>
  <c r="L3260" i="1" s="1"/>
  <c r="K3262" i="1"/>
  <c r="L3262" i="1" s="1"/>
  <c r="K3264" i="1"/>
  <c r="L3264" i="1" s="1"/>
  <c r="K3266" i="1"/>
  <c r="L3266" i="1" s="1"/>
  <c r="K3268" i="1"/>
  <c r="L3268" i="1" s="1"/>
  <c r="K3270" i="1"/>
  <c r="L3270" i="1" s="1"/>
  <c r="K3272" i="1"/>
  <c r="L3272" i="1" s="1"/>
  <c r="K3274" i="1"/>
  <c r="L3274" i="1" s="1"/>
  <c r="K3276" i="1"/>
  <c r="L3276" i="1" s="1"/>
  <c r="K3278" i="1"/>
  <c r="L3278" i="1" s="1"/>
  <c r="K3280" i="1"/>
  <c r="L3280" i="1" s="1"/>
  <c r="K3282" i="1"/>
  <c r="L3282" i="1" s="1"/>
  <c r="K3284" i="1"/>
  <c r="L3284" i="1" s="1"/>
  <c r="K3286" i="1"/>
  <c r="L3286" i="1" s="1"/>
  <c r="K3288" i="1"/>
  <c r="L3288" i="1" s="1"/>
  <c r="K3290" i="1"/>
  <c r="L3290" i="1" s="1"/>
  <c r="K3292" i="1"/>
  <c r="L3292" i="1" s="1"/>
  <c r="K3294" i="1"/>
  <c r="L3294" i="1" s="1"/>
  <c r="K3296" i="1"/>
  <c r="L3296" i="1" s="1"/>
  <c r="K3298" i="1"/>
  <c r="L3298" i="1" s="1"/>
  <c r="K3300" i="1"/>
  <c r="L3300" i="1" s="1"/>
  <c r="K3302" i="1"/>
  <c r="L3302" i="1" s="1"/>
  <c r="K3304" i="1"/>
  <c r="L3304" i="1" s="1"/>
  <c r="K3306" i="1"/>
  <c r="L3306" i="1" s="1"/>
  <c r="K3308" i="1"/>
  <c r="L3308" i="1" s="1"/>
  <c r="K3310" i="1"/>
  <c r="L3310" i="1" s="1"/>
  <c r="K3312" i="1"/>
  <c r="L3312" i="1" s="1"/>
  <c r="K3314" i="1"/>
  <c r="L3314" i="1" s="1"/>
  <c r="K3316" i="1"/>
  <c r="L3316" i="1" s="1"/>
  <c r="K3318" i="1"/>
  <c r="L3318" i="1" s="1"/>
  <c r="K3320" i="1"/>
  <c r="L3320" i="1" s="1"/>
  <c r="K3322" i="1"/>
  <c r="L3322" i="1" s="1"/>
  <c r="K3324" i="1"/>
  <c r="L3324" i="1" s="1"/>
  <c r="K3326" i="1"/>
  <c r="L3326" i="1" s="1"/>
  <c r="K3328" i="1"/>
  <c r="L3328" i="1" s="1"/>
  <c r="K3330" i="1"/>
  <c r="L3330" i="1" s="1"/>
  <c r="K3332" i="1"/>
  <c r="L3332" i="1" s="1"/>
  <c r="K3334" i="1"/>
  <c r="L3334" i="1" s="1"/>
  <c r="K3336" i="1"/>
  <c r="L3336" i="1" s="1"/>
  <c r="K3338" i="1"/>
  <c r="L3338" i="1" s="1"/>
  <c r="K3340" i="1"/>
  <c r="L3340" i="1" s="1"/>
  <c r="K3342" i="1"/>
  <c r="L3342" i="1" s="1"/>
  <c r="K3344" i="1"/>
  <c r="L3344" i="1" s="1"/>
  <c r="K3346" i="1"/>
  <c r="L3346" i="1" s="1"/>
  <c r="K3348" i="1"/>
  <c r="L3348" i="1" s="1"/>
  <c r="K3350" i="1"/>
  <c r="L3350" i="1" s="1"/>
  <c r="K3352" i="1"/>
  <c r="L3352" i="1" s="1"/>
  <c r="K3354" i="1"/>
  <c r="L3354" i="1" s="1"/>
  <c r="K3356" i="1"/>
  <c r="L3356" i="1" s="1"/>
  <c r="K3358" i="1"/>
  <c r="L3358" i="1" s="1"/>
  <c r="K3360" i="1"/>
  <c r="L3360" i="1" s="1"/>
  <c r="K3362" i="1"/>
  <c r="L3362" i="1" s="1"/>
  <c r="K3364" i="1"/>
  <c r="L3364" i="1" s="1"/>
  <c r="K3366" i="1"/>
  <c r="L3366" i="1" s="1"/>
  <c r="K3368" i="1"/>
  <c r="L3368" i="1" s="1"/>
  <c r="K3370" i="1"/>
  <c r="L3370" i="1" s="1"/>
  <c r="K3372" i="1"/>
  <c r="L3372" i="1" s="1"/>
  <c r="K3374" i="1"/>
  <c r="L3374" i="1" s="1"/>
  <c r="K3376" i="1"/>
  <c r="L3376" i="1" s="1"/>
  <c r="K3378" i="1"/>
  <c r="L3378" i="1" s="1"/>
  <c r="K3380" i="1"/>
  <c r="L3380" i="1" s="1"/>
  <c r="K3382" i="1"/>
  <c r="L3382" i="1" s="1"/>
  <c r="K3384" i="1"/>
  <c r="L3384" i="1" s="1"/>
  <c r="K3386" i="1"/>
  <c r="L3386" i="1" s="1"/>
  <c r="K3388" i="1"/>
  <c r="L3388" i="1" s="1"/>
  <c r="K3390" i="1"/>
  <c r="L3390" i="1" s="1"/>
  <c r="K3392" i="1"/>
  <c r="L3392" i="1" s="1"/>
  <c r="K3394" i="1"/>
  <c r="L3394" i="1" s="1"/>
  <c r="K3396" i="1"/>
  <c r="L3396" i="1" s="1"/>
  <c r="K3398" i="1"/>
  <c r="L3398" i="1" s="1"/>
  <c r="K3400" i="1"/>
  <c r="L3400" i="1" s="1"/>
  <c r="K3402" i="1"/>
  <c r="L3402" i="1" s="1"/>
  <c r="K3404" i="1"/>
  <c r="L3404" i="1" s="1"/>
  <c r="K3406" i="1"/>
  <c r="L3406" i="1" s="1"/>
  <c r="K3408" i="1"/>
  <c r="L3408" i="1" s="1"/>
  <c r="K3410" i="1"/>
  <c r="L3410" i="1" s="1"/>
  <c r="K3412" i="1"/>
  <c r="L3412" i="1" s="1"/>
  <c r="K3414" i="1"/>
  <c r="L3414" i="1" s="1"/>
  <c r="K3416" i="1"/>
  <c r="L3416" i="1" s="1"/>
  <c r="K3418" i="1"/>
  <c r="L3418" i="1" s="1"/>
  <c r="K3420" i="1"/>
  <c r="L3420" i="1" s="1"/>
  <c r="K3422" i="1"/>
  <c r="L3422" i="1" s="1"/>
  <c r="K3424" i="1"/>
  <c r="L3424" i="1" s="1"/>
  <c r="K3426" i="1"/>
  <c r="L3426" i="1" s="1"/>
  <c r="K3428" i="1"/>
  <c r="L3428" i="1" s="1"/>
  <c r="K3430" i="1"/>
  <c r="L3430" i="1" s="1"/>
  <c r="K3432" i="1"/>
  <c r="L3432" i="1" s="1"/>
  <c r="K3434" i="1"/>
  <c r="L3434" i="1" s="1"/>
  <c r="K3436" i="1"/>
  <c r="L3436" i="1" s="1"/>
  <c r="K3438" i="1"/>
  <c r="L3438" i="1" s="1"/>
  <c r="K3440" i="1"/>
  <c r="L3440" i="1" s="1"/>
  <c r="K3442" i="1"/>
  <c r="L3442" i="1" s="1"/>
  <c r="K3444" i="1"/>
  <c r="L3444" i="1" s="1"/>
  <c r="K3446" i="1"/>
  <c r="L3446" i="1" s="1"/>
  <c r="K3448" i="1"/>
  <c r="L3448" i="1" s="1"/>
  <c r="K3450" i="1"/>
  <c r="L3450" i="1" s="1"/>
  <c r="K3452" i="1"/>
  <c r="L3452" i="1" s="1"/>
  <c r="K3454" i="1"/>
  <c r="L3454" i="1" s="1"/>
  <c r="K3456" i="1"/>
  <c r="L3456" i="1" s="1"/>
  <c r="K3458" i="1"/>
  <c r="L3458" i="1" s="1"/>
  <c r="K3460" i="1"/>
  <c r="L3460" i="1" s="1"/>
  <c r="K3462" i="1"/>
  <c r="L3462" i="1" s="1"/>
  <c r="K3464" i="1"/>
  <c r="L3464" i="1" s="1"/>
  <c r="K3466" i="1"/>
  <c r="L3466" i="1" s="1"/>
  <c r="K3468" i="1"/>
  <c r="L3468" i="1" s="1"/>
  <c r="K3470" i="1"/>
  <c r="L3470" i="1" s="1"/>
  <c r="K3472" i="1"/>
  <c r="L3472" i="1" s="1"/>
  <c r="K3474" i="1"/>
  <c r="L3474" i="1" s="1"/>
  <c r="K3476" i="1"/>
  <c r="L3476" i="1" s="1"/>
  <c r="K3478" i="1"/>
  <c r="L3478" i="1" s="1"/>
  <c r="K3480" i="1"/>
  <c r="L3480" i="1" s="1"/>
  <c r="K3482" i="1"/>
  <c r="L3482" i="1" s="1"/>
  <c r="K3484" i="1"/>
  <c r="L3484" i="1" s="1"/>
  <c r="K3486" i="1"/>
  <c r="L3486" i="1" s="1"/>
  <c r="K3488" i="1"/>
  <c r="L3488" i="1" s="1"/>
  <c r="K3490" i="1"/>
  <c r="L3490" i="1" s="1"/>
  <c r="K3492" i="1"/>
  <c r="L3492" i="1" s="1"/>
  <c r="K3494" i="1"/>
  <c r="L3494" i="1" s="1"/>
  <c r="K3496" i="1"/>
  <c r="L3496" i="1" s="1"/>
  <c r="K3498" i="1"/>
  <c r="L3498" i="1" s="1"/>
  <c r="K3500" i="1"/>
  <c r="L3500" i="1" s="1"/>
  <c r="K3502" i="1"/>
  <c r="L3502" i="1" s="1"/>
  <c r="K3504" i="1"/>
  <c r="L3504" i="1" s="1"/>
  <c r="K3506" i="1"/>
  <c r="L3506" i="1" s="1"/>
  <c r="K3508" i="1"/>
  <c r="L3508" i="1" s="1"/>
  <c r="K3510" i="1"/>
  <c r="L3510" i="1" s="1"/>
  <c r="K3512" i="1"/>
  <c r="L3512" i="1" s="1"/>
  <c r="K3514" i="1"/>
  <c r="L3514" i="1" s="1"/>
  <c r="K3516" i="1"/>
  <c r="L3516" i="1" s="1"/>
  <c r="K3518" i="1"/>
  <c r="L3518" i="1" s="1"/>
  <c r="K3520" i="1"/>
  <c r="L3520" i="1" s="1"/>
  <c r="K3522" i="1"/>
  <c r="L3522" i="1" s="1"/>
  <c r="K3524" i="1"/>
  <c r="L3524" i="1" s="1"/>
  <c r="K3526" i="1"/>
  <c r="L3526" i="1" s="1"/>
  <c r="K3528" i="1"/>
  <c r="L3528" i="1" s="1"/>
  <c r="K3530" i="1"/>
  <c r="L3530" i="1" s="1"/>
  <c r="K3532" i="1"/>
  <c r="L3532" i="1" s="1"/>
  <c r="K3534" i="1"/>
  <c r="L3534" i="1" s="1"/>
  <c r="K3536" i="1"/>
  <c r="L3536" i="1" s="1"/>
  <c r="K3538" i="1"/>
  <c r="L3538" i="1" s="1"/>
  <c r="K3540" i="1"/>
  <c r="L3540" i="1" s="1"/>
  <c r="K3542" i="1"/>
  <c r="L3542" i="1" s="1"/>
  <c r="K3544" i="1"/>
  <c r="L3544" i="1" s="1"/>
  <c r="K3546" i="1"/>
  <c r="L3546" i="1" s="1"/>
  <c r="K3548" i="1"/>
  <c r="L3548" i="1" s="1"/>
  <c r="K3550" i="1"/>
  <c r="L3550" i="1" s="1"/>
  <c r="K3552" i="1"/>
  <c r="L3552" i="1" s="1"/>
  <c r="K3554" i="1"/>
  <c r="L3554" i="1" s="1"/>
  <c r="K3556" i="1"/>
  <c r="L3556" i="1" s="1"/>
  <c r="K3558" i="1"/>
  <c r="L3558" i="1" s="1"/>
  <c r="K3560" i="1"/>
  <c r="L3560" i="1" s="1"/>
  <c r="K3562" i="1"/>
  <c r="L3562" i="1" s="1"/>
  <c r="K3564" i="1"/>
  <c r="L3564" i="1" s="1"/>
  <c r="K3566" i="1"/>
  <c r="L3566" i="1" s="1"/>
  <c r="K3568" i="1"/>
  <c r="L3568" i="1" s="1"/>
  <c r="K3570" i="1"/>
  <c r="L3570" i="1" s="1"/>
  <c r="K3572" i="1"/>
  <c r="L3572" i="1" s="1"/>
  <c r="K3574" i="1"/>
  <c r="L3574" i="1" s="1"/>
  <c r="K3576" i="1"/>
  <c r="L3576" i="1" s="1"/>
  <c r="K3578" i="1"/>
  <c r="L3578" i="1" s="1"/>
  <c r="K3580" i="1"/>
  <c r="L3580" i="1" s="1"/>
  <c r="K3582" i="1"/>
  <c r="L3582" i="1" s="1"/>
  <c r="K3584" i="1"/>
  <c r="L3584" i="1" s="1"/>
  <c r="K3586" i="1"/>
  <c r="L3586" i="1" s="1"/>
  <c r="K3588" i="1"/>
  <c r="L3588" i="1" s="1"/>
  <c r="K3590" i="1"/>
  <c r="L3590" i="1" s="1"/>
  <c r="K3592" i="1"/>
  <c r="L3592" i="1" s="1"/>
  <c r="K3594" i="1"/>
  <c r="L3594" i="1" s="1"/>
  <c r="K3596" i="1"/>
  <c r="L3596" i="1" s="1"/>
  <c r="K3598" i="1"/>
  <c r="L3598" i="1" s="1"/>
  <c r="K3600" i="1"/>
  <c r="L3600" i="1" s="1"/>
  <c r="K3602" i="1"/>
  <c r="L3602" i="1" s="1"/>
  <c r="K3604" i="1"/>
  <c r="L3604" i="1" s="1"/>
  <c r="K3606" i="1"/>
  <c r="L3606" i="1" s="1"/>
  <c r="K3608" i="1"/>
  <c r="L3608" i="1" s="1"/>
  <c r="K3610" i="1"/>
  <c r="L3610" i="1" s="1"/>
  <c r="K3612" i="1"/>
  <c r="L3612" i="1" s="1"/>
  <c r="K3614" i="1"/>
  <c r="L3614" i="1" s="1"/>
  <c r="K3616" i="1"/>
  <c r="L3616" i="1" s="1"/>
  <c r="K3618" i="1"/>
  <c r="L3618" i="1" s="1"/>
  <c r="K3620" i="1"/>
  <c r="L3620" i="1" s="1"/>
  <c r="K3622" i="1"/>
  <c r="L3622" i="1" s="1"/>
  <c r="K3624" i="1"/>
  <c r="L3624" i="1" s="1"/>
  <c r="K3626" i="1"/>
  <c r="L3626" i="1" s="1"/>
  <c r="K3628" i="1"/>
  <c r="L3628" i="1" s="1"/>
  <c r="K3630" i="1"/>
  <c r="L3630" i="1" s="1"/>
  <c r="K3632" i="1"/>
  <c r="L3632" i="1" s="1"/>
  <c r="K3634" i="1"/>
  <c r="L3634" i="1" s="1"/>
  <c r="K3636" i="1"/>
  <c r="L3636" i="1" s="1"/>
  <c r="K3638" i="1"/>
  <c r="L3638" i="1" s="1"/>
  <c r="K3640" i="1"/>
  <c r="L3640" i="1" s="1"/>
  <c r="K3642" i="1"/>
  <c r="L3642" i="1" s="1"/>
  <c r="K3644" i="1"/>
  <c r="L3644" i="1" s="1"/>
  <c r="K3646" i="1"/>
  <c r="L3646" i="1" s="1"/>
  <c r="K3648" i="1"/>
  <c r="L3648" i="1" s="1"/>
  <c r="K3650" i="1"/>
  <c r="L3650" i="1" s="1"/>
  <c r="K3652" i="1"/>
  <c r="L3652" i="1" s="1"/>
  <c r="K3654" i="1"/>
  <c r="L3654" i="1" s="1"/>
  <c r="K3656" i="1"/>
  <c r="L3656" i="1" s="1"/>
  <c r="K3658" i="1"/>
  <c r="L3658" i="1" s="1"/>
  <c r="K3660" i="1"/>
  <c r="L3660" i="1" s="1"/>
  <c r="K3662" i="1"/>
  <c r="L3662" i="1" s="1"/>
  <c r="K3664" i="1"/>
  <c r="L3664" i="1" s="1"/>
  <c r="K3666" i="1"/>
  <c r="L3666" i="1" s="1"/>
  <c r="K3668" i="1"/>
  <c r="L3668" i="1" s="1"/>
  <c r="K3670" i="1"/>
  <c r="L3670" i="1" s="1"/>
  <c r="K3672" i="1"/>
  <c r="L3672" i="1" s="1"/>
  <c r="K3674" i="1"/>
  <c r="L3674" i="1" s="1"/>
  <c r="K3676" i="1"/>
  <c r="L3676" i="1" s="1"/>
  <c r="K3678" i="1"/>
  <c r="L3678" i="1" s="1"/>
  <c r="K3680" i="1"/>
  <c r="L3680" i="1" s="1"/>
  <c r="K3682" i="1"/>
  <c r="L3682" i="1" s="1"/>
  <c r="K3684" i="1"/>
  <c r="L3684" i="1" s="1"/>
  <c r="K3686" i="1"/>
  <c r="L3686" i="1" s="1"/>
  <c r="K3688" i="1"/>
  <c r="L3688" i="1" s="1"/>
  <c r="K3690" i="1"/>
  <c r="L3690" i="1" s="1"/>
  <c r="K3692" i="1"/>
  <c r="L3692" i="1" s="1"/>
  <c r="K3694" i="1"/>
  <c r="L3694" i="1" s="1"/>
  <c r="K3696" i="1"/>
  <c r="L3696" i="1" s="1"/>
  <c r="K3698" i="1"/>
  <c r="L3698" i="1" s="1"/>
  <c r="K3700" i="1"/>
  <c r="L3700" i="1" s="1"/>
  <c r="K3702" i="1"/>
  <c r="L3702" i="1" s="1"/>
  <c r="K3704" i="1"/>
  <c r="L3704" i="1" s="1"/>
  <c r="K3706" i="1"/>
  <c r="L3706" i="1" s="1"/>
  <c r="K3708" i="1"/>
  <c r="L3708" i="1" s="1"/>
  <c r="K3710" i="1"/>
  <c r="L3710" i="1" s="1"/>
  <c r="K3712" i="1"/>
  <c r="L3712" i="1" s="1"/>
  <c r="K3714" i="1"/>
  <c r="L3714" i="1" s="1"/>
  <c r="K3716" i="1"/>
  <c r="L3716" i="1" s="1"/>
  <c r="K3718" i="1"/>
  <c r="L3718" i="1" s="1"/>
  <c r="K3720" i="1"/>
  <c r="L3720" i="1" s="1"/>
  <c r="K3722" i="1"/>
  <c r="L3722" i="1" s="1"/>
  <c r="K3724" i="1"/>
  <c r="L3724" i="1" s="1"/>
  <c r="K3726" i="1"/>
  <c r="L3726" i="1" s="1"/>
  <c r="K3728" i="1"/>
  <c r="L3728" i="1" s="1"/>
  <c r="K3730" i="1"/>
  <c r="L3730" i="1" s="1"/>
  <c r="K3732" i="1"/>
  <c r="L3732" i="1" s="1"/>
  <c r="K3734" i="1"/>
  <c r="L3734" i="1" s="1"/>
  <c r="K3736" i="1"/>
  <c r="L3736" i="1" s="1"/>
  <c r="K3738" i="1"/>
  <c r="L3738" i="1" s="1"/>
  <c r="K3740" i="1"/>
  <c r="L3740" i="1" s="1"/>
  <c r="K3742" i="1"/>
  <c r="L3742" i="1" s="1"/>
  <c r="K3744" i="1"/>
  <c r="L3744" i="1" s="1"/>
  <c r="K3746" i="1"/>
  <c r="L3746" i="1" s="1"/>
  <c r="K3748" i="1"/>
  <c r="L3748" i="1" s="1"/>
  <c r="K3750" i="1"/>
  <c r="L3750" i="1" s="1"/>
  <c r="K3752" i="1"/>
  <c r="L3752" i="1" s="1"/>
  <c r="K3754" i="1"/>
  <c r="L3754" i="1" s="1"/>
  <c r="K3756" i="1"/>
  <c r="L3756" i="1" s="1"/>
  <c r="K3758" i="1"/>
  <c r="L3758" i="1" s="1"/>
  <c r="K3760" i="1"/>
  <c r="L3760" i="1" s="1"/>
  <c r="K3762" i="1"/>
  <c r="L3762" i="1" s="1"/>
  <c r="K3764" i="1"/>
  <c r="L3764" i="1" s="1"/>
  <c r="K3766" i="1"/>
  <c r="L3766" i="1" s="1"/>
  <c r="K3768" i="1"/>
  <c r="L3768" i="1" s="1"/>
  <c r="K3770" i="1"/>
  <c r="L3770" i="1" s="1"/>
  <c r="K3772" i="1"/>
  <c r="L3772" i="1" s="1"/>
  <c r="K3774" i="1"/>
  <c r="L3774" i="1" s="1"/>
  <c r="K3776" i="1"/>
  <c r="L3776" i="1" s="1"/>
  <c r="K3778" i="1"/>
  <c r="L3778" i="1" s="1"/>
  <c r="K3780" i="1"/>
  <c r="L3780" i="1" s="1"/>
  <c r="K3782" i="1"/>
  <c r="L3782" i="1" s="1"/>
  <c r="K3784" i="1"/>
  <c r="L3784" i="1" s="1"/>
  <c r="K3786" i="1"/>
  <c r="L3786" i="1" s="1"/>
  <c r="K3788" i="1"/>
  <c r="L3788" i="1" s="1"/>
  <c r="K3790" i="1"/>
  <c r="L3790" i="1" s="1"/>
  <c r="K3792" i="1"/>
  <c r="L3792" i="1" s="1"/>
  <c r="K3794" i="1"/>
  <c r="L3794" i="1" s="1"/>
  <c r="K3796" i="1"/>
  <c r="L3796" i="1" s="1"/>
  <c r="K3798" i="1"/>
  <c r="L3798" i="1" s="1"/>
  <c r="K3800" i="1"/>
  <c r="L3800" i="1" s="1"/>
  <c r="K3802" i="1"/>
  <c r="L3802" i="1" s="1"/>
  <c r="K3804" i="1"/>
  <c r="L3804" i="1" s="1"/>
  <c r="K3806" i="1"/>
  <c r="L3806" i="1" s="1"/>
  <c r="K3808" i="1"/>
  <c r="L3808" i="1" s="1"/>
  <c r="K3810" i="1"/>
  <c r="L3810" i="1" s="1"/>
  <c r="K3812" i="1"/>
  <c r="L3812" i="1" s="1"/>
  <c r="K3814" i="1"/>
  <c r="L3814" i="1" s="1"/>
  <c r="K3816" i="1"/>
  <c r="L3816" i="1" s="1"/>
  <c r="K3818" i="1"/>
  <c r="L3818" i="1" s="1"/>
  <c r="K3820" i="1"/>
  <c r="L3820" i="1" s="1"/>
  <c r="K3822" i="1"/>
  <c r="L3822" i="1" s="1"/>
  <c r="K3824" i="1"/>
  <c r="L3824" i="1" s="1"/>
  <c r="K3826" i="1"/>
  <c r="L3826" i="1" s="1"/>
  <c r="K3828" i="1"/>
  <c r="L3828" i="1" s="1"/>
  <c r="K3830" i="1"/>
  <c r="L3830" i="1" s="1"/>
  <c r="K3832" i="1"/>
  <c r="L3832" i="1" s="1"/>
  <c r="K3834" i="1"/>
  <c r="L3834" i="1" s="1"/>
  <c r="K3836" i="1"/>
  <c r="L3836" i="1" s="1"/>
  <c r="K3838" i="1"/>
  <c r="L3838" i="1" s="1"/>
  <c r="K3840" i="1"/>
  <c r="L3840" i="1" s="1"/>
  <c r="K3842" i="1"/>
  <c r="L3842" i="1" s="1"/>
  <c r="K3844" i="1"/>
  <c r="L3844" i="1" s="1"/>
  <c r="K3846" i="1"/>
  <c r="L3846" i="1" s="1"/>
  <c r="K3848" i="1"/>
  <c r="L3848" i="1" s="1"/>
  <c r="K3850" i="1"/>
  <c r="L3850" i="1" s="1"/>
  <c r="K3852" i="1"/>
  <c r="L3852" i="1" s="1"/>
  <c r="K3854" i="1"/>
  <c r="L3854" i="1" s="1"/>
  <c r="K3856" i="1"/>
  <c r="L3856" i="1" s="1"/>
  <c r="K3858" i="1"/>
  <c r="L3858" i="1" s="1"/>
  <c r="K3860" i="1"/>
  <c r="L3860" i="1" s="1"/>
  <c r="K3862" i="1"/>
  <c r="L3862" i="1" s="1"/>
  <c r="K3864" i="1"/>
  <c r="L3864" i="1" s="1"/>
  <c r="K3866" i="1"/>
  <c r="L3866" i="1" s="1"/>
  <c r="K3868" i="1"/>
  <c r="L3868" i="1" s="1"/>
  <c r="K3870" i="1"/>
  <c r="L3870" i="1" s="1"/>
  <c r="K3872" i="1"/>
  <c r="L3872" i="1" s="1"/>
  <c r="K3874" i="1"/>
  <c r="L3874" i="1" s="1"/>
  <c r="K3876" i="1"/>
  <c r="L3876" i="1" s="1"/>
  <c r="K3878" i="1"/>
  <c r="L3878" i="1" s="1"/>
  <c r="K3880" i="1"/>
  <c r="L3880" i="1" s="1"/>
  <c r="K3882" i="1"/>
  <c r="L3882" i="1" s="1"/>
  <c r="K3884" i="1"/>
  <c r="L3884" i="1" s="1"/>
  <c r="K3886" i="1"/>
  <c r="L3886" i="1" s="1"/>
  <c r="K3888" i="1"/>
  <c r="L3888" i="1" s="1"/>
  <c r="K3890" i="1"/>
  <c r="L3890" i="1" s="1"/>
  <c r="K3892" i="1"/>
  <c r="L3892" i="1" s="1"/>
  <c r="K3894" i="1"/>
  <c r="L3894" i="1" s="1"/>
  <c r="K3896" i="1"/>
  <c r="L3896" i="1" s="1"/>
  <c r="K3898" i="1"/>
  <c r="L3898" i="1" s="1"/>
  <c r="K3900" i="1"/>
  <c r="L3900" i="1" s="1"/>
  <c r="K3902" i="1"/>
  <c r="L3902" i="1" s="1"/>
  <c r="K3904" i="1"/>
  <c r="L3904" i="1" s="1"/>
  <c r="K3906" i="1"/>
  <c r="L3906" i="1" s="1"/>
  <c r="K3908" i="1"/>
  <c r="L3908" i="1" s="1"/>
  <c r="K3910" i="1"/>
  <c r="L3910" i="1" s="1"/>
  <c r="K3912" i="1"/>
  <c r="L3912" i="1" s="1"/>
  <c r="K3914" i="1"/>
  <c r="L3914" i="1" s="1"/>
  <c r="K3916" i="1"/>
  <c r="L3916" i="1" s="1"/>
  <c r="K3918" i="1"/>
  <c r="L3918" i="1" s="1"/>
  <c r="K3920" i="1"/>
  <c r="L3920" i="1" s="1"/>
  <c r="K3922" i="1"/>
  <c r="L3922" i="1" s="1"/>
  <c r="K3924" i="1"/>
  <c r="L3924" i="1" s="1"/>
  <c r="K3926" i="1"/>
  <c r="L3926" i="1" s="1"/>
  <c r="K3928" i="1"/>
  <c r="L3928" i="1" s="1"/>
  <c r="K3930" i="1"/>
  <c r="L3930" i="1" s="1"/>
  <c r="K3932" i="1"/>
  <c r="L3932" i="1" s="1"/>
  <c r="K3934" i="1"/>
  <c r="L3934" i="1" s="1"/>
  <c r="K3936" i="1"/>
  <c r="L3936" i="1" s="1"/>
  <c r="K3938" i="1"/>
  <c r="L3938" i="1" s="1"/>
  <c r="K3940" i="1"/>
  <c r="L3940" i="1" s="1"/>
  <c r="K3942" i="1"/>
  <c r="L3942" i="1" s="1"/>
  <c r="K3944" i="1"/>
  <c r="L3944" i="1" s="1"/>
  <c r="K3946" i="1"/>
  <c r="L3946" i="1" s="1"/>
  <c r="K3948" i="1"/>
  <c r="L3948" i="1" s="1"/>
  <c r="K3950" i="1"/>
  <c r="L3950" i="1" s="1"/>
  <c r="K3952" i="1"/>
  <c r="L3952" i="1" s="1"/>
  <c r="K3954" i="1"/>
  <c r="L3954" i="1" s="1"/>
  <c r="K3956" i="1"/>
  <c r="L3956" i="1" s="1"/>
  <c r="K3958" i="1"/>
  <c r="L3958" i="1" s="1"/>
  <c r="K3960" i="1"/>
  <c r="L3960" i="1" s="1"/>
  <c r="K3962" i="1"/>
  <c r="L3962" i="1" s="1"/>
  <c r="K3964" i="1"/>
  <c r="L3964" i="1" s="1"/>
  <c r="K3966" i="1"/>
  <c r="L3966" i="1" s="1"/>
  <c r="K3968" i="1"/>
  <c r="L3968" i="1" s="1"/>
  <c r="K3970" i="1"/>
  <c r="L3970" i="1" s="1"/>
  <c r="K3972" i="1"/>
  <c r="L3972" i="1" s="1"/>
  <c r="K3974" i="1"/>
  <c r="L3974" i="1" s="1"/>
  <c r="K3976" i="1"/>
  <c r="L3976" i="1" s="1"/>
  <c r="K3978" i="1"/>
  <c r="L3978" i="1" s="1"/>
  <c r="K3980" i="1"/>
  <c r="L3980" i="1" s="1"/>
  <c r="K3982" i="1"/>
  <c r="L3982" i="1" s="1"/>
  <c r="K3984" i="1"/>
  <c r="L3984" i="1" s="1"/>
  <c r="K3986" i="1"/>
  <c r="L3986" i="1" s="1"/>
  <c r="K3988" i="1"/>
  <c r="L3988" i="1" s="1"/>
  <c r="K3990" i="1"/>
  <c r="L3990" i="1" s="1"/>
  <c r="K3992" i="1"/>
  <c r="L3992" i="1" s="1"/>
  <c r="K3994" i="1"/>
  <c r="L3994" i="1" s="1"/>
  <c r="K3996" i="1"/>
  <c r="L3996" i="1" s="1"/>
  <c r="K3998" i="1"/>
  <c r="L3998" i="1" s="1"/>
  <c r="K4000" i="1"/>
  <c r="L4000" i="1" s="1"/>
  <c r="K4002" i="1"/>
  <c r="L4002" i="1" s="1"/>
  <c r="K4004" i="1"/>
  <c r="L4004" i="1" s="1"/>
  <c r="K4006" i="1"/>
  <c r="L4006" i="1" s="1"/>
  <c r="K4008" i="1"/>
  <c r="L4008" i="1" s="1"/>
  <c r="K4010" i="1"/>
  <c r="L4010" i="1" s="1"/>
  <c r="K4012" i="1"/>
  <c r="L4012" i="1" s="1"/>
  <c r="K4014" i="1"/>
  <c r="L4014" i="1" s="1"/>
  <c r="K4016" i="1"/>
  <c r="L4016" i="1" s="1"/>
  <c r="K4018" i="1"/>
  <c r="L4018" i="1" s="1"/>
  <c r="K4020" i="1"/>
  <c r="L4020" i="1" s="1"/>
  <c r="K4022" i="1"/>
  <c r="L4022" i="1" s="1"/>
  <c r="K4024" i="1"/>
  <c r="L4024" i="1" s="1"/>
  <c r="K4026" i="1"/>
  <c r="L4026" i="1" s="1"/>
  <c r="K4028" i="1"/>
  <c r="L4028" i="1" s="1"/>
  <c r="K4030" i="1"/>
  <c r="L4030" i="1" s="1"/>
  <c r="K4032" i="1"/>
  <c r="L4032" i="1" s="1"/>
  <c r="K4034" i="1"/>
  <c r="L4034" i="1" s="1"/>
  <c r="K4036" i="1"/>
  <c r="L4036" i="1" s="1"/>
  <c r="K4038" i="1"/>
  <c r="L4038" i="1" s="1"/>
  <c r="K4040" i="1"/>
  <c r="L4040" i="1" s="1"/>
  <c r="K4042" i="1"/>
  <c r="L4042" i="1" s="1"/>
  <c r="K4044" i="1"/>
  <c r="L4044" i="1" s="1"/>
  <c r="K4046" i="1"/>
  <c r="L4046" i="1" s="1"/>
  <c r="K4048" i="1"/>
  <c r="L4048" i="1" s="1"/>
  <c r="K4050" i="1"/>
  <c r="L4050" i="1" s="1"/>
  <c r="K4052" i="1"/>
  <c r="L4052" i="1" s="1"/>
  <c r="K4054" i="1"/>
  <c r="L4054" i="1" s="1"/>
  <c r="K4056" i="1"/>
  <c r="L4056" i="1" s="1"/>
  <c r="K4058" i="1"/>
  <c r="L4058" i="1" s="1"/>
  <c r="K4060" i="1"/>
  <c r="L4060" i="1" s="1"/>
  <c r="K4062" i="1"/>
  <c r="L4062" i="1" s="1"/>
  <c r="K4064" i="1"/>
  <c r="L4064" i="1" s="1"/>
  <c r="K4066" i="1"/>
  <c r="L4066" i="1" s="1"/>
  <c r="K4068" i="1"/>
  <c r="L4068" i="1" s="1"/>
  <c r="K4070" i="1"/>
  <c r="L4070" i="1" s="1"/>
  <c r="K4072" i="1"/>
  <c r="L4072" i="1" s="1"/>
  <c r="K4074" i="1"/>
  <c r="L4074" i="1" s="1"/>
  <c r="K4076" i="1"/>
  <c r="L4076" i="1" s="1"/>
  <c r="K4078" i="1"/>
  <c r="L4078" i="1" s="1"/>
  <c r="K4080" i="1"/>
  <c r="L4080" i="1" s="1"/>
  <c r="K4082" i="1"/>
  <c r="L4082" i="1" s="1"/>
  <c r="K4084" i="1"/>
  <c r="L4084" i="1" s="1"/>
  <c r="K4086" i="1"/>
  <c r="L4086" i="1" s="1"/>
  <c r="K4088" i="1"/>
  <c r="L4088" i="1" s="1"/>
  <c r="K4090" i="1"/>
  <c r="L4090" i="1" s="1"/>
  <c r="K4092" i="1"/>
  <c r="L4092" i="1" s="1"/>
  <c r="K4094" i="1"/>
  <c r="L4094" i="1" s="1"/>
  <c r="K4096" i="1"/>
  <c r="L4096" i="1" s="1"/>
  <c r="K4098" i="1"/>
  <c r="L4098" i="1" s="1"/>
  <c r="K4100" i="1"/>
  <c r="L4100" i="1" s="1"/>
  <c r="K4102" i="1"/>
  <c r="L4102" i="1" s="1"/>
  <c r="K4104" i="1"/>
  <c r="L4104" i="1" s="1"/>
  <c r="K4106" i="1"/>
  <c r="L4106" i="1" s="1"/>
  <c r="K4108" i="1"/>
  <c r="L4108" i="1" s="1"/>
  <c r="K4110" i="1"/>
  <c r="L4110" i="1" s="1"/>
  <c r="K4112" i="1"/>
  <c r="L4112" i="1" s="1"/>
  <c r="K4114" i="1"/>
  <c r="L4114" i="1" s="1"/>
  <c r="K4116" i="1"/>
  <c r="L4116" i="1" s="1"/>
  <c r="K4118" i="1"/>
  <c r="L4118" i="1" s="1"/>
  <c r="K4120" i="1"/>
  <c r="L4120" i="1" s="1"/>
  <c r="K4122" i="1"/>
  <c r="L4122" i="1" s="1"/>
  <c r="K4124" i="1"/>
  <c r="L4124" i="1" s="1"/>
  <c r="K4126" i="1"/>
  <c r="L4126" i="1" s="1"/>
  <c r="K4128" i="1"/>
  <c r="L4128" i="1" s="1"/>
  <c r="K4130" i="1"/>
  <c r="L4130" i="1" s="1"/>
  <c r="K4132" i="1"/>
  <c r="L4132" i="1" s="1"/>
  <c r="K4134" i="1"/>
  <c r="L4134" i="1" s="1"/>
  <c r="K4136" i="1"/>
  <c r="L4136" i="1" s="1"/>
  <c r="K4138" i="1"/>
  <c r="L4138" i="1" s="1"/>
  <c r="K4140" i="1"/>
  <c r="L4140" i="1" s="1"/>
  <c r="K4142" i="1"/>
  <c r="L4142" i="1" s="1"/>
  <c r="K4144" i="1"/>
  <c r="L4144" i="1" s="1"/>
  <c r="K4146" i="1"/>
  <c r="L4146" i="1" s="1"/>
  <c r="K4148" i="1"/>
  <c r="L4148" i="1" s="1"/>
  <c r="K4150" i="1"/>
  <c r="L4150" i="1" s="1"/>
  <c r="K4152" i="1"/>
  <c r="L4152" i="1" s="1"/>
  <c r="K4154" i="1"/>
  <c r="L4154" i="1" s="1"/>
  <c r="K4156" i="1"/>
  <c r="L4156" i="1" s="1"/>
  <c r="K4158" i="1"/>
  <c r="L4158" i="1" s="1"/>
  <c r="K4160" i="1"/>
  <c r="L4160" i="1" s="1"/>
  <c r="K4162" i="1"/>
  <c r="L4162" i="1" s="1"/>
  <c r="K4164" i="1"/>
  <c r="L4164" i="1" s="1"/>
  <c r="K4166" i="1"/>
  <c r="L4166" i="1" s="1"/>
  <c r="K4168" i="1"/>
  <c r="L4168" i="1" s="1"/>
  <c r="K4170" i="1"/>
  <c r="L4170" i="1" s="1"/>
  <c r="K4172" i="1"/>
  <c r="L4172" i="1" s="1"/>
  <c r="K4174" i="1"/>
  <c r="L4174" i="1" s="1"/>
  <c r="K4176" i="1"/>
  <c r="L4176" i="1" s="1"/>
  <c r="K4178" i="1"/>
  <c r="L4178" i="1" s="1"/>
  <c r="K4180" i="1"/>
  <c r="L4180" i="1" s="1"/>
  <c r="K4182" i="1"/>
  <c r="L4182" i="1" s="1"/>
  <c r="K4184" i="1"/>
  <c r="L4184" i="1" s="1"/>
  <c r="K4186" i="1"/>
  <c r="L4186" i="1" s="1"/>
  <c r="K4188" i="1"/>
  <c r="L4188" i="1" s="1"/>
  <c r="K4190" i="1"/>
  <c r="L4190" i="1" s="1"/>
  <c r="K4192" i="1"/>
  <c r="L4192" i="1" s="1"/>
  <c r="K4194" i="1"/>
  <c r="L4194" i="1" s="1"/>
  <c r="K4196" i="1"/>
  <c r="L4196" i="1" s="1"/>
  <c r="K4198" i="1"/>
  <c r="L4198" i="1" s="1"/>
  <c r="K4200" i="1"/>
  <c r="L4200" i="1" s="1"/>
  <c r="K4202" i="1"/>
  <c r="L4202" i="1" s="1"/>
  <c r="K4204" i="1"/>
  <c r="L4204" i="1" s="1"/>
  <c r="K4206" i="1"/>
  <c r="L4206" i="1" s="1"/>
  <c r="K4208" i="1"/>
  <c r="L4208" i="1" s="1"/>
  <c r="K4210" i="1"/>
  <c r="L4210" i="1" s="1"/>
  <c r="K4212" i="1"/>
  <c r="L4212" i="1" s="1"/>
  <c r="K4214" i="1"/>
  <c r="L4214" i="1" s="1"/>
  <c r="K4216" i="1"/>
  <c r="L4216" i="1" s="1"/>
  <c r="K4218" i="1"/>
  <c r="L4218" i="1" s="1"/>
  <c r="K4220" i="1"/>
  <c r="L4220" i="1" s="1"/>
  <c r="K4222" i="1"/>
  <c r="L4222" i="1" s="1"/>
  <c r="K4224" i="1"/>
  <c r="L4224" i="1" s="1"/>
  <c r="K4226" i="1"/>
  <c r="L4226" i="1" s="1"/>
  <c r="K4228" i="1"/>
  <c r="L4228" i="1" s="1"/>
  <c r="K4230" i="1"/>
  <c r="L4230" i="1" s="1"/>
  <c r="K4232" i="1"/>
  <c r="L4232" i="1" s="1"/>
  <c r="K4234" i="1"/>
  <c r="L4234" i="1" s="1"/>
  <c r="K4236" i="1"/>
  <c r="L4236" i="1" s="1"/>
  <c r="K4238" i="1"/>
  <c r="L4238" i="1" s="1"/>
  <c r="K4240" i="1"/>
  <c r="L4240" i="1" s="1"/>
  <c r="K4242" i="1"/>
  <c r="L4242" i="1" s="1"/>
  <c r="K4244" i="1"/>
  <c r="L4244" i="1" s="1"/>
  <c r="K4246" i="1"/>
  <c r="L4246" i="1" s="1"/>
  <c r="K4248" i="1"/>
  <c r="L4248" i="1" s="1"/>
  <c r="K4250" i="1"/>
  <c r="L4250" i="1" s="1"/>
  <c r="K4252" i="1"/>
  <c r="L4252" i="1" s="1"/>
  <c r="K4254" i="1"/>
  <c r="L4254" i="1" s="1"/>
  <c r="K4256" i="1"/>
  <c r="L4256" i="1" s="1"/>
  <c r="K4258" i="1"/>
  <c r="L4258" i="1" s="1"/>
  <c r="K4260" i="1"/>
  <c r="L4260" i="1" s="1"/>
  <c r="K4262" i="1"/>
  <c r="L4262" i="1" s="1"/>
  <c r="K4264" i="1"/>
  <c r="L4264" i="1" s="1"/>
  <c r="K4266" i="1"/>
  <c r="L4266" i="1" s="1"/>
  <c r="K4268" i="1"/>
  <c r="L4268" i="1" s="1"/>
  <c r="K4270" i="1"/>
  <c r="L4270" i="1" s="1"/>
  <c r="K4272" i="1"/>
  <c r="L4272" i="1" s="1"/>
  <c r="K4274" i="1"/>
  <c r="L4274" i="1" s="1"/>
  <c r="K4276" i="1"/>
  <c r="L4276" i="1" s="1"/>
  <c r="K4278" i="1"/>
  <c r="L4278" i="1" s="1"/>
  <c r="K4280" i="1"/>
  <c r="L4280" i="1" s="1"/>
  <c r="K4282" i="1"/>
  <c r="L4282" i="1" s="1"/>
  <c r="K4284" i="1"/>
  <c r="L4284" i="1" s="1"/>
  <c r="K4286" i="1"/>
  <c r="L4286" i="1" s="1"/>
  <c r="K4288" i="1"/>
  <c r="L4288" i="1" s="1"/>
  <c r="K4290" i="1"/>
  <c r="L4290" i="1" s="1"/>
  <c r="K4292" i="1"/>
  <c r="L4292" i="1" s="1"/>
  <c r="K4294" i="1"/>
  <c r="L4294" i="1" s="1"/>
  <c r="K4296" i="1"/>
  <c r="L4296" i="1" s="1"/>
  <c r="K4298" i="1"/>
  <c r="L4298" i="1" s="1"/>
  <c r="K4300" i="1"/>
  <c r="L4300" i="1" s="1"/>
  <c r="K4302" i="1"/>
  <c r="L4302" i="1" s="1"/>
  <c r="K4304" i="1"/>
  <c r="L4304" i="1" s="1"/>
  <c r="K4306" i="1"/>
  <c r="L4306" i="1" s="1"/>
  <c r="K4308" i="1"/>
  <c r="L4308" i="1" s="1"/>
  <c r="K4310" i="1"/>
  <c r="L4310" i="1" s="1"/>
  <c r="K4312" i="1"/>
  <c r="L4312" i="1" s="1"/>
  <c r="K4314" i="1"/>
  <c r="L4314" i="1" s="1"/>
  <c r="K4316" i="1"/>
  <c r="L4316" i="1" s="1"/>
  <c r="K4318" i="1"/>
  <c r="L4318" i="1" s="1"/>
  <c r="K4320" i="1"/>
  <c r="L4320" i="1" s="1"/>
  <c r="K4322" i="1"/>
  <c r="L4322" i="1" s="1"/>
  <c r="K4324" i="1"/>
  <c r="L4324" i="1" s="1"/>
  <c r="K4326" i="1"/>
  <c r="L4326" i="1" s="1"/>
  <c r="K4328" i="1"/>
  <c r="L4328" i="1" s="1"/>
  <c r="K4330" i="1"/>
  <c r="L4330" i="1" s="1"/>
  <c r="K4332" i="1"/>
  <c r="L4332" i="1" s="1"/>
  <c r="K4334" i="1"/>
  <c r="L4334" i="1" s="1"/>
  <c r="K4336" i="1"/>
  <c r="L4336" i="1" s="1"/>
  <c r="K4338" i="1"/>
  <c r="L4338" i="1" s="1"/>
  <c r="K4340" i="1"/>
  <c r="L4340" i="1" s="1"/>
  <c r="K4342" i="1"/>
  <c r="L4342" i="1" s="1"/>
  <c r="K4344" i="1"/>
  <c r="L4344" i="1" s="1"/>
  <c r="K4346" i="1"/>
  <c r="L4346" i="1" s="1"/>
  <c r="K4348" i="1"/>
  <c r="L4348" i="1" s="1"/>
  <c r="K4350" i="1"/>
  <c r="L4350" i="1" s="1"/>
  <c r="K4352" i="1"/>
  <c r="L4352" i="1" s="1"/>
  <c r="K4354" i="1"/>
  <c r="L4354" i="1" s="1"/>
  <c r="K4356" i="1"/>
  <c r="L4356" i="1" s="1"/>
  <c r="K4358" i="1"/>
  <c r="L4358" i="1" s="1"/>
  <c r="K4360" i="1"/>
  <c r="L4360" i="1" s="1"/>
  <c r="K4362" i="1"/>
  <c r="L4362" i="1" s="1"/>
  <c r="K4364" i="1"/>
  <c r="L4364" i="1" s="1"/>
  <c r="K4366" i="1"/>
  <c r="L4366" i="1" s="1"/>
  <c r="K4368" i="1"/>
  <c r="L4368" i="1" s="1"/>
  <c r="K4370" i="1"/>
  <c r="L4370" i="1" s="1"/>
  <c r="K4372" i="1"/>
  <c r="L4372" i="1" s="1"/>
  <c r="K4374" i="1"/>
  <c r="L4374" i="1" s="1"/>
  <c r="K4376" i="1"/>
  <c r="L4376" i="1" s="1"/>
  <c r="K4378" i="1"/>
  <c r="L4378" i="1" s="1"/>
  <c r="K4380" i="1"/>
  <c r="L4380" i="1" s="1"/>
  <c r="K4382" i="1"/>
  <c r="L4382" i="1" s="1"/>
  <c r="K4384" i="1"/>
  <c r="L4384" i="1" s="1"/>
  <c r="K4386" i="1"/>
  <c r="L4386" i="1" s="1"/>
  <c r="K4388" i="1"/>
  <c r="L4388" i="1" s="1"/>
  <c r="K4390" i="1"/>
  <c r="L4390" i="1" s="1"/>
  <c r="K4392" i="1"/>
  <c r="L4392" i="1" s="1"/>
  <c r="K4394" i="1"/>
  <c r="L4394" i="1" s="1"/>
  <c r="K4396" i="1"/>
  <c r="L4396" i="1" s="1"/>
  <c r="K4398" i="1"/>
  <c r="L4398" i="1" s="1"/>
  <c r="K4400" i="1"/>
  <c r="L4400" i="1" s="1"/>
  <c r="K4402" i="1"/>
  <c r="L4402" i="1" s="1"/>
  <c r="K4404" i="1"/>
  <c r="L4404" i="1" s="1"/>
  <c r="K4406" i="1"/>
  <c r="L4406" i="1" s="1"/>
  <c r="K4408" i="1"/>
  <c r="L4408" i="1" s="1"/>
  <c r="K4410" i="1"/>
  <c r="L4410" i="1" s="1"/>
  <c r="K4412" i="1"/>
  <c r="L4412" i="1" s="1"/>
  <c r="K4414" i="1"/>
  <c r="L4414" i="1" s="1"/>
  <c r="K4416" i="1"/>
  <c r="L4416" i="1" s="1"/>
  <c r="K4418" i="1"/>
  <c r="L4418" i="1" s="1"/>
  <c r="K4420" i="1"/>
  <c r="L4420" i="1" s="1"/>
  <c r="K4422" i="1"/>
  <c r="L4422" i="1" s="1"/>
  <c r="K4424" i="1"/>
  <c r="L4424" i="1" s="1"/>
  <c r="K4426" i="1"/>
  <c r="L4426" i="1" s="1"/>
  <c r="K4428" i="1"/>
  <c r="L4428" i="1" s="1"/>
  <c r="K4430" i="1"/>
  <c r="L4430" i="1" s="1"/>
  <c r="K4432" i="1"/>
  <c r="L4432" i="1" s="1"/>
  <c r="K4434" i="1"/>
  <c r="L4434" i="1" s="1"/>
  <c r="K4436" i="1"/>
  <c r="L4436" i="1" s="1"/>
  <c r="K4438" i="1"/>
  <c r="L4438" i="1" s="1"/>
  <c r="K4440" i="1"/>
  <c r="L4440" i="1" s="1"/>
  <c r="K4442" i="1"/>
  <c r="L4442" i="1" s="1"/>
  <c r="K4444" i="1"/>
  <c r="L4444" i="1" s="1"/>
  <c r="K4446" i="1"/>
  <c r="L4446" i="1" s="1"/>
  <c r="K4448" i="1"/>
  <c r="L4448" i="1" s="1"/>
  <c r="K4450" i="1"/>
  <c r="L4450" i="1" s="1"/>
  <c r="K4452" i="1"/>
  <c r="L4452" i="1" s="1"/>
  <c r="K4454" i="1"/>
  <c r="L4454" i="1" s="1"/>
  <c r="K4456" i="1"/>
  <c r="L4456" i="1" s="1"/>
  <c r="K4458" i="1"/>
  <c r="L4458" i="1" s="1"/>
  <c r="K4460" i="1"/>
  <c r="L4460" i="1" s="1"/>
  <c r="K4462" i="1"/>
  <c r="L4462" i="1" s="1"/>
  <c r="K4464" i="1"/>
  <c r="L4464" i="1" s="1"/>
  <c r="K4466" i="1"/>
  <c r="L4466" i="1" s="1"/>
  <c r="K4468" i="1"/>
  <c r="L4468" i="1" s="1"/>
  <c r="K4470" i="1"/>
  <c r="L4470" i="1" s="1"/>
  <c r="K4472" i="1"/>
  <c r="L4472" i="1" s="1"/>
  <c r="K4474" i="1"/>
  <c r="L4474" i="1" s="1"/>
  <c r="K4476" i="1"/>
  <c r="L4476" i="1" s="1"/>
  <c r="K4478" i="1"/>
  <c r="L4478" i="1" s="1"/>
  <c r="K4480" i="1"/>
  <c r="L4480" i="1" s="1"/>
  <c r="K4482" i="1"/>
  <c r="L4482" i="1" s="1"/>
  <c r="K4484" i="1"/>
  <c r="L4484" i="1" s="1"/>
  <c r="K4486" i="1"/>
  <c r="L4486" i="1" s="1"/>
  <c r="K4488" i="1"/>
  <c r="L4488" i="1" s="1"/>
  <c r="K4490" i="1"/>
  <c r="L4490" i="1" s="1"/>
  <c r="K4492" i="1"/>
  <c r="L4492" i="1" s="1"/>
  <c r="K4494" i="1"/>
  <c r="L4494" i="1" s="1"/>
  <c r="K4496" i="1"/>
  <c r="L4496" i="1" s="1"/>
  <c r="K4498" i="1"/>
  <c r="L4498" i="1" s="1"/>
  <c r="K4500" i="1"/>
  <c r="L4500" i="1" s="1"/>
  <c r="K4502" i="1"/>
  <c r="L4502" i="1" s="1"/>
  <c r="K4504" i="1"/>
  <c r="L4504" i="1" s="1"/>
  <c r="K4506" i="1"/>
  <c r="L4506" i="1" s="1"/>
  <c r="K4508" i="1"/>
  <c r="L4508" i="1" s="1"/>
  <c r="K4510" i="1"/>
  <c r="L4510" i="1" s="1"/>
  <c r="K4512" i="1"/>
  <c r="L4512" i="1" s="1"/>
  <c r="K4514" i="1"/>
  <c r="L4514" i="1" s="1"/>
  <c r="K4516" i="1"/>
  <c r="L4516" i="1" s="1"/>
  <c r="K4518" i="1"/>
  <c r="L4518" i="1" s="1"/>
  <c r="K4520" i="1"/>
  <c r="L4520" i="1" s="1"/>
  <c r="K4522" i="1"/>
  <c r="L4522" i="1" s="1"/>
  <c r="K4524" i="1"/>
  <c r="L4524" i="1" s="1"/>
  <c r="K4526" i="1"/>
  <c r="L4526" i="1" s="1"/>
  <c r="K4528" i="1"/>
  <c r="L4528" i="1" s="1"/>
  <c r="K4530" i="1"/>
  <c r="L4530" i="1" s="1"/>
  <c r="K4532" i="1"/>
  <c r="L4532" i="1" s="1"/>
  <c r="K4534" i="1"/>
  <c r="L4534" i="1" s="1"/>
  <c r="K4536" i="1"/>
  <c r="L4536" i="1" s="1"/>
  <c r="K4538" i="1"/>
  <c r="L4538" i="1" s="1"/>
  <c r="K4540" i="1"/>
  <c r="L4540" i="1" s="1"/>
  <c r="K4542" i="1"/>
  <c r="L4542" i="1" s="1"/>
  <c r="K4544" i="1"/>
  <c r="L4544" i="1" s="1"/>
  <c r="K4546" i="1"/>
  <c r="L4546" i="1" s="1"/>
  <c r="K4548" i="1"/>
  <c r="L4548" i="1" s="1"/>
  <c r="K4550" i="1"/>
  <c r="L4550" i="1" s="1"/>
  <c r="K4552" i="1"/>
  <c r="L4552" i="1" s="1"/>
  <c r="K4554" i="1"/>
  <c r="L4554" i="1" s="1"/>
  <c r="K4556" i="1"/>
  <c r="L4556" i="1" s="1"/>
  <c r="K4558" i="1"/>
  <c r="L4558" i="1" s="1"/>
  <c r="K4560" i="1"/>
  <c r="L4560" i="1" s="1"/>
  <c r="K4562" i="1"/>
  <c r="L4562" i="1" s="1"/>
  <c r="K4564" i="1"/>
  <c r="L4564" i="1" s="1"/>
  <c r="K4566" i="1"/>
  <c r="L4566" i="1" s="1"/>
  <c r="K4568" i="1"/>
  <c r="L4568" i="1" s="1"/>
  <c r="K4570" i="1"/>
  <c r="L4570" i="1" s="1"/>
  <c r="K4572" i="1"/>
  <c r="L4572" i="1" s="1"/>
  <c r="K4574" i="1"/>
  <c r="L4574" i="1" s="1"/>
  <c r="K4576" i="1"/>
  <c r="L4576" i="1" s="1"/>
  <c r="K4578" i="1"/>
  <c r="L4578" i="1" s="1"/>
  <c r="K4580" i="1"/>
  <c r="L4580" i="1" s="1"/>
  <c r="K4582" i="1"/>
  <c r="L4582" i="1" s="1"/>
  <c r="K4584" i="1"/>
  <c r="L4584" i="1" s="1"/>
  <c r="K4586" i="1"/>
  <c r="L4586" i="1" s="1"/>
  <c r="K4588" i="1"/>
  <c r="L4588" i="1" s="1"/>
  <c r="K4590" i="1"/>
  <c r="L4590" i="1" s="1"/>
  <c r="K4592" i="1"/>
  <c r="L4592" i="1" s="1"/>
  <c r="K4594" i="1"/>
  <c r="L4594" i="1" s="1"/>
  <c r="K4596" i="1"/>
  <c r="L4596" i="1" s="1"/>
  <c r="K4598" i="1"/>
  <c r="L4598" i="1" s="1"/>
  <c r="K4600" i="1"/>
  <c r="L4600" i="1" s="1"/>
  <c r="K4602" i="1"/>
  <c r="L4602" i="1" s="1"/>
  <c r="K4604" i="1"/>
  <c r="L4604" i="1" s="1"/>
  <c r="K4606" i="1"/>
  <c r="L4606" i="1" s="1"/>
  <c r="K4608" i="1"/>
  <c r="L4608" i="1" s="1"/>
  <c r="K4610" i="1"/>
  <c r="L4610" i="1" s="1"/>
  <c r="K4612" i="1"/>
  <c r="L4612" i="1" s="1"/>
  <c r="K4614" i="1"/>
  <c r="L4614" i="1" s="1"/>
  <c r="K4616" i="1"/>
  <c r="L4616" i="1" s="1"/>
  <c r="K4618" i="1"/>
  <c r="L4618" i="1" s="1"/>
  <c r="K4620" i="1"/>
  <c r="L4620" i="1" s="1"/>
  <c r="K4622" i="1"/>
  <c r="L4622" i="1" s="1"/>
  <c r="K4624" i="1"/>
  <c r="L4624" i="1" s="1"/>
  <c r="K4626" i="1"/>
  <c r="L4626" i="1" s="1"/>
  <c r="K4628" i="1"/>
  <c r="L4628" i="1" s="1"/>
  <c r="K4630" i="1"/>
  <c r="L4630" i="1" s="1"/>
  <c r="K4632" i="1"/>
  <c r="L4632" i="1" s="1"/>
  <c r="K4634" i="1"/>
  <c r="L4634" i="1" s="1"/>
  <c r="K4636" i="1"/>
  <c r="L4636" i="1" s="1"/>
  <c r="K4638" i="1"/>
  <c r="L4638" i="1" s="1"/>
  <c r="K4640" i="1"/>
  <c r="L4640" i="1" s="1"/>
  <c r="K4642" i="1"/>
  <c r="L4642" i="1" s="1"/>
  <c r="K4644" i="1"/>
  <c r="L4644" i="1" s="1"/>
  <c r="K4646" i="1"/>
  <c r="L4646" i="1" s="1"/>
  <c r="K4648" i="1"/>
  <c r="L4648" i="1" s="1"/>
  <c r="K4650" i="1"/>
  <c r="L4650" i="1" s="1"/>
  <c r="K4652" i="1"/>
  <c r="L4652" i="1" s="1"/>
  <c r="K4654" i="1"/>
  <c r="L4654" i="1" s="1"/>
  <c r="K4656" i="1"/>
  <c r="L4656" i="1" s="1"/>
  <c r="K4658" i="1"/>
  <c r="L4658" i="1" s="1"/>
  <c r="K4660" i="1"/>
  <c r="L4660" i="1" s="1"/>
  <c r="K4662" i="1"/>
  <c r="L4662" i="1" s="1"/>
  <c r="K4664" i="1"/>
  <c r="L4664" i="1" s="1"/>
  <c r="K4666" i="1"/>
  <c r="L4666" i="1" s="1"/>
  <c r="K4668" i="1"/>
  <c r="L4668" i="1" s="1"/>
  <c r="K4670" i="1"/>
  <c r="L4670" i="1" s="1"/>
  <c r="K4672" i="1"/>
  <c r="L4672" i="1" s="1"/>
  <c r="K4674" i="1"/>
  <c r="L4674" i="1" s="1"/>
  <c r="K4676" i="1"/>
  <c r="L4676" i="1" s="1"/>
  <c r="K4678" i="1"/>
  <c r="L4678" i="1" s="1"/>
  <c r="K4680" i="1"/>
  <c r="L4680" i="1" s="1"/>
  <c r="K4682" i="1"/>
  <c r="L4682" i="1" s="1"/>
  <c r="K4684" i="1"/>
  <c r="L4684" i="1" s="1"/>
  <c r="K4686" i="1"/>
  <c r="L4686" i="1" s="1"/>
  <c r="K4688" i="1"/>
  <c r="L4688" i="1" s="1"/>
  <c r="K4690" i="1"/>
  <c r="L4690" i="1" s="1"/>
  <c r="K4692" i="1"/>
  <c r="L4692" i="1" s="1"/>
  <c r="K4694" i="1"/>
  <c r="L4694" i="1" s="1"/>
  <c r="K4696" i="1"/>
  <c r="L4696" i="1" s="1"/>
  <c r="K4698" i="1"/>
  <c r="L4698" i="1" s="1"/>
  <c r="K4700" i="1"/>
  <c r="L4700" i="1" s="1"/>
  <c r="K4702" i="1"/>
  <c r="L4702" i="1" s="1"/>
  <c r="K4704" i="1"/>
  <c r="L4704" i="1" s="1"/>
  <c r="K4706" i="1"/>
  <c r="L4706" i="1" s="1"/>
  <c r="K4708" i="1"/>
  <c r="L4708" i="1" s="1"/>
  <c r="K4710" i="1"/>
  <c r="L4710" i="1" s="1"/>
  <c r="K4712" i="1"/>
  <c r="L4712" i="1" s="1"/>
  <c r="K4714" i="1"/>
  <c r="L4714" i="1" s="1"/>
  <c r="K4716" i="1"/>
  <c r="L4716" i="1" s="1"/>
  <c r="K4718" i="1"/>
  <c r="L4718" i="1" s="1"/>
  <c r="K4720" i="1"/>
  <c r="L4720" i="1" s="1"/>
  <c r="K4722" i="1"/>
  <c r="L4722" i="1" s="1"/>
  <c r="K4724" i="1"/>
  <c r="L4724" i="1" s="1"/>
  <c r="K4726" i="1"/>
  <c r="L4726" i="1" s="1"/>
  <c r="K4728" i="1"/>
  <c r="L4728" i="1" s="1"/>
  <c r="K4730" i="1"/>
  <c r="L4730" i="1" s="1"/>
  <c r="K4732" i="1"/>
  <c r="L4732" i="1" s="1"/>
  <c r="K4734" i="1"/>
  <c r="L4734" i="1" s="1"/>
  <c r="K4736" i="1"/>
  <c r="L4736" i="1" s="1"/>
  <c r="K4738" i="1"/>
  <c r="L4738" i="1" s="1"/>
  <c r="K4740" i="1"/>
  <c r="L4740" i="1" s="1"/>
  <c r="K4742" i="1"/>
  <c r="L4742" i="1" s="1"/>
  <c r="K4744" i="1"/>
  <c r="L4744" i="1" s="1"/>
  <c r="K4746" i="1"/>
  <c r="L4746" i="1" s="1"/>
  <c r="K4748" i="1"/>
  <c r="L4748" i="1" s="1"/>
  <c r="K4750" i="1"/>
  <c r="L4750" i="1" s="1"/>
  <c r="K4752" i="1"/>
  <c r="L4752" i="1" s="1"/>
  <c r="K4754" i="1"/>
  <c r="L4754" i="1" s="1"/>
  <c r="K4756" i="1"/>
  <c r="L4756" i="1" s="1"/>
  <c r="K4758" i="1"/>
  <c r="L4758" i="1" s="1"/>
  <c r="K4760" i="1"/>
  <c r="L4760" i="1" s="1"/>
  <c r="K4762" i="1"/>
  <c r="L4762" i="1" s="1"/>
  <c r="K4764" i="1"/>
  <c r="L4764" i="1" s="1"/>
  <c r="K4766" i="1"/>
  <c r="L4766" i="1" s="1"/>
  <c r="K4768" i="1"/>
  <c r="L4768" i="1" s="1"/>
  <c r="K4770" i="1"/>
  <c r="L4770" i="1" s="1"/>
  <c r="K4772" i="1"/>
  <c r="L4772" i="1" s="1"/>
  <c r="K4774" i="1"/>
  <c r="L4774" i="1" s="1"/>
  <c r="K4776" i="1"/>
  <c r="L4776" i="1" s="1"/>
  <c r="K4778" i="1"/>
  <c r="L4778" i="1" s="1"/>
  <c r="K4780" i="1"/>
  <c r="L4780" i="1" s="1"/>
  <c r="K4782" i="1"/>
  <c r="L4782" i="1" s="1"/>
  <c r="K4784" i="1"/>
  <c r="L4784" i="1" s="1"/>
  <c r="K4786" i="1"/>
  <c r="L4786" i="1" s="1"/>
  <c r="K4788" i="1"/>
  <c r="L4788" i="1" s="1"/>
  <c r="K4790" i="1"/>
  <c r="L4790" i="1" s="1"/>
  <c r="K4792" i="1"/>
  <c r="L4792" i="1" s="1"/>
  <c r="K4794" i="1"/>
  <c r="L4794" i="1" s="1"/>
  <c r="K4796" i="1"/>
  <c r="L4796" i="1" s="1"/>
  <c r="K4798" i="1"/>
  <c r="L4798" i="1" s="1"/>
  <c r="K4800" i="1"/>
  <c r="L4800" i="1" s="1"/>
  <c r="K4802" i="1"/>
  <c r="L4802" i="1" s="1"/>
  <c r="K4804" i="1"/>
  <c r="L4804" i="1" s="1"/>
  <c r="K4806" i="1"/>
  <c r="L4806" i="1" s="1"/>
  <c r="K4808" i="1"/>
  <c r="L4808" i="1" s="1"/>
  <c r="K4810" i="1"/>
  <c r="L4810" i="1" s="1"/>
  <c r="K4812" i="1"/>
  <c r="L4812" i="1" s="1"/>
  <c r="K4814" i="1"/>
  <c r="L4814" i="1" s="1"/>
  <c r="K4816" i="1"/>
  <c r="L4816" i="1" s="1"/>
  <c r="K4818" i="1"/>
  <c r="L4818" i="1" s="1"/>
  <c r="K4820" i="1"/>
  <c r="L4820" i="1" s="1"/>
  <c r="K4822" i="1"/>
  <c r="L4822" i="1" s="1"/>
  <c r="K4824" i="1"/>
  <c r="L4824" i="1" s="1"/>
  <c r="K4826" i="1"/>
  <c r="L4826" i="1" s="1"/>
  <c r="K4828" i="1"/>
  <c r="L4828" i="1" s="1"/>
  <c r="K4830" i="1"/>
  <c r="L4830" i="1" s="1"/>
  <c r="K4832" i="1"/>
  <c r="L4832" i="1" s="1"/>
  <c r="K4834" i="1"/>
  <c r="L4834" i="1" s="1"/>
  <c r="K4836" i="1"/>
  <c r="L4836" i="1" s="1"/>
  <c r="K4838" i="1"/>
  <c r="L4838" i="1" s="1"/>
  <c r="K4840" i="1"/>
  <c r="L4840" i="1" s="1"/>
  <c r="K4842" i="1"/>
  <c r="L4842" i="1" s="1"/>
  <c r="K4844" i="1"/>
  <c r="L4844" i="1" s="1"/>
  <c r="K4846" i="1"/>
  <c r="L4846" i="1" s="1"/>
  <c r="K4848" i="1"/>
  <c r="L4848" i="1" s="1"/>
  <c r="K4850" i="1"/>
  <c r="L4850" i="1" s="1"/>
  <c r="K4852" i="1"/>
  <c r="L4852" i="1" s="1"/>
  <c r="K4854" i="1"/>
  <c r="L4854" i="1" s="1"/>
  <c r="K4856" i="1"/>
  <c r="L4856" i="1" s="1"/>
  <c r="K4858" i="1"/>
  <c r="L4858" i="1" s="1"/>
  <c r="K4860" i="1"/>
  <c r="L4860" i="1" s="1"/>
  <c r="K4862" i="1"/>
  <c r="L4862" i="1" s="1"/>
  <c r="K4864" i="1"/>
  <c r="L4864" i="1" s="1"/>
  <c r="K4866" i="1"/>
  <c r="L4866" i="1" s="1"/>
  <c r="K4868" i="1"/>
  <c r="L4868" i="1" s="1"/>
  <c r="K4870" i="1"/>
  <c r="L4870" i="1" s="1"/>
  <c r="K4872" i="1"/>
  <c r="L4872" i="1" s="1"/>
  <c r="K4874" i="1"/>
  <c r="L4874" i="1" s="1"/>
  <c r="K4876" i="1"/>
  <c r="L4876" i="1" s="1"/>
  <c r="K4878" i="1"/>
  <c r="L4878" i="1" s="1"/>
  <c r="K4880" i="1"/>
  <c r="L4880" i="1" s="1"/>
  <c r="K4882" i="1"/>
  <c r="L4882" i="1" s="1"/>
  <c r="K4884" i="1"/>
  <c r="L4884" i="1" s="1"/>
  <c r="K4886" i="1"/>
  <c r="L4886" i="1" s="1"/>
  <c r="K4888" i="1"/>
  <c r="L4888" i="1" s="1"/>
  <c r="K4890" i="1"/>
  <c r="L4890" i="1" s="1"/>
  <c r="K4892" i="1"/>
  <c r="L4892" i="1" s="1"/>
  <c r="K4894" i="1"/>
  <c r="L4894" i="1" s="1"/>
  <c r="K4896" i="1"/>
  <c r="L4896" i="1" s="1"/>
  <c r="K4898" i="1"/>
  <c r="L4898" i="1" s="1"/>
  <c r="K4900" i="1"/>
  <c r="L4900" i="1" s="1"/>
  <c r="K4902" i="1"/>
  <c r="L4902" i="1" s="1"/>
  <c r="K4904" i="1"/>
  <c r="L4904" i="1" s="1"/>
  <c r="K4906" i="1"/>
  <c r="L4906" i="1" s="1"/>
  <c r="K4908" i="1"/>
  <c r="L4908" i="1" s="1"/>
  <c r="K4910" i="1"/>
  <c r="L4910" i="1" s="1"/>
  <c r="K4912" i="1"/>
  <c r="L4912" i="1" s="1"/>
  <c r="K4914" i="1"/>
  <c r="L4914" i="1" s="1"/>
  <c r="K4916" i="1"/>
  <c r="L4916" i="1" s="1"/>
  <c r="K4918" i="1"/>
  <c r="L4918" i="1" s="1"/>
  <c r="K4920" i="1"/>
  <c r="L4920" i="1" s="1"/>
  <c r="K4922" i="1"/>
  <c r="L4922" i="1" s="1"/>
  <c r="K4924" i="1"/>
  <c r="L4924" i="1" s="1"/>
  <c r="K4926" i="1"/>
  <c r="L4926" i="1" s="1"/>
  <c r="K4928" i="1"/>
  <c r="L4928" i="1" s="1"/>
  <c r="K4930" i="1"/>
  <c r="L4930" i="1" s="1"/>
  <c r="K4932" i="1"/>
  <c r="L4932" i="1" s="1"/>
  <c r="K4934" i="1"/>
  <c r="L4934" i="1" s="1"/>
  <c r="K4936" i="1"/>
  <c r="L4936" i="1" s="1"/>
  <c r="K4938" i="1"/>
  <c r="L4938" i="1" s="1"/>
  <c r="K4940" i="1"/>
  <c r="L4940" i="1" s="1"/>
  <c r="K4942" i="1"/>
  <c r="L4942" i="1" s="1"/>
  <c r="K4944" i="1"/>
  <c r="L4944" i="1" s="1"/>
  <c r="K4946" i="1"/>
  <c r="L4946" i="1" s="1"/>
  <c r="K4948" i="1"/>
  <c r="L4948" i="1" s="1"/>
  <c r="K4950" i="1"/>
  <c r="L4950" i="1" s="1"/>
  <c r="K4952" i="1"/>
  <c r="L4952" i="1" s="1"/>
  <c r="K4954" i="1"/>
  <c r="L4954" i="1" s="1"/>
  <c r="K4956" i="1"/>
  <c r="L4956" i="1" s="1"/>
  <c r="K4958" i="1"/>
  <c r="L4958" i="1" s="1"/>
  <c r="K4960" i="1"/>
  <c r="L4960" i="1" s="1"/>
  <c r="K4962" i="1"/>
  <c r="L4962" i="1" s="1"/>
  <c r="K4964" i="1"/>
  <c r="L4964" i="1" s="1"/>
  <c r="K4966" i="1"/>
  <c r="L4966" i="1" s="1"/>
  <c r="K4968" i="1"/>
  <c r="L4968" i="1" s="1"/>
  <c r="K4970" i="1"/>
  <c r="L4970" i="1" s="1"/>
  <c r="K4972" i="1"/>
  <c r="L4972" i="1" s="1"/>
  <c r="K4974" i="1"/>
  <c r="L4974" i="1" s="1"/>
  <c r="K4976" i="1"/>
  <c r="L4976" i="1" s="1"/>
  <c r="K4978" i="1"/>
  <c r="L4978" i="1" s="1"/>
  <c r="K4980" i="1"/>
  <c r="L4980" i="1" s="1"/>
  <c r="K4982" i="1"/>
  <c r="L4982" i="1" s="1"/>
  <c r="K4984" i="1"/>
  <c r="L4984" i="1" s="1"/>
  <c r="K4986" i="1"/>
  <c r="L4986" i="1" s="1"/>
  <c r="K4988" i="1"/>
  <c r="L4988" i="1" s="1"/>
  <c r="K4990" i="1"/>
  <c r="L4990" i="1" s="1"/>
  <c r="K4992" i="1"/>
  <c r="L4992" i="1" s="1"/>
  <c r="K4994" i="1"/>
  <c r="L4994" i="1" s="1"/>
  <c r="K4996" i="1"/>
  <c r="L4996" i="1" s="1"/>
  <c r="K4998" i="1"/>
  <c r="L4998" i="1" s="1"/>
  <c r="K5000" i="1"/>
  <c r="L5000" i="1" s="1"/>
  <c r="K5002" i="1"/>
  <c r="L5002" i="1" s="1"/>
  <c r="K5004" i="1"/>
  <c r="L5004" i="1" s="1"/>
  <c r="K5006" i="1"/>
  <c r="L5006" i="1" s="1"/>
  <c r="K5008" i="1"/>
  <c r="L5008" i="1" s="1"/>
  <c r="K5010" i="1"/>
  <c r="L5010" i="1" s="1"/>
  <c r="K5012" i="1"/>
  <c r="L5012" i="1" s="1"/>
  <c r="K5014" i="1"/>
  <c r="L5014" i="1" s="1"/>
  <c r="K5016" i="1"/>
  <c r="L5016" i="1" s="1"/>
  <c r="K5018" i="1"/>
  <c r="L5018" i="1" s="1"/>
  <c r="K5020" i="1"/>
  <c r="L5020" i="1" s="1"/>
  <c r="K5022" i="1"/>
  <c r="L5022" i="1" s="1"/>
  <c r="K5024" i="1"/>
  <c r="L5024" i="1" s="1"/>
  <c r="K5026" i="1"/>
  <c r="L5026" i="1" s="1"/>
  <c r="K5028" i="1"/>
  <c r="L5028" i="1" s="1"/>
  <c r="K5030" i="1"/>
  <c r="L5030" i="1" s="1"/>
  <c r="K5032" i="1"/>
  <c r="L5032" i="1" s="1"/>
  <c r="K5034" i="1"/>
  <c r="L5034" i="1" s="1"/>
  <c r="K5036" i="1"/>
  <c r="L5036" i="1" s="1"/>
  <c r="K5038" i="1"/>
  <c r="L5038" i="1" s="1"/>
  <c r="K5040" i="1"/>
  <c r="L5040" i="1" s="1"/>
  <c r="K5042" i="1"/>
  <c r="L5042" i="1" s="1"/>
  <c r="K5044" i="1"/>
  <c r="L5044" i="1" s="1"/>
  <c r="K5046" i="1"/>
  <c r="L5046" i="1" s="1"/>
  <c r="K5048" i="1"/>
  <c r="L5048" i="1" s="1"/>
  <c r="K5050" i="1"/>
  <c r="L5050" i="1" s="1"/>
  <c r="K5052" i="1"/>
  <c r="L5052" i="1" s="1"/>
  <c r="K5054" i="1"/>
  <c r="L5054" i="1" s="1"/>
  <c r="K5056" i="1"/>
  <c r="L5056" i="1" s="1"/>
  <c r="K5058" i="1"/>
  <c r="L5058" i="1" s="1"/>
  <c r="K5060" i="1"/>
  <c r="L5060" i="1" s="1"/>
  <c r="K5062" i="1"/>
  <c r="L5062" i="1" s="1"/>
  <c r="K5064" i="1"/>
  <c r="L5064" i="1" s="1"/>
  <c r="K5066" i="1"/>
  <c r="L5066" i="1" s="1"/>
  <c r="K5068" i="1"/>
  <c r="L5068" i="1" s="1"/>
  <c r="K5070" i="1"/>
  <c r="L5070" i="1" s="1"/>
  <c r="K5072" i="1"/>
  <c r="L5072" i="1" s="1"/>
  <c r="K5074" i="1"/>
  <c r="L5074" i="1" s="1"/>
  <c r="K5076" i="1"/>
  <c r="L5076" i="1" s="1"/>
  <c r="K5078" i="1"/>
  <c r="L5078" i="1" s="1"/>
  <c r="K5080" i="1"/>
  <c r="L5080" i="1" s="1"/>
  <c r="K5082" i="1"/>
  <c r="L5082" i="1" s="1"/>
  <c r="K5084" i="1"/>
  <c r="L5084" i="1" s="1"/>
  <c r="K5086" i="1"/>
  <c r="L5086" i="1" s="1"/>
  <c r="K5088" i="1"/>
  <c r="L5088" i="1" s="1"/>
  <c r="K5090" i="1"/>
  <c r="L5090" i="1" s="1"/>
  <c r="K5092" i="1"/>
  <c r="L5092" i="1" s="1"/>
  <c r="K5094" i="1"/>
  <c r="L5094" i="1" s="1"/>
  <c r="K5096" i="1"/>
  <c r="L5096" i="1" s="1"/>
  <c r="K5098" i="1"/>
  <c r="L5098" i="1" s="1"/>
  <c r="K5100" i="1"/>
  <c r="L5100" i="1" s="1"/>
  <c r="K5102" i="1"/>
  <c r="L5102" i="1" s="1"/>
  <c r="K5104" i="1"/>
  <c r="L5104" i="1" s="1"/>
  <c r="K5106" i="1"/>
  <c r="L5106" i="1" s="1"/>
  <c r="K5108" i="1"/>
  <c r="L5108" i="1" s="1"/>
  <c r="K5110" i="1"/>
  <c r="L5110" i="1" s="1"/>
  <c r="K5112" i="1"/>
  <c r="L5112" i="1" s="1"/>
  <c r="K5114" i="1"/>
  <c r="L5114" i="1" s="1"/>
  <c r="K5116" i="1"/>
  <c r="L5116" i="1" s="1"/>
  <c r="K5118" i="1"/>
  <c r="L5118" i="1" s="1"/>
  <c r="K5120" i="1"/>
  <c r="L5120" i="1" s="1"/>
  <c r="K5122" i="1"/>
  <c r="L5122" i="1" s="1"/>
  <c r="K5124" i="1"/>
  <c r="L5124" i="1" s="1"/>
  <c r="K5126" i="1"/>
  <c r="L5126" i="1" s="1"/>
  <c r="K5128" i="1"/>
  <c r="L5128" i="1" s="1"/>
  <c r="K5130" i="1"/>
  <c r="L5130" i="1" s="1"/>
  <c r="K5132" i="1"/>
  <c r="L5132" i="1" s="1"/>
  <c r="K5134" i="1"/>
  <c r="L5134" i="1" s="1"/>
  <c r="K5136" i="1"/>
  <c r="L5136" i="1" s="1"/>
  <c r="K5138" i="1"/>
  <c r="L5138" i="1" s="1"/>
  <c r="K5140" i="1"/>
  <c r="L5140" i="1" s="1"/>
  <c r="K5142" i="1"/>
  <c r="L5142" i="1" s="1"/>
  <c r="K5144" i="1"/>
  <c r="L5144" i="1" s="1"/>
  <c r="K5146" i="1"/>
  <c r="L5146" i="1" s="1"/>
  <c r="K5148" i="1"/>
  <c r="L5148" i="1" s="1"/>
  <c r="K5150" i="1"/>
  <c r="L5150" i="1" s="1"/>
  <c r="K5152" i="1"/>
  <c r="L5152" i="1" s="1"/>
  <c r="K5154" i="1"/>
  <c r="L5154" i="1" s="1"/>
  <c r="K5156" i="1"/>
  <c r="L5156" i="1" s="1"/>
  <c r="K5158" i="1"/>
  <c r="L5158" i="1" s="1"/>
  <c r="K5160" i="1"/>
  <c r="L5160" i="1" s="1"/>
  <c r="K5162" i="1"/>
  <c r="L5162" i="1" s="1"/>
  <c r="K5164" i="1"/>
  <c r="L5164" i="1" s="1"/>
  <c r="K5166" i="1"/>
  <c r="L5166" i="1" s="1"/>
  <c r="K5168" i="1"/>
  <c r="L5168" i="1" s="1"/>
  <c r="K5170" i="1"/>
  <c r="L5170" i="1" s="1"/>
  <c r="K5172" i="1"/>
  <c r="L5172" i="1" s="1"/>
  <c r="K5174" i="1"/>
  <c r="L5174" i="1" s="1"/>
  <c r="K5176" i="1"/>
  <c r="L5176" i="1" s="1"/>
  <c r="K5178" i="1"/>
  <c r="L5178" i="1" s="1"/>
  <c r="K5180" i="1"/>
  <c r="L5180" i="1" s="1"/>
  <c r="K5182" i="1"/>
  <c r="L5182" i="1" s="1"/>
  <c r="K5184" i="1"/>
  <c r="L5184" i="1" s="1"/>
  <c r="K5186" i="1"/>
  <c r="L5186" i="1" s="1"/>
  <c r="K5188" i="1"/>
  <c r="L5188" i="1" s="1"/>
  <c r="K5190" i="1"/>
  <c r="L5190" i="1" s="1"/>
  <c r="K5192" i="1"/>
  <c r="L5192" i="1" s="1"/>
  <c r="K5194" i="1"/>
  <c r="L5194" i="1" s="1"/>
  <c r="K5196" i="1"/>
  <c r="L5196" i="1" s="1"/>
  <c r="K5198" i="1"/>
  <c r="L5198" i="1" s="1"/>
  <c r="K5200" i="1"/>
  <c r="L5200" i="1" s="1"/>
  <c r="K5202" i="1"/>
  <c r="L5202" i="1" s="1"/>
  <c r="K5204" i="1"/>
  <c r="L5204" i="1" s="1"/>
  <c r="K5206" i="1"/>
  <c r="L5206" i="1" s="1"/>
  <c r="K5208" i="1"/>
  <c r="L5208" i="1" s="1"/>
  <c r="K5210" i="1"/>
  <c r="L5210" i="1" s="1"/>
  <c r="K5212" i="1"/>
  <c r="L5212" i="1" s="1"/>
  <c r="K5214" i="1"/>
  <c r="L5214" i="1" s="1"/>
  <c r="K5216" i="1"/>
  <c r="L5216" i="1" s="1"/>
  <c r="K5218" i="1"/>
  <c r="L5218" i="1" s="1"/>
  <c r="K5220" i="1"/>
  <c r="L5220" i="1" s="1"/>
  <c r="K5222" i="1"/>
  <c r="L5222" i="1" s="1"/>
  <c r="K5224" i="1"/>
  <c r="L5224" i="1" s="1"/>
  <c r="K5226" i="1"/>
  <c r="L5226" i="1" s="1"/>
  <c r="K5228" i="1"/>
  <c r="L5228" i="1" s="1"/>
  <c r="K5230" i="1"/>
  <c r="L5230" i="1" s="1"/>
  <c r="K5232" i="1"/>
  <c r="L5232" i="1" s="1"/>
  <c r="K5234" i="1"/>
  <c r="L5234" i="1" s="1"/>
  <c r="K5236" i="1"/>
  <c r="L5236" i="1" s="1"/>
  <c r="K5238" i="1"/>
  <c r="L5238" i="1" s="1"/>
  <c r="K5240" i="1"/>
  <c r="L5240" i="1" s="1"/>
  <c r="K5242" i="1"/>
  <c r="L5242" i="1" s="1"/>
  <c r="K5244" i="1"/>
  <c r="L5244" i="1" s="1"/>
  <c r="K5246" i="1"/>
  <c r="L5246" i="1" s="1"/>
  <c r="K5248" i="1"/>
  <c r="L5248" i="1" s="1"/>
  <c r="K5250" i="1"/>
  <c r="L5250" i="1" s="1"/>
  <c r="K5252" i="1"/>
  <c r="L5252" i="1" s="1"/>
  <c r="K5254" i="1"/>
  <c r="L5254" i="1" s="1"/>
  <c r="K5256" i="1"/>
  <c r="L5256" i="1" s="1"/>
  <c r="K5258" i="1"/>
  <c r="L5258" i="1" s="1"/>
  <c r="K5260" i="1"/>
  <c r="L5260" i="1" s="1"/>
  <c r="K5262" i="1"/>
  <c r="L5262" i="1" s="1"/>
  <c r="K5264" i="1"/>
  <c r="L5264" i="1" s="1"/>
  <c r="K5266" i="1"/>
  <c r="L5266" i="1" s="1"/>
  <c r="K5268" i="1"/>
  <c r="L5268" i="1" s="1"/>
  <c r="K5270" i="1"/>
  <c r="L5270" i="1" s="1"/>
  <c r="K5272" i="1"/>
  <c r="L5272" i="1" s="1"/>
  <c r="K5274" i="1"/>
  <c r="L5274" i="1" s="1"/>
  <c r="K5276" i="1"/>
  <c r="L5276" i="1" s="1"/>
  <c r="K5278" i="1"/>
  <c r="L5278" i="1" s="1"/>
  <c r="K5280" i="1"/>
  <c r="L5280" i="1" s="1"/>
  <c r="K5282" i="1"/>
  <c r="L5282" i="1" s="1"/>
  <c r="K5284" i="1"/>
  <c r="L5284" i="1" s="1"/>
  <c r="K5286" i="1"/>
  <c r="L5286" i="1" s="1"/>
  <c r="K5288" i="1"/>
  <c r="L5288" i="1" s="1"/>
  <c r="K5290" i="1"/>
  <c r="L5290" i="1" s="1"/>
  <c r="K5292" i="1"/>
  <c r="L5292" i="1" s="1"/>
  <c r="K5294" i="1"/>
  <c r="L5294" i="1" s="1"/>
  <c r="K5296" i="1"/>
  <c r="L5296" i="1" s="1"/>
  <c r="K5298" i="1"/>
  <c r="L5298" i="1" s="1"/>
  <c r="K5300" i="1"/>
  <c r="L5300" i="1" s="1"/>
  <c r="K5302" i="1"/>
  <c r="L5302" i="1" s="1"/>
  <c r="K5304" i="1"/>
  <c r="L5304" i="1" s="1"/>
  <c r="K5306" i="1"/>
  <c r="L5306" i="1" s="1"/>
  <c r="K5308" i="1"/>
  <c r="L5308" i="1" s="1"/>
  <c r="K5310" i="1"/>
  <c r="L5310" i="1" s="1"/>
  <c r="K5312" i="1"/>
  <c r="L5312" i="1" s="1"/>
  <c r="K5314" i="1"/>
  <c r="L5314" i="1" s="1"/>
  <c r="K5316" i="1"/>
  <c r="L5316" i="1" s="1"/>
  <c r="K5318" i="1"/>
  <c r="L5318" i="1" s="1"/>
  <c r="K5320" i="1"/>
  <c r="L5320" i="1" s="1"/>
  <c r="K5322" i="1"/>
  <c r="L5322" i="1" s="1"/>
  <c r="K5324" i="1"/>
  <c r="L5324" i="1" s="1"/>
  <c r="K5326" i="1"/>
  <c r="L5326" i="1" s="1"/>
  <c r="K5328" i="1"/>
  <c r="L5328" i="1" s="1"/>
  <c r="K5330" i="1"/>
  <c r="L5330" i="1" s="1"/>
  <c r="K5332" i="1"/>
  <c r="L5332" i="1" s="1"/>
  <c r="K5334" i="1"/>
  <c r="L5334" i="1" s="1"/>
  <c r="K5336" i="1"/>
  <c r="L5336" i="1" s="1"/>
  <c r="K5338" i="1"/>
  <c r="L5338" i="1" s="1"/>
  <c r="K5340" i="1"/>
  <c r="L5340" i="1" s="1"/>
  <c r="K5342" i="1"/>
  <c r="L5342" i="1" s="1"/>
  <c r="K5344" i="1"/>
  <c r="L5344" i="1" s="1"/>
  <c r="K5346" i="1"/>
  <c r="L5346" i="1" s="1"/>
  <c r="K5348" i="1"/>
  <c r="L5348" i="1" s="1"/>
  <c r="K5350" i="1"/>
  <c r="L5350" i="1" s="1"/>
  <c r="K5352" i="1"/>
  <c r="L5352" i="1" s="1"/>
  <c r="K5354" i="1"/>
  <c r="L5354" i="1" s="1"/>
  <c r="K5356" i="1"/>
  <c r="L5356" i="1" s="1"/>
  <c r="K5358" i="1"/>
  <c r="L5358" i="1" s="1"/>
  <c r="K5360" i="1"/>
  <c r="L5360" i="1" s="1"/>
  <c r="K5362" i="1"/>
  <c r="L5362" i="1" s="1"/>
  <c r="K5364" i="1"/>
  <c r="L5364" i="1" s="1"/>
  <c r="K5366" i="1"/>
  <c r="L5366" i="1" s="1"/>
  <c r="K5368" i="1"/>
  <c r="L5368" i="1" s="1"/>
  <c r="K5370" i="1"/>
  <c r="L5370" i="1" s="1"/>
  <c r="K5372" i="1"/>
  <c r="L5372" i="1" s="1"/>
  <c r="K5374" i="1"/>
  <c r="L5374" i="1" s="1"/>
  <c r="K5376" i="1"/>
  <c r="L5376" i="1" s="1"/>
  <c r="K5378" i="1"/>
  <c r="L5378" i="1" s="1"/>
  <c r="K5380" i="1"/>
  <c r="L5380" i="1" s="1"/>
  <c r="K5382" i="1"/>
  <c r="L5382" i="1" s="1"/>
  <c r="K5384" i="1"/>
  <c r="L5384" i="1" s="1"/>
  <c r="K5386" i="1"/>
  <c r="L5386" i="1" s="1"/>
  <c r="K5388" i="1"/>
  <c r="L5388" i="1" s="1"/>
  <c r="K5390" i="1"/>
  <c r="L5390" i="1" s="1"/>
  <c r="K5392" i="1"/>
  <c r="L5392" i="1" s="1"/>
  <c r="K5394" i="1"/>
  <c r="L5394" i="1" s="1"/>
  <c r="K5396" i="1"/>
  <c r="L5396" i="1" s="1"/>
  <c r="K5398" i="1"/>
  <c r="L5398" i="1" s="1"/>
  <c r="K5400" i="1"/>
  <c r="L5400" i="1" s="1"/>
  <c r="K5402" i="1"/>
  <c r="L5402" i="1" s="1"/>
  <c r="K5404" i="1"/>
  <c r="L5404" i="1" s="1"/>
  <c r="K5406" i="1"/>
  <c r="L5406" i="1" s="1"/>
  <c r="K5408" i="1"/>
  <c r="L5408" i="1" s="1"/>
  <c r="K5410" i="1"/>
  <c r="L5410" i="1" s="1"/>
  <c r="K5412" i="1"/>
  <c r="L5412" i="1" s="1"/>
  <c r="K5414" i="1"/>
  <c r="L5414" i="1" s="1"/>
  <c r="K5416" i="1"/>
  <c r="L5416" i="1" s="1"/>
  <c r="K5418" i="1"/>
  <c r="L5418" i="1" s="1"/>
  <c r="K5420" i="1"/>
  <c r="L5420" i="1" s="1"/>
  <c r="K5422" i="1"/>
  <c r="L5422" i="1" s="1"/>
  <c r="K5424" i="1"/>
  <c r="L5424" i="1" s="1"/>
  <c r="K5426" i="1"/>
  <c r="L5426" i="1" s="1"/>
  <c r="K5428" i="1"/>
  <c r="L5428" i="1" s="1"/>
  <c r="K5430" i="1"/>
  <c r="L5430" i="1" s="1"/>
  <c r="K5432" i="1"/>
  <c r="L5432" i="1" s="1"/>
  <c r="K5434" i="1"/>
  <c r="L5434" i="1" s="1"/>
  <c r="K5436" i="1"/>
  <c r="L5436" i="1" s="1"/>
  <c r="K5438" i="1"/>
  <c r="L5438" i="1" s="1"/>
  <c r="K5440" i="1"/>
  <c r="L5440" i="1" s="1"/>
  <c r="K5442" i="1"/>
  <c r="L5442" i="1" s="1"/>
  <c r="K5444" i="1"/>
  <c r="L5444" i="1" s="1"/>
  <c r="K5446" i="1"/>
  <c r="L5446" i="1" s="1"/>
  <c r="K5448" i="1"/>
  <c r="L5448" i="1" s="1"/>
  <c r="K5450" i="1"/>
  <c r="L5450" i="1" s="1"/>
  <c r="K5452" i="1"/>
  <c r="L5452" i="1" s="1"/>
  <c r="K5454" i="1"/>
  <c r="L5454" i="1" s="1"/>
  <c r="K5456" i="1"/>
  <c r="L5456" i="1" s="1"/>
  <c r="K5458" i="1"/>
  <c r="L5458" i="1" s="1"/>
  <c r="K5460" i="1"/>
  <c r="L5460" i="1" s="1"/>
  <c r="K5462" i="1"/>
  <c r="L5462" i="1" s="1"/>
  <c r="K5464" i="1"/>
  <c r="L5464" i="1" s="1"/>
  <c r="K5466" i="1"/>
  <c r="L5466" i="1" s="1"/>
  <c r="K5468" i="1"/>
  <c r="L5468" i="1" s="1"/>
  <c r="K5470" i="1"/>
  <c r="L5470" i="1" s="1"/>
  <c r="K5472" i="1"/>
  <c r="L5472" i="1" s="1"/>
  <c r="K5474" i="1"/>
  <c r="L5474" i="1" s="1"/>
  <c r="K5476" i="1"/>
  <c r="L5476" i="1" s="1"/>
  <c r="K5478" i="1"/>
  <c r="L5478" i="1" s="1"/>
  <c r="K5480" i="1"/>
  <c r="L5480" i="1" s="1"/>
  <c r="K5482" i="1"/>
  <c r="L5482" i="1" s="1"/>
  <c r="K5484" i="1"/>
  <c r="L5484" i="1" s="1"/>
  <c r="K5486" i="1"/>
  <c r="L5486" i="1" s="1"/>
  <c r="K5488" i="1"/>
  <c r="L5488" i="1" s="1"/>
  <c r="K5490" i="1"/>
  <c r="L5490" i="1" s="1"/>
  <c r="K5492" i="1"/>
  <c r="L5492" i="1" s="1"/>
  <c r="K5494" i="1"/>
  <c r="L5494" i="1" s="1"/>
  <c r="K5496" i="1"/>
  <c r="L5496" i="1" s="1"/>
  <c r="K5498" i="1"/>
  <c r="L5498" i="1" s="1"/>
  <c r="K5500" i="1"/>
  <c r="L5500" i="1" s="1"/>
  <c r="K5502" i="1"/>
  <c r="L5502" i="1" s="1"/>
  <c r="K5504" i="1"/>
  <c r="L5504" i="1" s="1"/>
  <c r="K5506" i="1"/>
  <c r="L5506" i="1" s="1"/>
  <c r="K5508" i="1"/>
  <c r="L5508" i="1" s="1"/>
  <c r="K5510" i="1"/>
  <c r="L5510" i="1" s="1"/>
  <c r="K5512" i="1"/>
  <c r="L5512" i="1" s="1"/>
  <c r="K5514" i="1"/>
  <c r="L5514" i="1" s="1"/>
  <c r="K5516" i="1"/>
  <c r="L5516" i="1" s="1"/>
  <c r="K5518" i="1"/>
  <c r="L5518" i="1" s="1"/>
  <c r="K5520" i="1"/>
  <c r="L5520" i="1" s="1"/>
  <c r="K5522" i="1"/>
  <c r="L5522" i="1" s="1"/>
  <c r="K5524" i="1"/>
  <c r="L5524" i="1" s="1"/>
  <c r="K5526" i="1"/>
  <c r="L5526" i="1" s="1"/>
  <c r="K5528" i="1"/>
  <c r="L5528" i="1" s="1"/>
  <c r="K5530" i="1"/>
  <c r="L5530" i="1" s="1"/>
  <c r="K5532" i="1"/>
  <c r="L5532" i="1" s="1"/>
  <c r="K5534" i="1"/>
  <c r="L5534" i="1" s="1"/>
  <c r="K5536" i="1"/>
  <c r="L5536" i="1" s="1"/>
  <c r="K5538" i="1"/>
  <c r="L5538" i="1" s="1"/>
  <c r="K5540" i="1"/>
  <c r="L5540" i="1" s="1"/>
  <c r="K5542" i="1"/>
  <c r="L5542" i="1" s="1"/>
  <c r="K5544" i="1"/>
  <c r="L5544" i="1" s="1"/>
  <c r="K5546" i="1"/>
  <c r="L5546" i="1" s="1"/>
  <c r="K5548" i="1"/>
  <c r="L5548" i="1" s="1"/>
  <c r="K5550" i="1"/>
  <c r="L5550" i="1" s="1"/>
  <c r="K5552" i="1"/>
  <c r="L5552" i="1" s="1"/>
  <c r="K5554" i="1"/>
  <c r="L5554" i="1" s="1"/>
  <c r="K5556" i="1"/>
  <c r="L5556" i="1" s="1"/>
  <c r="K5558" i="1"/>
  <c r="L5558" i="1" s="1"/>
  <c r="K5560" i="1"/>
  <c r="L5560" i="1" s="1"/>
  <c r="K5562" i="1"/>
  <c r="L5562" i="1" s="1"/>
  <c r="K5564" i="1"/>
  <c r="L5564" i="1" s="1"/>
  <c r="K5566" i="1"/>
  <c r="L5566" i="1" s="1"/>
  <c r="K5568" i="1"/>
  <c r="L5568" i="1" s="1"/>
  <c r="K5570" i="1"/>
  <c r="L5570" i="1" s="1"/>
  <c r="K5572" i="1"/>
  <c r="L5572" i="1" s="1"/>
  <c r="K5574" i="1"/>
  <c r="L5574" i="1" s="1"/>
  <c r="K5576" i="1"/>
  <c r="L5576" i="1" s="1"/>
  <c r="K5578" i="1"/>
  <c r="L5578" i="1" s="1"/>
  <c r="K5580" i="1"/>
  <c r="L5580" i="1" s="1"/>
  <c r="K5582" i="1"/>
  <c r="L5582" i="1" s="1"/>
  <c r="K5584" i="1"/>
  <c r="L5584" i="1" s="1"/>
  <c r="K5586" i="1"/>
  <c r="L5586" i="1" s="1"/>
  <c r="K5588" i="1"/>
  <c r="L5588" i="1" s="1"/>
  <c r="K5590" i="1"/>
  <c r="L5590" i="1" s="1"/>
  <c r="K5592" i="1"/>
  <c r="L5592" i="1" s="1"/>
  <c r="K5594" i="1"/>
  <c r="L5594" i="1" s="1"/>
  <c r="K5596" i="1"/>
  <c r="L5596" i="1" s="1"/>
  <c r="K5598" i="1"/>
  <c r="L5598" i="1" s="1"/>
  <c r="K5600" i="1"/>
  <c r="L5600" i="1" s="1"/>
  <c r="K5602" i="1"/>
  <c r="L5602" i="1" s="1"/>
  <c r="K5604" i="1"/>
  <c r="L5604" i="1" s="1"/>
  <c r="K5606" i="1"/>
  <c r="L5606" i="1" s="1"/>
  <c r="K5608" i="1"/>
  <c r="L5608" i="1" s="1"/>
  <c r="K5610" i="1"/>
  <c r="L5610" i="1" s="1"/>
  <c r="K5612" i="1"/>
  <c r="L5612" i="1" s="1"/>
  <c r="K5614" i="1"/>
  <c r="L5614" i="1" s="1"/>
  <c r="K5616" i="1"/>
  <c r="L5616" i="1" s="1"/>
  <c r="K5618" i="1"/>
  <c r="L5618" i="1" s="1"/>
  <c r="K5620" i="1"/>
  <c r="L5620" i="1" s="1"/>
  <c r="K5622" i="1"/>
  <c r="L5622" i="1" s="1"/>
  <c r="K5624" i="1"/>
  <c r="L5624" i="1" s="1"/>
  <c r="K5626" i="1"/>
  <c r="L5626" i="1" s="1"/>
  <c r="K5628" i="1"/>
  <c r="L5628" i="1" s="1"/>
  <c r="K5630" i="1"/>
  <c r="L5630" i="1" s="1"/>
  <c r="K5632" i="1"/>
  <c r="L5632" i="1" s="1"/>
  <c r="K5634" i="1"/>
  <c r="L5634" i="1" s="1"/>
  <c r="K5636" i="1"/>
  <c r="L5636" i="1" s="1"/>
  <c r="K5638" i="1"/>
  <c r="L5638" i="1" s="1"/>
  <c r="K5640" i="1"/>
  <c r="L5640" i="1" s="1"/>
  <c r="K5642" i="1"/>
  <c r="L5642" i="1" s="1"/>
  <c r="K5644" i="1"/>
  <c r="L5644" i="1" s="1"/>
  <c r="K5646" i="1"/>
  <c r="L5646" i="1" s="1"/>
  <c r="K5648" i="1"/>
  <c r="L5648" i="1" s="1"/>
  <c r="K5650" i="1"/>
  <c r="L5650" i="1" s="1"/>
  <c r="K5652" i="1"/>
  <c r="L5652" i="1" s="1"/>
  <c r="K5654" i="1"/>
  <c r="L5654" i="1" s="1"/>
  <c r="K5656" i="1"/>
  <c r="L5656" i="1" s="1"/>
  <c r="K5658" i="1"/>
  <c r="L5658" i="1" s="1"/>
  <c r="K5660" i="1"/>
  <c r="L5660" i="1" s="1"/>
  <c r="K5662" i="1"/>
  <c r="L5662" i="1" s="1"/>
  <c r="K5664" i="1"/>
  <c r="L5664" i="1" s="1"/>
  <c r="K5666" i="1"/>
  <c r="L5666" i="1" s="1"/>
  <c r="K5668" i="1"/>
  <c r="L5668" i="1" s="1"/>
  <c r="K5670" i="1"/>
  <c r="L5670" i="1" s="1"/>
  <c r="K5672" i="1"/>
  <c r="L5672" i="1" s="1"/>
  <c r="K5674" i="1"/>
  <c r="L5674" i="1" s="1"/>
  <c r="K5676" i="1"/>
  <c r="L5676" i="1" s="1"/>
  <c r="K5678" i="1"/>
  <c r="L5678" i="1" s="1"/>
  <c r="K5680" i="1"/>
  <c r="L5680" i="1" s="1"/>
  <c r="K5682" i="1"/>
  <c r="L5682" i="1" s="1"/>
  <c r="K5684" i="1"/>
  <c r="L5684" i="1" s="1"/>
  <c r="K5686" i="1"/>
  <c r="L5686" i="1" s="1"/>
  <c r="K5688" i="1"/>
  <c r="L5688" i="1" s="1"/>
  <c r="K5690" i="1"/>
  <c r="L5690" i="1" s="1"/>
  <c r="K5692" i="1"/>
  <c r="L5692" i="1" s="1"/>
  <c r="K5694" i="1"/>
  <c r="L5694" i="1" s="1"/>
  <c r="K5696" i="1"/>
  <c r="L5696" i="1" s="1"/>
  <c r="K5698" i="1"/>
  <c r="L5698" i="1" s="1"/>
  <c r="K5700" i="1"/>
  <c r="L5700" i="1" s="1"/>
  <c r="K5702" i="1"/>
  <c r="L5702" i="1" s="1"/>
  <c r="K5704" i="1"/>
  <c r="L5704" i="1" s="1"/>
  <c r="K5706" i="1"/>
  <c r="L5706" i="1" s="1"/>
  <c r="K5708" i="1"/>
  <c r="L5708" i="1" s="1"/>
  <c r="K5710" i="1"/>
  <c r="L5710" i="1" s="1"/>
  <c r="K5712" i="1"/>
  <c r="L5712" i="1" s="1"/>
  <c r="K5714" i="1"/>
  <c r="L5714" i="1" s="1"/>
  <c r="K5716" i="1"/>
  <c r="L5716" i="1" s="1"/>
  <c r="K5718" i="1"/>
  <c r="L5718" i="1" s="1"/>
  <c r="K5720" i="1"/>
  <c r="L5720" i="1" s="1"/>
  <c r="K5722" i="1"/>
  <c r="L5722" i="1" s="1"/>
  <c r="K5724" i="1"/>
  <c r="L5724" i="1" s="1"/>
  <c r="K5726" i="1"/>
  <c r="L5726" i="1" s="1"/>
  <c r="K5728" i="1"/>
  <c r="L5728" i="1" s="1"/>
  <c r="K5730" i="1"/>
  <c r="L5730" i="1" s="1"/>
  <c r="K5732" i="1"/>
  <c r="L5732" i="1" s="1"/>
  <c r="K5734" i="1"/>
  <c r="L5734" i="1" s="1"/>
  <c r="K5736" i="1"/>
  <c r="L5736" i="1" s="1"/>
  <c r="K5738" i="1"/>
  <c r="L5738" i="1" s="1"/>
  <c r="K5740" i="1"/>
  <c r="L5740" i="1" s="1"/>
  <c r="K5742" i="1"/>
  <c r="L5742" i="1" s="1"/>
  <c r="K5744" i="1"/>
  <c r="L5744" i="1" s="1"/>
  <c r="K5746" i="1"/>
  <c r="L5746" i="1" s="1"/>
  <c r="K5748" i="1"/>
  <c r="L5748" i="1" s="1"/>
  <c r="K5750" i="1"/>
  <c r="L5750" i="1" s="1"/>
  <c r="K5752" i="1"/>
  <c r="L5752" i="1" s="1"/>
  <c r="K5754" i="1"/>
  <c r="L5754" i="1" s="1"/>
  <c r="K5756" i="1"/>
  <c r="L5756" i="1" s="1"/>
  <c r="K5758" i="1"/>
  <c r="L5758" i="1" s="1"/>
  <c r="K5760" i="1"/>
  <c r="L5760" i="1" s="1"/>
  <c r="K5762" i="1"/>
  <c r="L5762" i="1" s="1"/>
  <c r="K5764" i="1"/>
  <c r="L5764" i="1" s="1"/>
  <c r="K5766" i="1"/>
  <c r="L5766" i="1" s="1"/>
  <c r="K5768" i="1"/>
  <c r="L5768" i="1" s="1"/>
  <c r="K5770" i="1"/>
  <c r="L5770" i="1" s="1"/>
  <c r="K5772" i="1"/>
  <c r="L5772" i="1" s="1"/>
  <c r="K5774" i="1"/>
  <c r="L5774" i="1" s="1"/>
  <c r="K5776" i="1"/>
  <c r="L5776" i="1" s="1"/>
  <c r="K5778" i="1"/>
  <c r="L5778" i="1" s="1"/>
  <c r="K5780" i="1"/>
  <c r="L5780" i="1" s="1"/>
  <c r="K5782" i="1"/>
  <c r="L5782" i="1" s="1"/>
  <c r="K5784" i="1"/>
  <c r="L5784" i="1" s="1"/>
  <c r="K5786" i="1"/>
  <c r="L5786" i="1" s="1"/>
  <c r="K5788" i="1"/>
  <c r="L5788" i="1" s="1"/>
  <c r="K5790" i="1"/>
  <c r="L5790" i="1" s="1"/>
  <c r="K5792" i="1"/>
  <c r="L5792" i="1" s="1"/>
  <c r="K5794" i="1"/>
  <c r="L5794" i="1" s="1"/>
  <c r="K5796" i="1"/>
  <c r="L5796" i="1" s="1"/>
  <c r="K5798" i="1"/>
  <c r="L5798" i="1" s="1"/>
  <c r="K5800" i="1"/>
  <c r="L5800" i="1" s="1"/>
  <c r="K5802" i="1"/>
  <c r="L5802" i="1" s="1"/>
  <c r="K5804" i="1"/>
  <c r="L5804" i="1" s="1"/>
  <c r="K5806" i="1"/>
  <c r="L5806" i="1" s="1"/>
  <c r="K5808" i="1"/>
  <c r="L5808" i="1" s="1"/>
  <c r="K5810" i="1"/>
  <c r="L5810" i="1" s="1"/>
  <c r="K5812" i="1"/>
  <c r="L5812" i="1" s="1"/>
  <c r="K5814" i="1"/>
  <c r="L5814" i="1" s="1"/>
  <c r="K5816" i="1"/>
  <c r="L5816" i="1" s="1"/>
  <c r="K5818" i="1"/>
  <c r="L5818" i="1" s="1"/>
  <c r="K5820" i="1"/>
  <c r="L5820" i="1" s="1"/>
  <c r="K5822" i="1"/>
  <c r="L5822" i="1" s="1"/>
  <c r="K5824" i="1"/>
  <c r="L5824" i="1" s="1"/>
  <c r="K5826" i="1"/>
  <c r="L5826" i="1" s="1"/>
  <c r="K5828" i="1"/>
  <c r="L5828" i="1" s="1"/>
  <c r="K5830" i="1"/>
  <c r="L5830" i="1" s="1"/>
  <c r="K5832" i="1"/>
  <c r="L5832" i="1" s="1"/>
  <c r="K5834" i="1"/>
  <c r="L5834" i="1" s="1"/>
  <c r="K5836" i="1"/>
  <c r="L5836" i="1" s="1"/>
  <c r="K5838" i="1"/>
  <c r="L5838" i="1" s="1"/>
  <c r="K5840" i="1"/>
  <c r="L5840" i="1" s="1"/>
  <c r="K5842" i="1"/>
  <c r="L5842" i="1" s="1"/>
  <c r="K5844" i="1"/>
  <c r="L5844" i="1" s="1"/>
  <c r="K5846" i="1"/>
  <c r="L5846" i="1" s="1"/>
  <c r="K5848" i="1"/>
  <c r="L5848" i="1" s="1"/>
  <c r="K5850" i="1"/>
  <c r="L5850" i="1" s="1"/>
  <c r="K5852" i="1"/>
  <c r="L5852" i="1" s="1"/>
  <c r="K5854" i="1"/>
  <c r="L5854" i="1" s="1"/>
  <c r="K5856" i="1"/>
  <c r="L5856" i="1" s="1"/>
  <c r="K5858" i="1"/>
  <c r="L5858" i="1" s="1"/>
  <c r="K5860" i="1"/>
  <c r="L5860" i="1" s="1"/>
  <c r="K5862" i="1"/>
  <c r="L5862" i="1" s="1"/>
  <c r="K5864" i="1"/>
  <c r="L5864" i="1" s="1"/>
  <c r="K5866" i="1"/>
  <c r="L5866" i="1" s="1"/>
  <c r="K5868" i="1"/>
  <c r="L5868" i="1" s="1"/>
  <c r="K5870" i="1"/>
  <c r="L5870" i="1" s="1"/>
  <c r="K5872" i="1"/>
  <c r="L5872" i="1" s="1"/>
  <c r="K5874" i="1"/>
  <c r="L5874" i="1" s="1"/>
  <c r="K5876" i="1"/>
  <c r="L5876" i="1" s="1"/>
  <c r="K5878" i="1"/>
  <c r="L5878" i="1" s="1"/>
  <c r="K5880" i="1"/>
  <c r="L5880" i="1" s="1"/>
  <c r="K5882" i="1"/>
  <c r="L5882" i="1" s="1"/>
  <c r="K5884" i="1"/>
  <c r="L5884" i="1" s="1"/>
  <c r="K5886" i="1"/>
  <c r="L5886" i="1" s="1"/>
  <c r="K5888" i="1"/>
  <c r="L5888" i="1" s="1"/>
  <c r="K5890" i="1"/>
  <c r="L5890" i="1" s="1"/>
  <c r="K5892" i="1"/>
  <c r="L5892" i="1" s="1"/>
  <c r="K5894" i="1"/>
  <c r="L5894" i="1" s="1"/>
  <c r="K5896" i="1"/>
  <c r="L5896" i="1" s="1"/>
  <c r="K5898" i="1"/>
  <c r="L5898" i="1" s="1"/>
  <c r="K5900" i="1"/>
  <c r="L5900" i="1" s="1"/>
  <c r="K5902" i="1"/>
  <c r="L5902" i="1" s="1"/>
  <c r="K5904" i="1"/>
  <c r="L5904" i="1" s="1"/>
  <c r="K5906" i="1"/>
  <c r="L5906" i="1" s="1"/>
  <c r="K5908" i="1"/>
  <c r="L5908" i="1" s="1"/>
  <c r="K5910" i="1"/>
  <c r="L5910" i="1" s="1"/>
  <c r="K5912" i="1"/>
  <c r="L5912" i="1" s="1"/>
  <c r="K5914" i="1"/>
  <c r="L5914" i="1" s="1"/>
  <c r="K5916" i="1"/>
  <c r="L5916" i="1" s="1"/>
  <c r="K5918" i="1"/>
  <c r="L5918" i="1" s="1"/>
  <c r="K5920" i="1"/>
  <c r="L5920" i="1" s="1"/>
  <c r="K5922" i="1"/>
  <c r="L5922" i="1" s="1"/>
  <c r="K5924" i="1"/>
  <c r="L5924" i="1" s="1"/>
  <c r="K5926" i="1"/>
  <c r="L5926" i="1" s="1"/>
  <c r="K5928" i="1"/>
  <c r="L5928" i="1" s="1"/>
  <c r="K5930" i="1"/>
  <c r="L5930" i="1" s="1"/>
  <c r="K5932" i="1"/>
  <c r="L5932" i="1" s="1"/>
  <c r="K5934" i="1"/>
  <c r="L5934" i="1" s="1"/>
  <c r="K5936" i="1"/>
  <c r="L5936" i="1" s="1"/>
  <c r="K5938" i="1"/>
  <c r="L5938" i="1" s="1"/>
  <c r="K5940" i="1"/>
  <c r="L5940" i="1" s="1"/>
  <c r="K5942" i="1"/>
  <c r="L5942" i="1" s="1"/>
  <c r="K5944" i="1"/>
  <c r="L5944" i="1" s="1"/>
  <c r="K5946" i="1"/>
  <c r="L5946" i="1" s="1"/>
  <c r="K5948" i="1"/>
  <c r="L5948" i="1" s="1"/>
  <c r="K5950" i="1"/>
  <c r="L5950" i="1" s="1"/>
  <c r="K5952" i="1"/>
  <c r="L5952" i="1" s="1"/>
  <c r="K5954" i="1"/>
  <c r="L5954" i="1" s="1"/>
  <c r="K5956" i="1"/>
  <c r="L5956" i="1" s="1"/>
  <c r="K5958" i="1"/>
  <c r="L5958" i="1" s="1"/>
  <c r="K5960" i="1"/>
  <c r="L5960" i="1" s="1"/>
  <c r="K5962" i="1"/>
  <c r="L5962" i="1" s="1"/>
  <c r="K5964" i="1"/>
  <c r="L5964" i="1" s="1"/>
  <c r="K5966" i="1"/>
  <c r="L5966" i="1" s="1"/>
  <c r="K5968" i="1"/>
  <c r="L5968" i="1" s="1"/>
  <c r="K5970" i="1"/>
  <c r="L5970" i="1" s="1"/>
  <c r="K5972" i="1"/>
  <c r="L5972" i="1" s="1"/>
  <c r="K5974" i="1"/>
  <c r="L5974" i="1" s="1"/>
  <c r="K5976" i="1"/>
  <c r="L5976" i="1" s="1"/>
  <c r="K5978" i="1"/>
  <c r="L5978" i="1" s="1"/>
  <c r="K5980" i="1"/>
  <c r="L5980" i="1" s="1"/>
  <c r="K5982" i="1"/>
  <c r="L5982" i="1" s="1"/>
  <c r="K5984" i="1"/>
  <c r="L5984" i="1" s="1"/>
  <c r="K5986" i="1"/>
  <c r="L5986" i="1" s="1"/>
  <c r="K5988" i="1"/>
  <c r="L5988" i="1" s="1"/>
  <c r="K5990" i="1"/>
  <c r="L5990" i="1" s="1"/>
  <c r="K5992" i="1"/>
  <c r="L5992" i="1" s="1"/>
  <c r="K5994" i="1"/>
  <c r="L5994" i="1" s="1"/>
  <c r="K5996" i="1"/>
  <c r="L5996" i="1" s="1"/>
  <c r="K5998" i="1"/>
  <c r="L5998" i="1" s="1"/>
  <c r="K6000" i="1"/>
  <c r="L6000" i="1" s="1"/>
  <c r="K6002" i="1"/>
  <c r="L6002" i="1" s="1"/>
  <c r="K6004" i="1"/>
  <c r="L6004" i="1" s="1"/>
  <c r="K6006" i="1"/>
  <c r="L6006" i="1" s="1"/>
  <c r="K6008" i="1"/>
  <c r="L6008" i="1" s="1"/>
  <c r="K6010" i="1"/>
  <c r="L6010" i="1" s="1"/>
  <c r="K6012" i="1"/>
  <c r="L6012" i="1" s="1"/>
  <c r="K6014" i="1"/>
  <c r="L6014" i="1" s="1"/>
  <c r="K6016" i="1"/>
  <c r="L6016" i="1" s="1"/>
  <c r="K6018" i="1"/>
  <c r="L6018" i="1" s="1"/>
  <c r="K6020" i="1"/>
  <c r="L6020" i="1" s="1"/>
  <c r="K6022" i="1"/>
  <c r="L6022" i="1" s="1"/>
  <c r="K6024" i="1"/>
  <c r="L6024" i="1" s="1"/>
  <c r="K6026" i="1"/>
  <c r="L6026" i="1" s="1"/>
  <c r="K6028" i="1"/>
  <c r="L6028" i="1" s="1"/>
  <c r="K6030" i="1"/>
  <c r="L6030" i="1" s="1"/>
  <c r="K6032" i="1"/>
  <c r="L6032" i="1" s="1"/>
  <c r="K6034" i="1"/>
  <c r="L6034" i="1" s="1"/>
  <c r="K6036" i="1"/>
  <c r="L6036" i="1" s="1"/>
  <c r="K6038" i="1"/>
  <c r="L6038" i="1" s="1"/>
  <c r="K6040" i="1"/>
  <c r="L6040" i="1" s="1"/>
  <c r="K6042" i="1"/>
  <c r="L6042" i="1" s="1"/>
  <c r="K6044" i="1"/>
  <c r="L6044" i="1" s="1"/>
  <c r="K6046" i="1"/>
  <c r="L6046" i="1" s="1"/>
  <c r="K6048" i="1"/>
  <c r="L6048" i="1" s="1"/>
  <c r="K6050" i="1"/>
  <c r="L6050" i="1" s="1"/>
  <c r="K6052" i="1"/>
  <c r="L6052" i="1" s="1"/>
  <c r="K6054" i="1"/>
  <c r="L6054" i="1" s="1"/>
  <c r="K6056" i="1"/>
  <c r="L6056" i="1" s="1"/>
  <c r="K6058" i="1"/>
  <c r="L6058" i="1" s="1"/>
  <c r="K6060" i="1"/>
  <c r="L6060" i="1" s="1"/>
  <c r="K6062" i="1"/>
  <c r="L6062" i="1" s="1"/>
  <c r="K6064" i="1"/>
  <c r="L6064" i="1" s="1"/>
  <c r="K6066" i="1"/>
  <c r="L6066" i="1" s="1"/>
  <c r="K6068" i="1"/>
  <c r="L6068" i="1" s="1"/>
  <c r="K6070" i="1"/>
  <c r="L6070" i="1" s="1"/>
  <c r="K6072" i="1"/>
  <c r="L6072" i="1" s="1"/>
  <c r="K6074" i="1"/>
  <c r="L6074" i="1" s="1"/>
  <c r="K6076" i="1"/>
  <c r="L6076" i="1" s="1"/>
  <c r="K6078" i="1"/>
  <c r="L6078" i="1" s="1"/>
  <c r="K6080" i="1"/>
  <c r="L6080" i="1" s="1"/>
  <c r="K6082" i="1"/>
  <c r="L6082" i="1" s="1"/>
  <c r="K6084" i="1"/>
  <c r="L6084" i="1" s="1"/>
  <c r="K6086" i="1"/>
  <c r="L6086" i="1" s="1"/>
  <c r="K6088" i="1"/>
  <c r="L6088" i="1" s="1"/>
  <c r="K6090" i="1"/>
  <c r="L6090" i="1" s="1"/>
  <c r="K6092" i="1"/>
  <c r="L6092" i="1" s="1"/>
  <c r="K6094" i="1"/>
  <c r="L6094" i="1" s="1"/>
  <c r="K6096" i="1"/>
  <c r="L6096" i="1" s="1"/>
  <c r="K6098" i="1"/>
  <c r="L6098" i="1" s="1"/>
  <c r="K6100" i="1"/>
  <c r="L6100" i="1" s="1"/>
  <c r="K6102" i="1"/>
  <c r="L6102" i="1" s="1"/>
  <c r="K6104" i="1"/>
  <c r="L6104" i="1" s="1"/>
  <c r="K6106" i="1"/>
  <c r="L6106" i="1" s="1"/>
  <c r="K6108" i="1"/>
  <c r="L6108" i="1" s="1"/>
  <c r="K6110" i="1"/>
  <c r="L6110" i="1" s="1"/>
  <c r="K6112" i="1"/>
  <c r="L6112" i="1" s="1"/>
  <c r="K6114" i="1"/>
  <c r="L6114" i="1" s="1"/>
  <c r="K6116" i="1"/>
  <c r="L6116" i="1" s="1"/>
  <c r="K6118" i="1"/>
  <c r="L6118" i="1" s="1"/>
  <c r="K6120" i="1"/>
  <c r="L6120" i="1" s="1"/>
  <c r="K6122" i="1"/>
  <c r="L6122" i="1" s="1"/>
  <c r="K6124" i="1"/>
  <c r="L6124" i="1" s="1"/>
  <c r="K6126" i="1"/>
  <c r="L6126" i="1" s="1"/>
  <c r="K6128" i="1"/>
  <c r="L6128" i="1" s="1"/>
  <c r="K6130" i="1"/>
  <c r="L6130" i="1" s="1"/>
  <c r="K6132" i="1"/>
  <c r="L6132" i="1" s="1"/>
  <c r="K6134" i="1"/>
  <c r="L6134" i="1" s="1"/>
  <c r="K6136" i="1"/>
  <c r="L6136" i="1" s="1"/>
  <c r="K6138" i="1"/>
  <c r="L6138" i="1" s="1"/>
  <c r="K6140" i="1"/>
  <c r="L6140" i="1" s="1"/>
  <c r="K6142" i="1"/>
  <c r="L6142" i="1" s="1"/>
  <c r="K6144" i="1"/>
  <c r="L6144" i="1" s="1"/>
  <c r="K6146" i="1"/>
  <c r="L6146" i="1" s="1"/>
  <c r="K6148" i="1"/>
  <c r="L6148" i="1" s="1"/>
  <c r="K6150" i="1"/>
  <c r="L6150" i="1" s="1"/>
  <c r="K6152" i="1"/>
  <c r="L6152" i="1" s="1"/>
  <c r="K6154" i="1"/>
  <c r="L6154" i="1" s="1"/>
  <c r="K6156" i="1"/>
  <c r="L6156" i="1" s="1"/>
  <c r="K6158" i="1"/>
  <c r="L6158" i="1" s="1"/>
  <c r="K6160" i="1"/>
  <c r="L6160" i="1" s="1"/>
  <c r="K6162" i="1"/>
  <c r="L6162" i="1" s="1"/>
  <c r="K6164" i="1"/>
  <c r="L6164" i="1" s="1"/>
  <c r="K6166" i="1"/>
  <c r="L6166" i="1" s="1"/>
  <c r="K6168" i="1"/>
  <c r="L6168" i="1" s="1"/>
  <c r="K6170" i="1"/>
  <c r="L6170" i="1" s="1"/>
  <c r="K6172" i="1"/>
  <c r="L6172" i="1" s="1"/>
  <c r="K6174" i="1"/>
  <c r="L6174" i="1" s="1"/>
  <c r="K6176" i="1"/>
  <c r="L6176" i="1" s="1"/>
  <c r="K6178" i="1"/>
  <c r="L6178" i="1" s="1"/>
  <c r="K6180" i="1"/>
  <c r="L6180" i="1" s="1"/>
  <c r="K6182" i="1"/>
  <c r="L6182" i="1" s="1"/>
  <c r="K6184" i="1"/>
  <c r="L6184" i="1" s="1"/>
  <c r="K6186" i="1"/>
  <c r="L6186" i="1" s="1"/>
  <c r="K6188" i="1"/>
  <c r="L6188" i="1" s="1"/>
  <c r="K6190" i="1"/>
  <c r="L6190" i="1" s="1"/>
  <c r="K6192" i="1"/>
  <c r="L6192" i="1" s="1"/>
  <c r="K6194" i="1"/>
  <c r="L6194" i="1" s="1"/>
  <c r="K6196" i="1"/>
  <c r="L6196" i="1" s="1"/>
  <c r="K6198" i="1"/>
  <c r="L6198" i="1" s="1"/>
  <c r="K6200" i="1"/>
  <c r="L6200" i="1" s="1"/>
  <c r="K6202" i="1"/>
  <c r="L6202" i="1" s="1"/>
  <c r="K6204" i="1"/>
  <c r="L6204" i="1" s="1"/>
  <c r="K6206" i="1"/>
  <c r="L6206" i="1" s="1"/>
  <c r="K6208" i="1"/>
  <c r="L6208" i="1" s="1"/>
  <c r="K6210" i="1"/>
  <c r="L6210" i="1" s="1"/>
  <c r="K6212" i="1"/>
  <c r="L6212" i="1" s="1"/>
  <c r="K6214" i="1"/>
  <c r="L6214" i="1" s="1"/>
  <c r="K6216" i="1"/>
  <c r="L6216" i="1" s="1"/>
  <c r="K6218" i="1"/>
  <c r="L6218" i="1" s="1"/>
  <c r="K6220" i="1"/>
  <c r="L6220" i="1" s="1"/>
  <c r="K6222" i="1"/>
  <c r="L6222" i="1" s="1"/>
  <c r="K6224" i="1"/>
  <c r="L6224" i="1" s="1"/>
  <c r="K6226" i="1"/>
  <c r="L6226" i="1" s="1"/>
  <c r="K6228" i="1"/>
  <c r="L6228" i="1" s="1"/>
  <c r="K6230" i="1"/>
  <c r="L6230" i="1" s="1"/>
  <c r="K6232" i="1"/>
  <c r="L6232" i="1" s="1"/>
  <c r="K6234" i="1"/>
  <c r="L6234" i="1" s="1"/>
  <c r="K6236" i="1"/>
  <c r="L6236" i="1" s="1"/>
  <c r="K6238" i="1"/>
  <c r="L6238" i="1" s="1"/>
  <c r="K6240" i="1"/>
  <c r="L6240" i="1" s="1"/>
  <c r="K6242" i="1"/>
  <c r="L6242" i="1" s="1"/>
  <c r="K6244" i="1"/>
  <c r="L6244" i="1" s="1"/>
  <c r="K6246" i="1"/>
  <c r="L6246" i="1" s="1"/>
  <c r="K6248" i="1"/>
  <c r="L6248" i="1" s="1"/>
  <c r="K6250" i="1"/>
  <c r="L6250" i="1" s="1"/>
  <c r="K6252" i="1"/>
  <c r="L6252" i="1" s="1"/>
  <c r="K6254" i="1"/>
  <c r="L6254" i="1" s="1"/>
  <c r="K6256" i="1"/>
  <c r="L6256" i="1" s="1"/>
  <c r="K6258" i="1"/>
  <c r="L6258" i="1" s="1"/>
  <c r="K6260" i="1"/>
  <c r="L6260" i="1" s="1"/>
  <c r="K6262" i="1"/>
  <c r="L6262" i="1" s="1"/>
  <c r="K6264" i="1"/>
  <c r="L6264" i="1" s="1"/>
  <c r="K6266" i="1"/>
  <c r="L6266" i="1" s="1"/>
  <c r="K6268" i="1"/>
  <c r="L6268" i="1" s="1"/>
  <c r="K6270" i="1"/>
  <c r="L6270" i="1" s="1"/>
  <c r="K6272" i="1"/>
  <c r="L6272" i="1" s="1"/>
  <c r="K6274" i="1"/>
  <c r="L6274" i="1" s="1"/>
  <c r="K6276" i="1"/>
  <c r="L6276" i="1" s="1"/>
  <c r="K6278" i="1"/>
  <c r="L6278" i="1" s="1"/>
  <c r="K6280" i="1"/>
  <c r="L6280" i="1" s="1"/>
  <c r="K6282" i="1"/>
  <c r="L6282" i="1" s="1"/>
  <c r="K6284" i="1"/>
  <c r="L6284" i="1" s="1"/>
  <c r="K6286" i="1"/>
  <c r="L6286" i="1" s="1"/>
  <c r="K6288" i="1"/>
  <c r="L6288" i="1" s="1"/>
  <c r="K6290" i="1"/>
  <c r="L6290" i="1" s="1"/>
  <c r="K6292" i="1"/>
  <c r="L6292" i="1" s="1"/>
  <c r="K6294" i="1"/>
  <c r="L6294" i="1" s="1"/>
  <c r="K6296" i="1"/>
  <c r="L6296" i="1" s="1"/>
  <c r="K6298" i="1"/>
  <c r="L6298" i="1" s="1"/>
  <c r="K6300" i="1"/>
  <c r="L6300" i="1" s="1"/>
  <c r="K6302" i="1"/>
  <c r="L6302" i="1" s="1"/>
  <c r="K6304" i="1"/>
  <c r="L6304" i="1" s="1"/>
  <c r="K6306" i="1"/>
  <c r="L6306" i="1" s="1"/>
  <c r="K6308" i="1"/>
  <c r="L6308" i="1" s="1"/>
  <c r="K6310" i="1"/>
  <c r="L6310" i="1" s="1"/>
  <c r="K6312" i="1"/>
  <c r="L6312" i="1" s="1"/>
  <c r="K6314" i="1"/>
  <c r="L6314" i="1" s="1"/>
  <c r="K6316" i="1"/>
  <c r="L6316" i="1" s="1"/>
  <c r="K6318" i="1"/>
  <c r="L6318" i="1" s="1"/>
  <c r="K6320" i="1"/>
  <c r="L6320" i="1" s="1"/>
  <c r="K6322" i="1"/>
  <c r="L6322" i="1" s="1"/>
  <c r="K6324" i="1"/>
  <c r="L6324" i="1" s="1"/>
  <c r="K6326" i="1"/>
  <c r="L6326" i="1" s="1"/>
  <c r="K6328" i="1"/>
  <c r="L6328" i="1" s="1"/>
  <c r="K6330" i="1"/>
  <c r="L6330" i="1" s="1"/>
  <c r="K6332" i="1"/>
  <c r="L6332" i="1" s="1"/>
  <c r="K6334" i="1"/>
  <c r="L6334" i="1" s="1"/>
  <c r="K6336" i="1"/>
  <c r="L6336" i="1" s="1"/>
  <c r="K6338" i="1"/>
  <c r="L6338" i="1" s="1"/>
  <c r="K6340" i="1"/>
  <c r="L6340" i="1" s="1"/>
  <c r="K6342" i="1"/>
  <c r="L6342" i="1" s="1"/>
  <c r="K6344" i="1"/>
  <c r="L6344" i="1" s="1"/>
  <c r="K6346" i="1"/>
  <c r="L6346" i="1" s="1"/>
  <c r="K6348" i="1"/>
  <c r="L6348" i="1" s="1"/>
  <c r="K6350" i="1"/>
  <c r="L6350" i="1" s="1"/>
  <c r="K6352" i="1"/>
  <c r="L6352" i="1" s="1"/>
  <c r="K6354" i="1"/>
  <c r="L6354" i="1" s="1"/>
  <c r="K6356" i="1"/>
  <c r="L6356" i="1" s="1"/>
  <c r="K6358" i="1"/>
  <c r="L6358" i="1" s="1"/>
  <c r="K6360" i="1"/>
  <c r="L6360" i="1" s="1"/>
  <c r="K6362" i="1"/>
  <c r="L6362" i="1" s="1"/>
  <c r="K6364" i="1"/>
  <c r="L6364" i="1" s="1"/>
  <c r="K6366" i="1"/>
  <c r="L6366" i="1" s="1"/>
  <c r="K6368" i="1"/>
  <c r="L6368" i="1" s="1"/>
  <c r="K6370" i="1"/>
  <c r="L6370" i="1" s="1"/>
  <c r="K6372" i="1"/>
  <c r="L6372" i="1" s="1"/>
  <c r="K6374" i="1"/>
  <c r="L6374" i="1" s="1"/>
  <c r="K6376" i="1"/>
  <c r="L6376" i="1" s="1"/>
  <c r="K6378" i="1"/>
  <c r="L6378" i="1" s="1"/>
  <c r="K6380" i="1"/>
  <c r="L6380" i="1" s="1"/>
  <c r="K6382" i="1"/>
  <c r="L6382" i="1" s="1"/>
  <c r="K6384" i="1"/>
  <c r="L6384" i="1" s="1"/>
  <c r="K6386" i="1"/>
  <c r="L6386" i="1" s="1"/>
  <c r="K6388" i="1"/>
  <c r="L6388" i="1" s="1"/>
  <c r="K6390" i="1"/>
  <c r="L6390" i="1" s="1"/>
  <c r="K6392" i="1"/>
  <c r="L6392" i="1" s="1"/>
  <c r="K6394" i="1"/>
  <c r="L6394" i="1" s="1"/>
  <c r="K6396" i="1"/>
  <c r="L6396" i="1" s="1"/>
  <c r="K6398" i="1"/>
  <c r="L6398" i="1" s="1"/>
  <c r="K6400" i="1"/>
  <c r="L6400" i="1" s="1"/>
  <c r="K6402" i="1"/>
  <c r="L6402" i="1" s="1"/>
  <c r="K6404" i="1"/>
  <c r="L6404" i="1" s="1"/>
  <c r="K6406" i="1"/>
  <c r="L6406" i="1" s="1"/>
  <c r="K6408" i="1"/>
  <c r="L6408" i="1" s="1"/>
  <c r="K6410" i="1"/>
  <c r="L6410" i="1" s="1"/>
  <c r="K6412" i="1"/>
  <c r="L6412" i="1" s="1"/>
  <c r="K6414" i="1"/>
  <c r="L6414" i="1" s="1"/>
  <c r="K6416" i="1"/>
  <c r="L6416" i="1" s="1"/>
  <c r="K6418" i="1"/>
  <c r="L6418" i="1" s="1"/>
  <c r="K6420" i="1"/>
  <c r="L6420" i="1" s="1"/>
  <c r="K6422" i="1"/>
  <c r="L6422" i="1" s="1"/>
  <c r="K6424" i="1"/>
  <c r="L6424" i="1" s="1"/>
  <c r="K6426" i="1"/>
  <c r="L6426" i="1" s="1"/>
  <c r="K6428" i="1"/>
  <c r="L6428" i="1" s="1"/>
  <c r="K6430" i="1"/>
  <c r="L6430" i="1" s="1"/>
  <c r="K6432" i="1"/>
  <c r="L6432" i="1" s="1"/>
  <c r="K6434" i="1"/>
  <c r="L6434" i="1" s="1"/>
  <c r="K6436" i="1"/>
  <c r="L6436" i="1" s="1"/>
  <c r="K6438" i="1"/>
  <c r="L6438" i="1" s="1"/>
  <c r="K6440" i="1"/>
  <c r="L6440" i="1" s="1"/>
  <c r="K6442" i="1"/>
  <c r="L6442" i="1" s="1"/>
  <c r="K6444" i="1"/>
  <c r="L6444" i="1" s="1"/>
  <c r="K6446" i="1"/>
  <c r="L6446" i="1" s="1"/>
  <c r="K6448" i="1"/>
  <c r="L6448" i="1" s="1"/>
  <c r="K6450" i="1"/>
  <c r="L6450" i="1" s="1"/>
  <c r="K6452" i="1"/>
  <c r="L6452" i="1" s="1"/>
  <c r="K6454" i="1"/>
  <c r="L6454" i="1" s="1"/>
  <c r="K6456" i="1"/>
  <c r="L6456" i="1" s="1"/>
  <c r="K6458" i="1"/>
  <c r="L6458" i="1" s="1"/>
  <c r="K6460" i="1"/>
  <c r="L6460" i="1" s="1"/>
  <c r="K6462" i="1"/>
  <c r="L6462" i="1" s="1"/>
  <c r="K6464" i="1"/>
  <c r="L6464" i="1" s="1"/>
  <c r="K6466" i="1"/>
  <c r="L6466" i="1" s="1"/>
  <c r="K6468" i="1"/>
  <c r="L6468" i="1" s="1"/>
  <c r="K6470" i="1"/>
  <c r="L6470" i="1" s="1"/>
  <c r="K6472" i="1"/>
  <c r="L6472" i="1" s="1"/>
  <c r="K6474" i="1"/>
  <c r="L6474" i="1" s="1"/>
  <c r="K6476" i="1"/>
  <c r="L6476" i="1" s="1"/>
  <c r="K6478" i="1"/>
  <c r="L6478" i="1" s="1"/>
  <c r="K6480" i="1"/>
  <c r="L6480" i="1" s="1"/>
  <c r="K6482" i="1"/>
  <c r="L6482" i="1" s="1"/>
  <c r="K6484" i="1"/>
  <c r="L6484" i="1" s="1"/>
  <c r="K6486" i="1"/>
  <c r="L6486" i="1" s="1"/>
  <c r="K6488" i="1"/>
  <c r="L6488" i="1" s="1"/>
  <c r="K6490" i="1"/>
  <c r="L6490" i="1" s="1"/>
  <c r="K6492" i="1"/>
  <c r="L6492" i="1" s="1"/>
  <c r="K6494" i="1"/>
  <c r="L6494" i="1" s="1"/>
  <c r="K6496" i="1"/>
  <c r="L6496" i="1" s="1"/>
  <c r="K6498" i="1"/>
  <c r="L6498" i="1" s="1"/>
  <c r="K6500" i="1"/>
  <c r="L6500" i="1" s="1"/>
  <c r="K6502" i="1"/>
  <c r="L6502" i="1" s="1"/>
  <c r="K6504" i="1"/>
  <c r="L6504" i="1" s="1"/>
  <c r="K6506" i="1"/>
  <c r="L6506" i="1" s="1"/>
  <c r="K6508" i="1"/>
  <c r="L6508" i="1" s="1"/>
  <c r="K6510" i="1"/>
  <c r="L6510" i="1" s="1"/>
  <c r="K6512" i="1"/>
  <c r="L6512" i="1" s="1"/>
  <c r="K6514" i="1"/>
  <c r="L6514" i="1" s="1"/>
  <c r="K6516" i="1"/>
  <c r="L6516" i="1" s="1"/>
  <c r="K6518" i="1"/>
  <c r="L6518" i="1" s="1"/>
  <c r="K6520" i="1"/>
  <c r="L6520" i="1" s="1"/>
  <c r="K6522" i="1"/>
  <c r="L6522" i="1" s="1"/>
  <c r="K6524" i="1"/>
  <c r="L6524" i="1" s="1"/>
  <c r="K6526" i="1"/>
  <c r="L6526" i="1" s="1"/>
  <c r="K6528" i="1"/>
  <c r="L6528" i="1" s="1"/>
  <c r="K6530" i="1"/>
  <c r="L6530" i="1" s="1"/>
  <c r="K6532" i="1"/>
  <c r="L6532" i="1" s="1"/>
  <c r="K6534" i="1"/>
  <c r="L6534" i="1" s="1"/>
  <c r="K6536" i="1"/>
  <c r="L6536" i="1" s="1"/>
  <c r="K6538" i="1"/>
  <c r="L6538" i="1" s="1"/>
  <c r="K6540" i="1"/>
  <c r="L6540" i="1" s="1"/>
  <c r="K6542" i="1"/>
  <c r="L6542" i="1" s="1"/>
  <c r="K6544" i="1"/>
  <c r="L6544" i="1" s="1"/>
  <c r="K6546" i="1"/>
  <c r="L6546" i="1" s="1"/>
  <c r="K6548" i="1"/>
  <c r="L6548" i="1" s="1"/>
  <c r="K6550" i="1"/>
  <c r="L6550" i="1" s="1"/>
  <c r="K6552" i="1"/>
  <c r="L6552" i="1" s="1"/>
  <c r="K6554" i="1"/>
  <c r="L6554" i="1" s="1"/>
  <c r="K6556" i="1"/>
  <c r="L6556" i="1" s="1"/>
  <c r="K6558" i="1"/>
  <c r="L6558" i="1" s="1"/>
  <c r="K6560" i="1"/>
  <c r="L6560" i="1" s="1"/>
  <c r="K6562" i="1"/>
  <c r="L6562" i="1" s="1"/>
  <c r="K6564" i="1"/>
  <c r="L6564" i="1" s="1"/>
  <c r="K6566" i="1"/>
  <c r="L6566" i="1" s="1"/>
  <c r="K6568" i="1"/>
  <c r="L6568" i="1" s="1"/>
  <c r="K6570" i="1"/>
  <c r="L6570" i="1" s="1"/>
  <c r="K6572" i="1"/>
  <c r="L6572" i="1" s="1"/>
  <c r="K6574" i="1"/>
  <c r="L6574" i="1" s="1"/>
  <c r="K6576" i="1"/>
  <c r="L6576" i="1" s="1"/>
  <c r="K6578" i="1"/>
  <c r="L6578" i="1" s="1"/>
  <c r="K6580" i="1"/>
  <c r="L6580" i="1" s="1"/>
  <c r="K6582" i="1"/>
  <c r="L6582" i="1" s="1"/>
  <c r="K6584" i="1"/>
  <c r="L6584" i="1" s="1"/>
  <c r="K6586" i="1"/>
  <c r="L6586" i="1" s="1"/>
  <c r="K6588" i="1"/>
  <c r="L6588" i="1" s="1"/>
  <c r="K6590" i="1"/>
  <c r="L6590" i="1" s="1"/>
  <c r="K6592" i="1"/>
  <c r="L6592" i="1" s="1"/>
  <c r="K6594" i="1"/>
  <c r="L6594" i="1" s="1"/>
  <c r="K6596" i="1"/>
  <c r="L6596" i="1" s="1"/>
  <c r="K6598" i="1"/>
  <c r="L6598" i="1" s="1"/>
  <c r="K6600" i="1"/>
  <c r="L6600" i="1" s="1"/>
  <c r="K6602" i="1"/>
  <c r="L6602" i="1" s="1"/>
  <c r="K6604" i="1"/>
  <c r="L6604" i="1" s="1"/>
  <c r="K6606" i="1"/>
  <c r="L6606" i="1" s="1"/>
  <c r="K6608" i="1"/>
  <c r="L6608" i="1" s="1"/>
  <c r="K6610" i="1"/>
  <c r="L6610" i="1" s="1"/>
  <c r="K6612" i="1"/>
  <c r="L6612" i="1" s="1"/>
  <c r="K6614" i="1"/>
  <c r="L6614" i="1" s="1"/>
  <c r="K6616" i="1"/>
  <c r="L6616" i="1" s="1"/>
  <c r="K6618" i="1"/>
  <c r="L6618" i="1" s="1"/>
  <c r="K6620" i="1"/>
  <c r="L6620" i="1" s="1"/>
  <c r="K6622" i="1"/>
  <c r="L6622" i="1" s="1"/>
  <c r="K6624" i="1"/>
  <c r="L6624" i="1" s="1"/>
  <c r="K6626" i="1"/>
  <c r="L6626" i="1" s="1"/>
  <c r="K6628" i="1"/>
  <c r="L6628" i="1" s="1"/>
  <c r="K6630" i="1"/>
  <c r="L6630" i="1" s="1"/>
  <c r="K6632" i="1"/>
  <c r="L6632" i="1" s="1"/>
  <c r="K6634" i="1"/>
  <c r="L6634" i="1" s="1"/>
  <c r="K6636" i="1"/>
  <c r="L6636" i="1" s="1"/>
  <c r="K6638" i="1"/>
  <c r="L6638" i="1" s="1"/>
  <c r="K6640" i="1"/>
  <c r="L6640" i="1" s="1"/>
  <c r="K6642" i="1"/>
  <c r="L6642" i="1" s="1"/>
  <c r="K6644" i="1"/>
  <c r="L6644" i="1" s="1"/>
  <c r="K6646" i="1"/>
  <c r="L6646" i="1" s="1"/>
  <c r="K6648" i="1"/>
  <c r="L6648" i="1" s="1"/>
  <c r="K6650" i="1"/>
  <c r="L6650" i="1" s="1"/>
  <c r="K6652" i="1"/>
  <c r="L6652" i="1" s="1"/>
  <c r="K6654" i="1"/>
  <c r="L6654" i="1" s="1"/>
  <c r="K6656" i="1"/>
  <c r="L6656" i="1" s="1"/>
  <c r="K6658" i="1"/>
  <c r="L6658" i="1" s="1"/>
  <c r="K6660" i="1"/>
  <c r="L6660" i="1" s="1"/>
  <c r="K6662" i="1"/>
  <c r="L6662" i="1" s="1"/>
  <c r="K6664" i="1"/>
  <c r="L6664" i="1" s="1"/>
  <c r="K6666" i="1"/>
  <c r="L6666" i="1" s="1"/>
  <c r="K6668" i="1"/>
  <c r="L6668" i="1" s="1"/>
  <c r="K6670" i="1"/>
  <c r="L6670" i="1" s="1"/>
  <c r="K6672" i="1"/>
  <c r="L6672" i="1" s="1"/>
  <c r="K6674" i="1"/>
  <c r="L6674" i="1" s="1"/>
  <c r="K6676" i="1"/>
  <c r="L6676" i="1" s="1"/>
  <c r="K6678" i="1"/>
  <c r="L6678" i="1" s="1"/>
  <c r="K6680" i="1"/>
  <c r="L6680" i="1" s="1"/>
  <c r="K6682" i="1"/>
  <c r="L6682" i="1" s="1"/>
  <c r="K6684" i="1"/>
  <c r="L6684" i="1" s="1"/>
  <c r="K6686" i="1"/>
  <c r="L6686" i="1" s="1"/>
  <c r="K6688" i="1"/>
  <c r="L6688" i="1" s="1"/>
  <c r="K6690" i="1"/>
  <c r="L6690" i="1" s="1"/>
  <c r="K6692" i="1"/>
  <c r="L6692" i="1" s="1"/>
  <c r="K6694" i="1"/>
  <c r="L6694" i="1" s="1"/>
  <c r="K6696" i="1"/>
  <c r="L6696" i="1" s="1"/>
  <c r="K6698" i="1"/>
  <c r="L6698" i="1" s="1"/>
  <c r="K6700" i="1"/>
  <c r="L6700" i="1" s="1"/>
  <c r="K6702" i="1"/>
  <c r="L6702" i="1" s="1"/>
  <c r="K6704" i="1"/>
  <c r="L6704" i="1" s="1"/>
  <c r="K6706" i="1"/>
  <c r="L6706" i="1" s="1"/>
  <c r="K6708" i="1"/>
  <c r="L6708" i="1" s="1"/>
  <c r="K6710" i="1"/>
  <c r="L6710" i="1" s="1"/>
  <c r="K6712" i="1"/>
  <c r="L6712" i="1" s="1"/>
  <c r="K6714" i="1"/>
  <c r="L6714" i="1" s="1"/>
  <c r="K6716" i="1"/>
  <c r="L6716" i="1" s="1"/>
  <c r="K6718" i="1"/>
  <c r="L6718" i="1" s="1"/>
  <c r="K6720" i="1"/>
  <c r="L6720" i="1" s="1"/>
  <c r="K6722" i="1"/>
  <c r="L6722" i="1" s="1"/>
  <c r="K6724" i="1"/>
  <c r="L6724" i="1" s="1"/>
  <c r="K6726" i="1"/>
  <c r="L6726" i="1" s="1"/>
  <c r="K6728" i="1"/>
  <c r="L6728" i="1" s="1"/>
  <c r="K6730" i="1"/>
  <c r="L6730" i="1" s="1"/>
  <c r="K6732" i="1"/>
  <c r="L6732" i="1" s="1"/>
  <c r="K6734" i="1"/>
  <c r="L6734" i="1" s="1"/>
  <c r="K6736" i="1"/>
  <c r="L6736" i="1" s="1"/>
  <c r="K6738" i="1"/>
  <c r="L6738" i="1" s="1"/>
  <c r="K6740" i="1"/>
  <c r="L6740" i="1" s="1"/>
  <c r="K6742" i="1"/>
  <c r="L6742" i="1" s="1"/>
  <c r="K6744" i="1"/>
  <c r="L6744" i="1" s="1"/>
  <c r="K6746" i="1"/>
  <c r="L6746" i="1" s="1"/>
  <c r="K6748" i="1"/>
  <c r="L6748" i="1" s="1"/>
  <c r="K6750" i="1"/>
  <c r="L6750" i="1" s="1"/>
  <c r="K6752" i="1"/>
  <c r="L6752" i="1" s="1"/>
  <c r="K6754" i="1"/>
  <c r="L6754" i="1" s="1"/>
  <c r="K6756" i="1"/>
  <c r="L6756" i="1" s="1"/>
  <c r="K6758" i="1"/>
  <c r="L6758" i="1" s="1"/>
  <c r="K6760" i="1"/>
  <c r="L6760" i="1" s="1"/>
  <c r="K6762" i="1"/>
  <c r="L6762" i="1" s="1"/>
  <c r="K6764" i="1"/>
  <c r="L6764" i="1" s="1"/>
  <c r="K6766" i="1"/>
  <c r="L6766" i="1" s="1"/>
  <c r="K6768" i="1"/>
  <c r="L6768" i="1" s="1"/>
  <c r="K6770" i="1"/>
  <c r="L6770" i="1" s="1"/>
  <c r="K6772" i="1"/>
  <c r="L6772" i="1" s="1"/>
  <c r="K6774" i="1"/>
  <c r="L6774" i="1" s="1"/>
  <c r="K6776" i="1"/>
  <c r="L6776" i="1" s="1"/>
  <c r="K6778" i="1"/>
  <c r="L6778" i="1" s="1"/>
  <c r="K6780" i="1"/>
  <c r="L6780" i="1" s="1"/>
  <c r="K6782" i="1"/>
  <c r="L6782" i="1" s="1"/>
  <c r="K6784" i="1"/>
  <c r="L6784" i="1" s="1"/>
  <c r="K6786" i="1"/>
  <c r="L6786" i="1" s="1"/>
  <c r="K6788" i="1"/>
  <c r="L6788" i="1" s="1"/>
  <c r="K6790" i="1"/>
  <c r="L6790" i="1" s="1"/>
  <c r="K6792" i="1"/>
  <c r="L6792" i="1" s="1"/>
  <c r="K6794" i="1"/>
  <c r="L6794" i="1" s="1"/>
  <c r="K6796" i="1"/>
  <c r="L6796" i="1" s="1"/>
  <c r="K6798" i="1"/>
  <c r="L6798" i="1" s="1"/>
  <c r="K6800" i="1"/>
  <c r="L6800" i="1" s="1"/>
  <c r="K6802" i="1"/>
  <c r="L6802" i="1" s="1"/>
  <c r="K6804" i="1"/>
  <c r="L6804" i="1" s="1"/>
  <c r="K6806" i="1"/>
  <c r="L6806" i="1" s="1"/>
  <c r="K6808" i="1"/>
  <c r="L6808" i="1" s="1"/>
  <c r="K6810" i="1"/>
  <c r="L6810" i="1" s="1"/>
  <c r="K6812" i="1"/>
  <c r="L6812" i="1" s="1"/>
  <c r="K6814" i="1"/>
  <c r="L6814" i="1" s="1"/>
  <c r="K6816" i="1"/>
  <c r="L6816" i="1" s="1"/>
  <c r="K6818" i="1"/>
  <c r="L6818" i="1" s="1"/>
  <c r="K6820" i="1"/>
  <c r="L6820" i="1" s="1"/>
  <c r="K6822" i="1"/>
  <c r="L6822" i="1" s="1"/>
  <c r="K6824" i="1"/>
  <c r="L6824" i="1" s="1"/>
  <c r="K6826" i="1"/>
  <c r="L6826" i="1" s="1"/>
  <c r="K6828" i="1"/>
  <c r="L6828" i="1" s="1"/>
  <c r="K6830" i="1"/>
  <c r="L6830" i="1" s="1"/>
  <c r="K6832" i="1"/>
  <c r="L6832" i="1" s="1"/>
  <c r="K6834" i="1"/>
  <c r="L6834" i="1" s="1"/>
  <c r="K6836" i="1"/>
  <c r="L6836" i="1" s="1"/>
  <c r="K6838" i="1"/>
  <c r="L6838" i="1" s="1"/>
  <c r="K6840" i="1"/>
  <c r="L6840" i="1" s="1"/>
  <c r="K6842" i="1"/>
  <c r="L6842" i="1" s="1"/>
  <c r="K6844" i="1"/>
  <c r="L6844" i="1" s="1"/>
  <c r="K6846" i="1"/>
  <c r="L6846" i="1" s="1"/>
  <c r="K6848" i="1"/>
  <c r="L6848" i="1" s="1"/>
  <c r="K6850" i="1"/>
  <c r="L6850" i="1" s="1"/>
  <c r="K6852" i="1"/>
  <c r="L6852" i="1" s="1"/>
  <c r="K6854" i="1"/>
  <c r="L6854" i="1" s="1"/>
  <c r="K6856" i="1"/>
  <c r="L6856" i="1" s="1"/>
  <c r="K6858" i="1"/>
  <c r="L6858" i="1" s="1"/>
  <c r="K6860" i="1"/>
  <c r="L6860" i="1" s="1"/>
  <c r="K6862" i="1"/>
  <c r="L6862" i="1" s="1"/>
  <c r="K6864" i="1"/>
  <c r="L6864" i="1" s="1"/>
  <c r="K6866" i="1"/>
  <c r="L6866" i="1" s="1"/>
  <c r="K6868" i="1"/>
  <c r="L6868" i="1" s="1"/>
  <c r="K6870" i="1"/>
  <c r="L6870" i="1" s="1"/>
  <c r="K6872" i="1"/>
  <c r="L6872" i="1" s="1"/>
  <c r="K6874" i="1"/>
  <c r="L6874" i="1" s="1"/>
  <c r="K6876" i="1"/>
  <c r="L6876" i="1" s="1"/>
  <c r="K6878" i="1"/>
  <c r="L6878" i="1" s="1"/>
  <c r="K6880" i="1"/>
  <c r="L6880" i="1" s="1"/>
  <c r="K6882" i="1"/>
  <c r="L6882" i="1" s="1"/>
  <c r="K6884" i="1"/>
  <c r="L6884" i="1" s="1"/>
  <c r="K6886" i="1"/>
  <c r="L6886" i="1" s="1"/>
  <c r="K6888" i="1"/>
  <c r="L6888" i="1" s="1"/>
  <c r="K6890" i="1"/>
  <c r="L6890" i="1" s="1"/>
  <c r="K6892" i="1"/>
  <c r="L6892" i="1" s="1"/>
  <c r="K6894" i="1"/>
  <c r="L6894" i="1" s="1"/>
  <c r="K6896" i="1"/>
  <c r="L6896" i="1" s="1"/>
  <c r="K6898" i="1"/>
  <c r="L6898" i="1" s="1"/>
  <c r="K6900" i="1"/>
  <c r="L6900" i="1" s="1"/>
  <c r="K6902" i="1"/>
  <c r="L6902" i="1" s="1"/>
  <c r="K6904" i="1"/>
  <c r="L6904" i="1" s="1"/>
  <c r="K6906" i="1"/>
  <c r="L6906" i="1" s="1"/>
  <c r="K6908" i="1"/>
  <c r="L6908" i="1" s="1"/>
  <c r="K6910" i="1"/>
  <c r="L6910" i="1" s="1"/>
  <c r="K6912" i="1"/>
  <c r="L6912" i="1" s="1"/>
  <c r="K6914" i="1"/>
  <c r="L6914" i="1" s="1"/>
  <c r="K6916" i="1"/>
  <c r="L6916" i="1" s="1"/>
  <c r="K6918" i="1"/>
  <c r="L6918" i="1" s="1"/>
  <c r="K6920" i="1"/>
  <c r="L6920" i="1" s="1"/>
  <c r="K6922" i="1"/>
  <c r="L6922" i="1" s="1"/>
  <c r="K6924" i="1"/>
  <c r="L6924" i="1" s="1"/>
  <c r="K6926" i="1"/>
  <c r="L6926" i="1" s="1"/>
  <c r="K6928" i="1"/>
  <c r="L6928" i="1" s="1"/>
  <c r="K6930" i="1"/>
  <c r="L6930" i="1" s="1"/>
  <c r="K6932" i="1"/>
  <c r="L6932" i="1" s="1"/>
  <c r="K6934" i="1"/>
  <c r="L6934" i="1" s="1"/>
  <c r="K6936" i="1"/>
  <c r="L6936" i="1" s="1"/>
  <c r="K6938" i="1"/>
  <c r="L6938" i="1" s="1"/>
  <c r="K6940" i="1"/>
  <c r="L6940" i="1" s="1"/>
  <c r="K6942" i="1"/>
  <c r="L6942" i="1" s="1"/>
  <c r="K6944" i="1"/>
  <c r="L6944" i="1" s="1"/>
  <c r="K6946" i="1"/>
  <c r="L6946" i="1" s="1"/>
  <c r="K6948" i="1"/>
  <c r="L6948" i="1" s="1"/>
  <c r="K6950" i="1"/>
  <c r="L6950" i="1" s="1"/>
  <c r="K6952" i="1"/>
  <c r="L6952" i="1" s="1"/>
  <c r="K6954" i="1"/>
  <c r="L6954" i="1" s="1"/>
  <c r="K6956" i="1"/>
  <c r="L6956" i="1" s="1"/>
  <c r="K6958" i="1"/>
  <c r="L6958" i="1" s="1"/>
  <c r="K6960" i="1"/>
  <c r="L6960" i="1" s="1"/>
  <c r="K6962" i="1"/>
  <c r="L6962" i="1" s="1"/>
  <c r="K6964" i="1"/>
  <c r="L6964" i="1" s="1"/>
  <c r="K6966" i="1"/>
  <c r="L6966" i="1" s="1"/>
  <c r="K6968" i="1"/>
  <c r="L6968" i="1" s="1"/>
  <c r="K6970" i="1"/>
  <c r="L6970" i="1" s="1"/>
  <c r="K6972" i="1"/>
  <c r="L6972" i="1" s="1"/>
  <c r="K6974" i="1"/>
  <c r="L6974" i="1" s="1"/>
  <c r="K6976" i="1"/>
  <c r="L6976" i="1" s="1"/>
  <c r="K6978" i="1"/>
  <c r="L6978" i="1" s="1"/>
  <c r="K6980" i="1"/>
  <c r="L6980" i="1" s="1"/>
  <c r="K6982" i="1"/>
  <c r="L6982" i="1" s="1"/>
  <c r="K6984" i="1"/>
  <c r="L6984" i="1" s="1"/>
  <c r="K6986" i="1"/>
  <c r="L6986" i="1" s="1"/>
  <c r="K6988" i="1"/>
  <c r="L6988" i="1" s="1"/>
  <c r="K6990" i="1"/>
  <c r="L6990" i="1" s="1"/>
  <c r="K6992" i="1"/>
  <c r="L6992" i="1" s="1"/>
  <c r="K6994" i="1"/>
  <c r="L6994" i="1" s="1"/>
  <c r="K6996" i="1"/>
  <c r="L6996" i="1" s="1"/>
  <c r="K6998" i="1"/>
  <c r="L6998" i="1" s="1"/>
  <c r="K7000" i="1"/>
  <c r="L7000" i="1" s="1"/>
  <c r="K7002" i="1"/>
  <c r="L7002" i="1" s="1"/>
  <c r="K7004" i="1"/>
  <c r="L7004" i="1" s="1"/>
  <c r="K7006" i="1"/>
  <c r="L7006" i="1" s="1"/>
  <c r="K7008" i="1"/>
  <c r="L7008" i="1" s="1"/>
  <c r="K7010" i="1"/>
  <c r="L7010" i="1" s="1"/>
  <c r="K7012" i="1"/>
  <c r="L7012" i="1" s="1"/>
  <c r="K7014" i="1"/>
  <c r="L7014" i="1" s="1"/>
  <c r="K7016" i="1"/>
  <c r="L7016" i="1" s="1"/>
  <c r="K7018" i="1"/>
  <c r="L7018" i="1" s="1"/>
  <c r="K7020" i="1"/>
  <c r="L7020" i="1" s="1"/>
  <c r="K7022" i="1"/>
  <c r="L7022" i="1" s="1"/>
  <c r="K7024" i="1"/>
  <c r="L7024" i="1" s="1"/>
  <c r="K7026" i="1"/>
  <c r="L7026" i="1" s="1"/>
  <c r="K7028" i="1"/>
  <c r="L7028" i="1" s="1"/>
  <c r="K7030" i="1"/>
  <c r="L7030" i="1" s="1"/>
  <c r="K7032" i="1"/>
  <c r="L7032" i="1" s="1"/>
  <c r="K7034" i="1"/>
  <c r="L7034" i="1" s="1"/>
  <c r="K7036" i="1"/>
  <c r="L7036" i="1" s="1"/>
  <c r="K7038" i="1"/>
  <c r="L7038" i="1" s="1"/>
  <c r="K7040" i="1"/>
  <c r="L7040" i="1" s="1"/>
  <c r="K7042" i="1"/>
  <c r="L7042" i="1" s="1"/>
  <c r="K7044" i="1"/>
  <c r="L7044" i="1" s="1"/>
  <c r="K7046" i="1"/>
  <c r="L7046" i="1" s="1"/>
  <c r="K7048" i="1"/>
  <c r="L7048" i="1" s="1"/>
  <c r="K7050" i="1"/>
  <c r="L7050" i="1" s="1"/>
  <c r="K7052" i="1"/>
  <c r="L7052" i="1" s="1"/>
  <c r="K7054" i="1"/>
  <c r="L7054" i="1" s="1"/>
  <c r="K7056" i="1"/>
  <c r="L7056" i="1" s="1"/>
  <c r="K7058" i="1"/>
  <c r="L7058" i="1" s="1"/>
  <c r="K7060" i="1"/>
  <c r="L7060" i="1" s="1"/>
  <c r="K7062" i="1"/>
  <c r="L7062" i="1" s="1"/>
  <c r="K7064" i="1"/>
  <c r="L7064" i="1" s="1"/>
  <c r="K7066" i="1"/>
  <c r="L7066" i="1" s="1"/>
  <c r="K7068" i="1"/>
  <c r="L7068" i="1" s="1"/>
  <c r="K7070" i="1"/>
  <c r="L7070" i="1" s="1"/>
  <c r="K7072" i="1"/>
  <c r="L7072" i="1" s="1"/>
  <c r="K7074" i="1"/>
  <c r="L7074" i="1" s="1"/>
  <c r="K7076" i="1"/>
  <c r="L7076" i="1" s="1"/>
  <c r="K7078" i="1"/>
  <c r="L7078" i="1" s="1"/>
  <c r="K7080" i="1"/>
  <c r="L7080" i="1" s="1"/>
  <c r="K7082" i="1"/>
  <c r="L7082" i="1" s="1"/>
  <c r="K7084" i="1"/>
  <c r="L7084" i="1" s="1"/>
  <c r="K7086" i="1"/>
  <c r="L7086" i="1" s="1"/>
  <c r="K7088" i="1"/>
  <c r="L7088" i="1" s="1"/>
  <c r="K7090" i="1"/>
  <c r="L7090" i="1" s="1"/>
  <c r="K7092" i="1"/>
  <c r="L7092" i="1" s="1"/>
  <c r="K7094" i="1"/>
  <c r="L7094" i="1" s="1"/>
  <c r="K7096" i="1"/>
  <c r="L7096" i="1" s="1"/>
  <c r="K7098" i="1"/>
  <c r="L7098" i="1" s="1"/>
  <c r="K7100" i="1"/>
  <c r="L7100" i="1" s="1"/>
  <c r="K7102" i="1"/>
  <c r="L7102" i="1" s="1"/>
  <c r="K7104" i="1"/>
  <c r="L7104" i="1" s="1"/>
  <c r="K7106" i="1"/>
  <c r="L7106" i="1" s="1"/>
  <c r="K7108" i="1"/>
  <c r="L7108" i="1" s="1"/>
  <c r="K7110" i="1"/>
  <c r="L7110" i="1" s="1"/>
  <c r="K7112" i="1"/>
  <c r="L7112" i="1" s="1"/>
  <c r="K7114" i="1"/>
  <c r="L7114" i="1" s="1"/>
  <c r="K7116" i="1"/>
  <c r="L7116" i="1" s="1"/>
  <c r="K7118" i="1"/>
  <c r="L7118" i="1" s="1"/>
  <c r="K7120" i="1"/>
  <c r="L7120" i="1" s="1"/>
  <c r="K7122" i="1"/>
  <c r="L7122" i="1" s="1"/>
  <c r="K7124" i="1"/>
  <c r="L7124" i="1" s="1"/>
  <c r="K7126" i="1"/>
  <c r="L7126" i="1" s="1"/>
  <c r="K7128" i="1"/>
  <c r="L7128" i="1" s="1"/>
  <c r="K7130" i="1"/>
  <c r="L7130" i="1" s="1"/>
  <c r="K7132" i="1"/>
  <c r="L7132" i="1" s="1"/>
  <c r="K7134" i="1"/>
  <c r="L7134" i="1" s="1"/>
  <c r="K7136" i="1"/>
  <c r="L7136" i="1" s="1"/>
  <c r="K7138" i="1"/>
  <c r="L7138" i="1" s="1"/>
  <c r="K7140" i="1"/>
  <c r="L7140" i="1" s="1"/>
  <c r="K7142" i="1"/>
  <c r="L7142" i="1" s="1"/>
  <c r="K7144" i="1"/>
  <c r="L7144" i="1" s="1"/>
  <c r="K7146" i="1"/>
  <c r="L7146" i="1" s="1"/>
  <c r="K7148" i="1"/>
  <c r="L7148" i="1" s="1"/>
  <c r="K7150" i="1"/>
  <c r="L7150" i="1" s="1"/>
  <c r="K7152" i="1"/>
  <c r="L7152" i="1" s="1"/>
  <c r="K7154" i="1"/>
  <c r="L7154" i="1" s="1"/>
  <c r="K7156" i="1"/>
  <c r="L7156" i="1" s="1"/>
  <c r="K7158" i="1"/>
  <c r="L7158" i="1" s="1"/>
  <c r="K7160" i="1"/>
  <c r="L7160" i="1" s="1"/>
  <c r="K7162" i="1"/>
  <c r="L7162" i="1" s="1"/>
  <c r="K7164" i="1"/>
  <c r="L7164" i="1" s="1"/>
  <c r="K7166" i="1"/>
  <c r="L7166" i="1" s="1"/>
  <c r="K7168" i="1"/>
  <c r="L7168" i="1" s="1"/>
  <c r="K7170" i="1"/>
  <c r="L7170" i="1" s="1"/>
  <c r="K7172" i="1"/>
  <c r="L7172" i="1" s="1"/>
  <c r="K7174" i="1"/>
  <c r="L7174" i="1" s="1"/>
  <c r="K7176" i="1"/>
  <c r="L7176" i="1" s="1"/>
  <c r="K7178" i="1"/>
  <c r="L7178" i="1" s="1"/>
  <c r="K7180" i="1"/>
  <c r="L7180" i="1" s="1"/>
  <c r="K7182" i="1"/>
  <c r="L7182" i="1" s="1"/>
  <c r="K7184" i="1"/>
  <c r="L7184" i="1" s="1"/>
  <c r="K7186" i="1"/>
  <c r="L7186" i="1" s="1"/>
  <c r="K7188" i="1"/>
  <c r="L7188" i="1" s="1"/>
  <c r="K7190" i="1"/>
  <c r="L7190" i="1" s="1"/>
  <c r="K7192" i="1"/>
  <c r="L7192" i="1" s="1"/>
  <c r="K7194" i="1"/>
  <c r="L7194" i="1" s="1"/>
  <c r="K7196" i="1"/>
  <c r="L7196" i="1" s="1"/>
  <c r="K7198" i="1"/>
  <c r="L7198" i="1" s="1"/>
  <c r="K7200" i="1"/>
  <c r="L7200" i="1" s="1"/>
  <c r="K7202" i="1"/>
  <c r="L7202" i="1" s="1"/>
  <c r="K7204" i="1"/>
  <c r="L7204" i="1" s="1"/>
  <c r="K7206" i="1"/>
  <c r="L7206" i="1" s="1"/>
  <c r="K7208" i="1"/>
  <c r="L7208" i="1" s="1"/>
  <c r="K7210" i="1"/>
  <c r="L7210" i="1" s="1"/>
  <c r="K7212" i="1"/>
  <c r="L7212" i="1" s="1"/>
  <c r="K7214" i="1"/>
  <c r="L7214" i="1" s="1"/>
  <c r="K7216" i="1"/>
  <c r="L7216" i="1" s="1"/>
  <c r="K7218" i="1"/>
  <c r="L7218" i="1" s="1"/>
  <c r="K7220" i="1"/>
  <c r="L7220" i="1" s="1"/>
  <c r="K7222" i="1"/>
  <c r="L7222" i="1" s="1"/>
  <c r="K7224" i="1"/>
  <c r="L7224" i="1" s="1"/>
  <c r="K7226" i="1"/>
  <c r="L7226" i="1" s="1"/>
  <c r="K7228" i="1"/>
  <c r="L7228" i="1" s="1"/>
  <c r="K7230" i="1"/>
  <c r="L7230" i="1" s="1"/>
  <c r="K7232" i="1"/>
  <c r="L7232" i="1" s="1"/>
  <c r="K7234" i="1"/>
  <c r="L7234" i="1" s="1"/>
  <c r="K7236" i="1"/>
  <c r="L7236" i="1" s="1"/>
  <c r="K7238" i="1"/>
  <c r="L7238" i="1" s="1"/>
  <c r="K7240" i="1"/>
  <c r="L7240" i="1" s="1"/>
  <c r="K7242" i="1"/>
  <c r="L7242" i="1" s="1"/>
  <c r="K7244" i="1"/>
  <c r="L7244" i="1" s="1"/>
  <c r="K7246" i="1"/>
  <c r="L7246" i="1" s="1"/>
  <c r="K7248" i="1"/>
  <c r="L7248" i="1" s="1"/>
  <c r="K7250" i="1"/>
  <c r="L7250" i="1" s="1"/>
  <c r="K7252" i="1"/>
  <c r="L7252" i="1" s="1"/>
  <c r="K7254" i="1"/>
  <c r="L7254" i="1" s="1"/>
  <c r="K7256" i="1"/>
  <c r="L7256" i="1" s="1"/>
  <c r="K7258" i="1"/>
  <c r="L7258" i="1" s="1"/>
  <c r="K7260" i="1"/>
  <c r="L7260" i="1" s="1"/>
  <c r="K7262" i="1"/>
  <c r="L7262" i="1" s="1"/>
  <c r="K7264" i="1"/>
  <c r="L7264" i="1" s="1"/>
  <c r="K7266" i="1"/>
  <c r="L7266" i="1" s="1"/>
  <c r="K7268" i="1"/>
  <c r="L7268" i="1" s="1"/>
  <c r="K7270" i="1"/>
  <c r="L7270" i="1" s="1"/>
  <c r="K7272" i="1"/>
  <c r="L7272" i="1" s="1"/>
  <c r="K7274" i="1"/>
  <c r="L7274" i="1" s="1"/>
  <c r="K7276" i="1"/>
  <c r="L7276" i="1" s="1"/>
  <c r="K7278" i="1"/>
  <c r="L7278" i="1" s="1"/>
  <c r="K7280" i="1"/>
  <c r="L7280" i="1" s="1"/>
  <c r="K7282" i="1"/>
  <c r="L7282" i="1" s="1"/>
  <c r="K7284" i="1"/>
  <c r="L7284" i="1" s="1"/>
  <c r="K7286" i="1"/>
  <c r="L7286" i="1" s="1"/>
  <c r="K7288" i="1"/>
  <c r="L7288" i="1" s="1"/>
  <c r="K7290" i="1"/>
  <c r="L7290" i="1" s="1"/>
  <c r="K7292" i="1"/>
  <c r="L7292" i="1" s="1"/>
  <c r="K7294" i="1"/>
  <c r="L7294" i="1" s="1"/>
  <c r="K7296" i="1"/>
  <c r="L7296" i="1" s="1"/>
  <c r="K7298" i="1"/>
  <c r="L7298" i="1" s="1"/>
  <c r="K7300" i="1"/>
  <c r="L7300" i="1" s="1"/>
  <c r="K7302" i="1"/>
  <c r="L7302" i="1" s="1"/>
  <c r="K7304" i="1"/>
  <c r="L7304" i="1" s="1"/>
  <c r="K7306" i="1"/>
  <c r="L7306" i="1" s="1"/>
  <c r="K7308" i="1"/>
  <c r="L7308" i="1" s="1"/>
  <c r="K7310" i="1"/>
  <c r="L7310" i="1" s="1"/>
  <c r="K7312" i="1"/>
  <c r="L7312" i="1" s="1"/>
  <c r="K7314" i="1"/>
  <c r="L7314" i="1" s="1"/>
  <c r="K7316" i="1"/>
  <c r="L7316" i="1" s="1"/>
  <c r="K7318" i="1"/>
  <c r="L7318" i="1" s="1"/>
  <c r="K7320" i="1"/>
  <c r="L7320" i="1" s="1"/>
  <c r="K7322" i="1"/>
  <c r="L7322" i="1" s="1"/>
  <c r="K7324" i="1"/>
  <c r="L7324" i="1" s="1"/>
  <c r="K7326" i="1"/>
  <c r="L7326" i="1" s="1"/>
  <c r="K7328" i="1"/>
  <c r="L7328" i="1" s="1"/>
  <c r="K7330" i="1"/>
  <c r="L7330" i="1" s="1"/>
  <c r="K7332" i="1"/>
  <c r="L7332" i="1" s="1"/>
  <c r="K7334" i="1"/>
  <c r="L7334" i="1" s="1"/>
  <c r="K7336" i="1"/>
  <c r="L7336" i="1" s="1"/>
  <c r="K7338" i="1"/>
  <c r="L7338" i="1" s="1"/>
  <c r="K7340" i="1"/>
  <c r="L7340" i="1" s="1"/>
  <c r="K7342" i="1"/>
  <c r="L7342" i="1" s="1"/>
  <c r="K7344" i="1"/>
  <c r="L7344" i="1" s="1"/>
  <c r="K7346" i="1"/>
  <c r="L7346" i="1" s="1"/>
  <c r="K7348" i="1"/>
  <c r="L7348" i="1" s="1"/>
  <c r="K7350" i="1"/>
  <c r="L7350" i="1" s="1"/>
  <c r="K7352" i="1"/>
  <c r="L7352" i="1" s="1"/>
  <c r="K7354" i="1"/>
  <c r="L7354" i="1" s="1"/>
  <c r="K7356" i="1"/>
  <c r="L7356" i="1" s="1"/>
  <c r="K7358" i="1"/>
  <c r="L7358" i="1" s="1"/>
  <c r="K7360" i="1"/>
  <c r="L7360" i="1" s="1"/>
  <c r="K7362" i="1"/>
  <c r="L7362" i="1" s="1"/>
  <c r="K7364" i="1"/>
  <c r="L7364" i="1" s="1"/>
  <c r="K7366" i="1"/>
  <c r="L7366" i="1" s="1"/>
  <c r="K7368" i="1"/>
  <c r="L7368" i="1" s="1"/>
  <c r="K7370" i="1"/>
  <c r="L7370" i="1" s="1"/>
  <c r="K7372" i="1"/>
  <c r="L7372" i="1" s="1"/>
  <c r="K7374" i="1"/>
  <c r="L7374" i="1" s="1"/>
  <c r="K7376" i="1"/>
  <c r="L7376" i="1" s="1"/>
  <c r="K7378" i="1"/>
  <c r="L7378" i="1" s="1"/>
  <c r="K7380" i="1"/>
  <c r="L7380" i="1" s="1"/>
  <c r="K7382" i="1"/>
  <c r="L7382" i="1" s="1"/>
  <c r="K7384" i="1"/>
  <c r="L7384" i="1" s="1"/>
  <c r="K7386" i="1"/>
  <c r="L7386" i="1" s="1"/>
  <c r="K7388" i="1"/>
  <c r="L7388" i="1" s="1"/>
  <c r="K7390" i="1"/>
  <c r="L7390" i="1" s="1"/>
  <c r="K7392" i="1"/>
  <c r="L7392" i="1" s="1"/>
  <c r="K7394" i="1"/>
  <c r="L7394" i="1" s="1"/>
  <c r="K7396" i="1"/>
  <c r="L7396" i="1" s="1"/>
  <c r="K7398" i="1"/>
  <c r="L7398" i="1" s="1"/>
  <c r="K7400" i="1"/>
  <c r="L7400" i="1" s="1"/>
  <c r="K7402" i="1"/>
  <c r="L7402" i="1" s="1"/>
  <c r="K7404" i="1"/>
  <c r="L7404" i="1" s="1"/>
  <c r="K7406" i="1"/>
  <c r="L7406" i="1" s="1"/>
  <c r="K7408" i="1"/>
  <c r="L7408" i="1" s="1"/>
  <c r="K7410" i="1"/>
  <c r="L7410" i="1" s="1"/>
  <c r="K7412" i="1"/>
  <c r="L7412" i="1" s="1"/>
  <c r="K7414" i="1"/>
  <c r="L7414" i="1" s="1"/>
  <c r="K7416" i="1"/>
  <c r="L7416" i="1" s="1"/>
  <c r="K7418" i="1"/>
  <c r="L7418" i="1" s="1"/>
  <c r="K7420" i="1"/>
  <c r="L7420" i="1" s="1"/>
  <c r="K7422" i="1"/>
  <c r="L7422" i="1" s="1"/>
  <c r="K7424" i="1"/>
  <c r="L7424" i="1" s="1"/>
  <c r="K7426" i="1"/>
  <c r="L7426" i="1" s="1"/>
  <c r="K7428" i="1"/>
  <c r="L7428" i="1" s="1"/>
  <c r="K7430" i="1"/>
  <c r="L7430" i="1" s="1"/>
  <c r="K7432" i="1"/>
  <c r="L7432" i="1" s="1"/>
  <c r="K7434" i="1"/>
  <c r="L7434" i="1" s="1"/>
  <c r="K7436" i="1"/>
  <c r="L7436" i="1" s="1"/>
  <c r="K7438" i="1"/>
  <c r="L7438" i="1" s="1"/>
  <c r="K7440" i="1"/>
  <c r="L7440" i="1" s="1"/>
  <c r="K7442" i="1"/>
  <c r="L7442" i="1" s="1"/>
  <c r="K7444" i="1"/>
  <c r="L7444" i="1" s="1"/>
  <c r="K7446" i="1"/>
  <c r="L7446" i="1" s="1"/>
  <c r="K7448" i="1"/>
  <c r="L7448" i="1" s="1"/>
  <c r="K7450" i="1"/>
  <c r="L7450" i="1" s="1"/>
  <c r="K7452" i="1"/>
  <c r="L7452" i="1" s="1"/>
  <c r="K7454" i="1"/>
  <c r="L7454" i="1" s="1"/>
  <c r="K7456" i="1"/>
  <c r="L7456" i="1" s="1"/>
  <c r="K7458" i="1"/>
  <c r="L7458" i="1" s="1"/>
  <c r="K7460" i="1"/>
  <c r="L7460" i="1" s="1"/>
  <c r="K7462" i="1"/>
  <c r="L7462" i="1" s="1"/>
  <c r="K7464" i="1"/>
  <c r="L7464" i="1" s="1"/>
  <c r="K7466" i="1"/>
  <c r="L7466" i="1" s="1"/>
  <c r="K7468" i="1"/>
  <c r="L7468" i="1" s="1"/>
  <c r="K7470" i="1"/>
  <c r="L7470" i="1" s="1"/>
  <c r="K7472" i="1"/>
  <c r="L7472" i="1" s="1"/>
  <c r="K7474" i="1"/>
  <c r="L7474" i="1" s="1"/>
  <c r="K7476" i="1"/>
  <c r="L7476" i="1" s="1"/>
  <c r="K7478" i="1"/>
  <c r="L7478" i="1" s="1"/>
  <c r="K7480" i="1"/>
  <c r="L7480" i="1" s="1"/>
  <c r="K7482" i="1"/>
  <c r="L7482" i="1" s="1"/>
  <c r="K7484" i="1"/>
  <c r="L7484" i="1" s="1"/>
  <c r="K7486" i="1"/>
  <c r="L7486" i="1" s="1"/>
  <c r="K7488" i="1"/>
  <c r="L7488" i="1" s="1"/>
  <c r="K7490" i="1"/>
  <c r="L7490" i="1" s="1"/>
  <c r="K7492" i="1"/>
  <c r="L7492" i="1" s="1"/>
  <c r="K7494" i="1"/>
  <c r="L7494" i="1" s="1"/>
  <c r="K7496" i="1"/>
  <c r="L7496" i="1" s="1"/>
  <c r="K7498" i="1"/>
  <c r="L7498" i="1" s="1"/>
  <c r="K7500" i="1"/>
  <c r="L7500" i="1" s="1"/>
  <c r="K7502" i="1"/>
  <c r="L7502" i="1" s="1"/>
  <c r="K7504" i="1"/>
  <c r="L7504" i="1" s="1"/>
  <c r="K7506" i="1"/>
  <c r="L7506" i="1" s="1"/>
  <c r="K7508" i="1"/>
  <c r="L7508" i="1" s="1"/>
  <c r="K7510" i="1"/>
  <c r="L7510" i="1" s="1"/>
  <c r="K7512" i="1"/>
  <c r="L7512" i="1" s="1"/>
  <c r="K7514" i="1"/>
  <c r="L7514" i="1" s="1"/>
  <c r="K7516" i="1"/>
  <c r="L7516" i="1" s="1"/>
  <c r="K7518" i="1"/>
  <c r="L7518" i="1" s="1"/>
  <c r="K7520" i="1"/>
  <c r="L7520" i="1" s="1"/>
  <c r="K7522" i="1"/>
  <c r="L7522" i="1" s="1"/>
  <c r="K7524" i="1"/>
  <c r="L7524" i="1" s="1"/>
  <c r="K7526" i="1"/>
  <c r="L7526" i="1" s="1"/>
  <c r="K7528" i="1"/>
  <c r="L7528" i="1" s="1"/>
  <c r="K7530" i="1"/>
  <c r="L7530" i="1" s="1"/>
  <c r="K7532" i="1"/>
  <c r="L7532" i="1" s="1"/>
  <c r="K7534" i="1"/>
  <c r="L7534" i="1" s="1"/>
  <c r="K7536" i="1"/>
  <c r="L7536" i="1" s="1"/>
  <c r="K7538" i="1"/>
  <c r="L7538" i="1" s="1"/>
  <c r="K7540" i="1"/>
  <c r="L7540" i="1" s="1"/>
  <c r="K7542" i="1"/>
  <c r="L7542" i="1" s="1"/>
  <c r="K7544" i="1"/>
  <c r="L7544" i="1" s="1"/>
  <c r="K7546" i="1"/>
  <c r="L7546" i="1" s="1"/>
  <c r="K15" i="1"/>
  <c r="L15" i="1" s="1"/>
  <c r="K19" i="1"/>
  <c r="L19" i="1" s="1"/>
  <c r="K23" i="1"/>
  <c r="L23" i="1" s="1"/>
  <c r="K27" i="1"/>
  <c r="L27" i="1" s="1"/>
  <c r="K31" i="1"/>
  <c r="L31" i="1" s="1"/>
  <c r="K35" i="1"/>
  <c r="L35" i="1" s="1"/>
  <c r="K39" i="1"/>
  <c r="L39" i="1" s="1"/>
  <c r="K43" i="1"/>
  <c r="L43" i="1" s="1"/>
  <c r="K47" i="1"/>
  <c r="L47" i="1" s="1"/>
  <c r="K51" i="1"/>
  <c r="L51" i="1" s="1"/>
  <c r="K55" i="1"/>
  <c r="L55" i="1" s="1"/>
  <c r="K59" i="1"/>
  <c r="L59" i="1" s="1"/>
  <c r="K63" i="1"/>
  <c r="L63" i="1" s="1"/>
  <c r="K67" i="1"/>
  <c r="L67" i="1" s="1"/>
  <c r="K71" i="1"/>
  <c r="L71" i="1" s="1"/>
  <c r="K75" i="1"/>
  <c r="L75" i="1" s="1"/>
  <c r="K79" i="1"/>
  <c r="L79" i="1" s="1"/>
  <c r="K83" i="1"/>
  <c r="L83" i="1" s="1"/>
  <c r="K87" i="1"/>
  <c r="L87" i="1" s="1"/>
  <c r="K91" i="1"/>
  <c r="L91" i="1" s="1"/>
  <c r="K95" i="1"/>
  <c r="L95" i="1" s="1"/>
  <c r="K99" i="1"/>
  <c r="L99" i="1" s="1"/>
  <c r="K103" i="1"/>
  <c r="L103" i="1" s="1"/>
  <c r="K107" i="1"/>
  <c r="L107" i="1" s="1"/>
  <c r="K111" i="1"/>
  <c r="L111" i="1" s="1"/>
  <c r="K115" i="1"/>
  <c r="L115" i="1" s="1"/>
  <c r="K119" i="1"/>
  <c r="L119" i="1" s="1"/>
  <c r="K123" i="1"/>
  <c r="L123" i="1" s="1"/>
  <c r="K127" i="1"/>
  <c r="L127" i="1" s="1"/>
  <c r="K131" i="1"/>
  <c r="L131" i="1" s="1"/>
  <c r="K135" i="1"/>
  <c r="L135" i="1" s="1"/>
  <c r="K139" i="1"/>
  <c r="L139" i="1" s="1"/>
  <c r="K143" i="1"/>
  <c r="L143" i="1" s="1"/>
  <c r="K147" i="1"/>
  <c r="L147" i="1" s="1"/>
  <c r="K151" i="1"/>
  <c r="L151" i="1" s="1"/>
  <c r="K155" i="1"/>
  <c r="L155" i="1" s="1"/>
  <c r="K159" i="1"/>
  <c r="L159" i="1" s="1"/>
  <c r="K163" i="1"/>
  <c r="L163" i="1" s="1"/>
  <c r="K167" i="1"/>
  <c r="L167" i="1" s="1"/>
  <c r="K171" i="1"/>
  <c r="L171" i="1" s="1"/>
  <c r="K175" i="1"/>
  <c r="L175" i="1" s="1"/>
  <c r="K179" i="1"/>
  <c r="L179" i="1" s="1"/>
  <c r="K183" i="1"/>
  <c r="L183" i="1" s="1"/>
  <c r="K187" i="1"/>
  <c r="L187" i="1" s="1"/>
  <c r="K191" i="1"/>
  <c r="L191" i="1" s="1"/>
  <c r="K195" i="1"/>
  <c r="L195" i="1" s="1"/>
  <c r="K199" i="1"/>
  <c r="L199" i="1" s="1"/>
  <c r="K203" i="1"/>
  <c r="L203" i="1" s="1"/>
  <c r="K207" i="1"/>
  <c r="L207" i="1" s="1"/>
  <c r="K211" i="1"/>
  <c r="L211" i="1" s="1"/>
  <c r="K215" i="1"/>
  <c r="L215" i="1" s="1"/>
  <c r="K219" i="1"/>
  <c r="L219" i="1" s="1"/>
  <c r="K223" i="1"/>
  <c r="L223" i="1" s="1"/>
  <c r="K227" i="1"/>
  <c r="L227" i="1" s="1"/>
  <c r="K231" i="1"/>
  <c r="L231" i="1" s="1"/>
  <c r="K235" i="1"/>
  <c r="L235" i="1" s="1"/>
  <c r="K239" i="1"/>
  <c r="L239" i="1" s="1"/>
  <c r="K243" i="1"/>
  <c r="L243" i="1" s="1"/>
  <c r="K247" i="1"/>
  <c r="L247" i="1" s="1"/>
  <c r="K251" i="1"/>
  <c r="L251" i="1" s="1"/>
  <c r="K255" i="1"/>
  <c r="L255" i="1" s="1"/>
  <c r="K259" i="1"/>
  <c r="L259" i="1" s="1"/>
  <c r="K263" i="1"/>
  <c r="L263" i="1" s="1"/>
  <c r="K267" i="1"/>
  <c r="L267" i="1" s="1"/>
  <c r="K271" i="1"/>
  <c r="L271" i="1" s="1"/>
  <c r="K275" i="1"/>
  <c r="L275" i="1" s="1"/>
  <c r="K279" i="1"/>
  <c r="L279" i="1" s="1"/>
  <c r="K283" i="1"/>
  <c r="L283" i="1" s="1"/>
  <c r="K287" i="1"/>
  <c r="L287" i="1" s="1"/>
  <c r="K291" i="1"/>
  <c r="L291" i="1" s="1"/>
  <c r="K295" i="1"/>
  <c r="L295" i="1" s="1"/>
  <c r="K299" i="1"/>
  <c r="L299" i="1" s="1"/>
  <c r="K303" i="1"/>
  <c r="L303" i="1" s="1"/>
  <c r="K307" i="1"/>
  <c r="L307" i="1" s="1"/>
  <c r="K311" i="1"/>
  <c r="L311" i="1" s="1"/>
  <c r="K315" i="1"/>
  <c r="L315" i="1" s="1"/>
  <c r="K319" i="1"/>
  <c r="L319" i="1" s="1"/>
  <c r="K323" i="1"/>
  <c r="L323" i="1" s="1"/>
  <c r="K327" i="1"/>
  <c r="L327" i="1" s="1"/>
  <c r="K331" i="1"/>
  <c r="L331" i="1" s="1"/>
  <c r="K335" i="1"/>
  <c r="L335" i="1" s="1"/>
  <c r="K339" i="1"/>
  <c r="L339" i="1" s="1"/>
  <c r="K343" i="1"/>
  <c r="L343" i="1" s="1"/>
  <c r="K347" i="1"/>
  <c r="L347" i="1" s="1"/>
  <c r="K351" i="1"/>
  <c r="L351" i="1" s="1"/>
  <c r="K355" i="1"/>
  <c r="L355" i="1" s="1"/>
  <c r="K359" i="1"/>
  <c r="L359" i="1" s="1"/>
  <c r="K363" i="1"/>
  <c r="L363" i="1" s="1"/>
  <c r="K367" i="1"/>
  <c r="L367" i="1" s="1"/>
  <c r="K371" i="1"/>
  <c r="L371" i="1" s="1"/>
  <c r="K375" i="1"/>
  <c r="L375" i="1" s="1"/>
  <c r="K379" i="1"/>
  <c r="L379" i="1" s="1"/>
  <c r="K383" i="1"/>
  <c r="L383" i="1" s="1"/>
  <c r="K387" i="1"/>
  <c r="L387" i="1" s="1"/>
  <c r="K391" i="1"/>
  <c r="L391" i="1" s="1"/>
  <c r="K395" i="1"/>
  <c r="L395" i="1" s="1"/>
  <c r="K399" i="1"/>
  <c r="L399" i="1" s="1"/>
  <c r="K403" i="1"/>
  <c r="L403" i="1" s="1"/>
  <c r="K407" i="1"/>
  <c r="L407" i="1" s="1"/>
  <c r="K411" i="1"/>
  <c r="L411" i="1" s="1"/>
  <c r="K415" i="1"/>
  <c r="L415" i="1" s="1"/>
  <c r="K419" i="1"/>
  <c r="L419" i="1" s="1"/>
  <c r="K423" i="1"/>
  <c r="L423" i="1" s="1"/>
  <c r="K427" i="1"/>
  <c r="L427" i="1" s="1"/>
  <c r="K431" i="1"/>
  <c r="L431" i="1" s="1"/>
  <c r="K435" i="1"/>
  <c r="L435" i="1" s="1"/>
  <c r="K439" i="1"/>
  <c r="L439" i="1" s="1"/>
  <c r="K443" i="1"/>
  <c r="L443" i="1" s="1"/>
  <c r="K447" i="1"/>
  <c r="L447" i="1" s="1"/>
  <c r="K451" i="1"/>
  <c r="L451" i="1" s="1"/>
  <c r="K455" i="1"/>
  <c r="L455" i="1" s="1"/>
  <c r="K459" i="1"/>
  <c r="L459" i="1" s="1"/>
  <c r="K463" i="1"/>
  <c r="L463" i="1" s="1"/>
  <c r="K467" i="1"/>
  <c r="L467" i="1" s="1"/>
  <c r="K471" i="1"/>
  <c r="L471" i="1" s="1"/>
  <c r="K475" i="1"/>
  <c r="L475" i="1" s="1"/>
  <c r="K479" i="1"/>
  <c r="L479" i="1" s="1"/>
  <c r="K483" i="1"/>
  <c r="L483" i="1" s="1"/>
  <c r="K487" i="1"/>
  <c r="L487" i="1" s="1"/>
  <c r="K491" i="1"/>
  <c r="L491" i="1" s="1"/>
  <c r="K495" i="1"/>
  <c r="L495" i="1" s="1"/>
  <c r="K499" i="1"/>
  <c r="L499" i="1" s="1"/>
  <c r="K503" i="1"/>
  <c r="L503" i="1" s="1"/>
  <c r="K507" i="1"/>
  <c r="L507" i="1" s="1"/>
  <c r="K511" i="1"/>
  <c r="L511" i="1" s="1"/>
  <c r="K515" i="1"/>
  <c r="L515" i="1" s="1"/>
  <c r="K519" i="1"/>
  <c r="L519" i="1" s="1"/>
  <c r="K523" i="1"/>
  <c r="L523" i="1" s="1"/>
  <c r="K527" i="1"/>
  <c r="L527" i="1" s="1"/>
  <c r="K531" i="1"/>
  <c r="L531" i="1" s="1"/>
  <c r="K535" i="1"/>
  <c r="L535" i="1" s="1"/>
  <c r="K539" i="1"/>
  <c r="L539" i="1" s="1"/>
  <c r="K543" i="1"/>
  <c r="L543" i="1" s="1"/>
  <c r="K547" i="1"/>
  <c r="L547" i="1" s="1"/>
  <c r="K551" i="1"/>
  <c r="L551" i="1" s="1"/>
  <c r="K555" i="1"/>
  <c r="L555" i="1" s="1"/>
  <c r="K559" i="1"/>
  <c r="L559" i="1" s="1"/>
  <c r="K563" i="1"/>
  <c r="L563" i="1" s="1"/>
  <c r="K567" i="1"/>
  <c r="L567" i="1" s="1"/>
  <c r="K571" i="1"/>
  <c r="L571" i="1" s="1"/>
  <c r="K575" i="1"/>
  <c r="L575" i="1" s="1"/>
  <c r="K579" i="1"/>
  <c r="L579" i="1" s="1"/>
  <c r="K583" i="1"/>
  <c r="L583" i="1" s="1"/>
  <c r="K587" i="1"/>
  <c r="L587" i="1" s="1"/>
  <c r="K591" i="1"/>
  <c r="L591" i="1" s="1"/>
  <c r="K595" i="1"/>
  <c r="L595" i="1" s="1"/>
  <c r="K599" i="1"/>
  <c r="L599" i="1" s="1"/>
  <c r="K603" i="1"/>
  <c r="L603" i="1" s="1"/>
  <c r="K607" i="1"/>
  <c r="L607" i="1" s="1"/>
  <c r="K611" i="1"/>
  <c r="L611" i="1" s="1"/>
  <c r="K615" i="1"/>
  <c r="L615" i="1" s="1"/>
  <c r="K619" i="1"/>
  <c r="L619" i="1" s="1"/>
  <c r="K623" i="1"/>
  <c r="L623" i="1" s="1"/>
  <c r="K627" i="1"/>
  <c r="L627" i="1" s="1"/>
  <c r="K631" i="1"/>
  <c r="L631" i="1" s="1"/>
  <c r="K635" i="1"/>
  <c r="L635" i="1" s="1"/>
  <c r="K639" i="1"/>
  <c r="L639" i="1" s="1"/>
  <c r="K643" i="1"/>
  <c r="L643" i="1" s="1"/>
  <c r="K647" i="1"/>
  <c r="L647" i="1" s="1"/>
  <c r="K651" i="1"/>
  <c r="L651" i="1" s="1"/>
  <c r="K655" i="1"/>
  <c r="L655" i="1" s="1"/>
  <c r="K659" i="1"/>
  <c r="L659" i="1" s="1"/>
  <c r="K663" i="1"/>
  <c r="L663" i="1" s="1"/>
  <c r="K667" i="1"/>
  <c r="L667" i="1" s="1"/>
  <c r="K671" i="1"/>
  <c r="L671" i="1" s="1"/>
  <c r="K675" i="1"/>
  <c r="L675" i="1" s="1"/>
  <c r="K679" i="1"/>
  <c r="L679" i="1" s="1"/>
  <c r="K683" i="1"/>
  <c r="L683" i="1" s="1"/>
  <c r="K687" i="1"/>
  <c r="L687" i="1" s="1"/>
  <c r="K691" i="1"/>
  <c r="L691" i="1" s="1"/>
  <c r="K695" i="1"/>
  <c r="L695" i="1" s="1"/>
  <c r="K699" i="1"/>
  <c r="L699" i="1" s="1"/>
  <c r="K703" i="1"/>
  <c r="L703" i="1" s="1"/>
  <c r="K707" i="1"/>
  <c r="L707" i="1" s="1"/>
  <c r="K711" i="1"/>
  <c r="L711" i="1" s="1"/>
  <c r="K715" i="1"/>
  <c r="L715" i="1" s="1"/>
  <c r="K719" i="1"/>
  <c r="L719" i="1" s="1"/>
  <c r="K723" i="1"/>
  <c r="L723" i="1" s="1"/>
  <c r="K727" i="1"/>
  <c r="L727" i="1" s="1"/>
  <c r="K731" i="1"/>
  <c r="L731" i="1" s="1"/>
  <c r="K735" i="1"/>
  <c r="L735" i="1" s="1"/>
  <c r="K739" i="1"/>
  <c r="L739" i="1" s="1"/>
  <c r="K743" i="1"/>
  <c r="L743" i="1" s="1"/>
  <c r="K747" i="1"/>
  <c r="L747" i="1" s="1"/>
  <c r="K751" i="1"/>
  <c r="L751" i="1" s="1"/>
  <c r="K755" i="1"/>
  <c r="L755" i="1" s="1"/>
  <c r="K759" i="1"/>
  <c r="L759" i="1" s="1"/>
  <c r="K763" i="1"/>
  <c r="L763" i="1" s="1"/>
  <c r="K767" i="1"/>
  <c r="L767" i="1" s="1"/>
  <c r="K771" i="1"/>
  <c r="L771" i="1" s="1"/>
  <c r="K775" i="1"/>
  <c r="L775" i="1" s="1"/>
  <c r="K779" i="1"/>
  <c r="L779" i="1" s="1"/>
  <c r="K783" i="1"/>
  <c r="L783" i="1" s="1"/>
  <c r="K787" i="1"/>
  <c r="L787" i="1" s="1"/>
  <c r="K791" i="1"/>
  <c r="L791" i="1" s="1"/>
  <c r="K795" i="1"/>
  <c r="L795" i="1" s="1"/>
  <c r="K799" i="1"/>
  <c r="L799" i="1" s="1"/>
  <c r="K803" i="1"/>
  <c r="L803" i="1" s="1"/>
  <c r="K807" i="1"/>
  <c r="L807" i="1" s="1"/>
  <c r="K811" i="1"/>
  <c r="L811" i="1" s="1"/>
  <c r="K815" i="1"/>
  <c r="L815" i="1" s="1"/>
  <c r="K819" i="1"/>
  <c r="L819" i="1" s="1"/>
  <c r="K823" i="1"/>
  <c r="L823" i="1" s="1"/>
  <c r="K827" i="1"/>
  <c r="L827" i="1" s="1"/>
  <c r="K831" i="1"/>
  <c r="L831" i="1" s="1"/>
  <c r="K835" i="1"/>
  <c r="L835" i="1" s="1"/>
  <c r="K839" i="1"/>
  <c r="L839" i="1" s="1"/>
  <c r="K843" i="1"/>
  <c r="L843" i="1" s="1"/>
  <c r="K847" i="1"/>
  <c r="L847" i="1" s="1"/>
  <c r="K851" i="1"/>
  <c r="L851" i="1" s="1"/>
  <c r="K855" i="1"/>
  <c r="L855" i="1" s="1"/>
  <c r="K859" i="1"/>
  <c r="L859" i="1" s="1"/>
  <c r="K863" i="1"/>
  <c r="L863" i="1" s="1"/>
  <c r="K867" i="1"/>
  <c r="L867" i="1" s="1"/>
  <c r="K871" i="1"/>
  <c r="L871" i="1" s="1"/>
  <c r="K875" i="1"/>
  <c r="L875" i="1" s="1"/>
  <c r="K879" i="1"/>
  <c r="L879" i="1" s="1"/>
  <c r="K883" i="1"/>
  <c r="L883" i="1" s="1"/>
  <c r="K887" i="1"/>
  <c r="L887" i="1" s="1"/>
  <c r="K891" i="1"/>
  <c r="L891" i="1" s="1"/>
  <c r="K895" i="1"/>
  <c r="L895" i="1" s="1"/>
  <c r="K899" i="1"/>
  <c r="L899" i="1" s="1"/>
  <c r="K903" i="1"/>
  <c r="L903" i="1" s="1"/>
  <c r="K907" i="1"/>
  <c r="L907" i="1" s="1"/>
  <c r="K911" i="1"/>
  <c r="L911" i="1" s="1"/>
  <c r="K915" i="1"/>
  <c r="L915" i="1" s="1"/>
  <c r="K919" i="1"/>
  <c r="L919" i="1" s="1"/>
  <c r="K923" i="1"/>
  <c r="L923" i="1" s="1"/>
  <c r="K927" i="1"/>
  <c r="L927" i="1" s="1"/>
  <c r="K931" i="1"/>
  <c r="L931" i="1" s="1"/>
  <c r="K935" i="1"/>
  <c r="L935" i="1" s="1"/>
  <c r="K939" i="1"/>
  <c r="L939" i="1" s="1"/>
  <c r="K943" i="1"/>
  <c r="L943" i="1" s="1"/>
  <c r="K947" i="1"/>
  <c r="L947" i="1" s="1"/>
  <c r="K951" i="1"/>
  <c r="L951" i="1" s="1"/>
  <c r="K955" i="1"/>
  <c r="L955" i="1" s="1"/>
  <c r="K959" i="1"/>
  <c r="L959" i="1" s="1"/>
  <c r="K963" i="1"/>
  <c r="L963" i="1" s="1"/>
  <c r="K967" i="1"/>
  <c r="L967" i="1" s="1"/>
  <c r="K971" i="1"/>
  <c r="L971" i="1" s="1"/>
  <c r="K975" i="1"/>
  <c r="L975" i="1" s="1"/>
  <c r="K979" i="1"/>
  <c r="L979" i="1" s="1"/>
  <c r="K983" i="1"/>
  <c r="L983" i="1" s="1"/>
  <c r="K987" i="1"/>
  <c r="L987" i="1" s="1"/>
  <c r="K991" i="1"/>
  <c r="L991" i="1" s="1"/>
  <c r="K995" i="1"/>
  <c r="L995" i="1" s="1"/>
  <c r="K999" i="1"/>
  <c r="L999" i="1" s="1"/>
  <c r="K1003" i="1"/>
  <c r="L1003" i="1" s="1"/>
  <c r="K1007" i="1"/>
  <c r="L1007" i="1" s="1"/>
  <c r="K1011" i="1"/>
  <c r="L1011" i="1" s="1"/>
  <c r="K1015" i="1"/>
  <c r="L1015" i="1" s="1"/>
  <c r="K1019" i="1"/>
  <c r="L1019" i="1" s="1"/>
  <c r="K1023" i="1"/>
  <c r="L1023" i="1" s="1"/>
  <c r="K1027" i="1"/>
  <c r="L1027" i="1" s="1"/>
  <c r="K1031" i="1"/>
  <c r="L1031" i="1" s="1"/>
  <c r="K1035" i="1"/>
  <c r="L1035" i="1" s="1"/>
  <c r="K1039" i="1"/>
  <c r="L1039" i="1" s="1"/>
  <c r="K1043" i="1"/>
  <c r="L1043" i="1" s="1"/>
  <c r="K1047" i="1"/>
  <c r="L1047" i="1" s="1"/>
  <c r="K1051" i="1"/>
  <c r="L1051" i="1" s="1"/>
  <c r="K1055" i="1"/>
  <c r="L1055" i="1" s="1"/>
  <c r="K1059" i="1"/>
  <c r="L1059" i="1" s="1"/>
  <c r="K1063" i="1"/>
  <c r="L1063" i="1" s="1"/>
  <c r="K1067" i="1"/>
  <c r="L1067" i="1" s="1"/>
  <c r="K1071" i="1"/>
  <c r="L1071" i="1" s="1"/>
  <c r="K1075" i="1"/>
  <c r="L1075" i="1" s="1"/>
  <c r="K1079" i="1"/>
  <c r="L1079" i="1" s="1"/>
  <c r="K1083" i="1"/>
  <c r="L1083" i="1" s="1"/>
  <c r="K1087" i="1"/>
  <c r="L1087" i="1" s="1"/>
  <c r="K1091" i="1"/>
  <c r="L1091" i="1" s="1"/>
  <c r="K1095" i="1"/>
  <c r="L1095" i="1" s="1"/>
  <c r="K1099" i="1"/>
  <c r="L1099" i="1" s="1"/>
  <c r="K1103" i="1"/>
  <c r="L1103" i="1" s="1"/>
  <c r="K1107" i="1"/>
  <c r="L1107" i="1" s="1"/>
  <c r="K1111" i="1"/>
  <c r="L1111" i="1" s="1"/>
  <c r="K1115" i="1"/>
  <c r="L1115" i="1" s="1"/>
  <c r="K1119" i="1"/>
  <c r="L1119" i="1" s="1"/>
  <c r="K1123" i="1"/>
  <c r="L1123" i="1" s="1"/>
  <c r="K1127" i="1"/>
  <c r="L1127" i="1" s="1"/>
  <c r="K1131" i="1"/>
  <c r="L1131" i="1" s="1"/>
  <c r="K1135" i="1"/>
  <c r="L1135" i="1" s="1"/>
  <c r="K1139" i="1"/>
  <c r="L1139" i="1" s="1"/>
  <c r="K1143" i="1"/>
  <c r="L1143" i="1" s="1"/>
  <c r="K1147" i="1"/>
  <c r="L1147" i="1" s="1"/>
  <c r="K1151" i="1"/>
  <c r="L1151" i="1" s="1"/>
  <c r="K1155" i="1"/>
  <c r="L1155" i="1" s="1"/>
  <c r="K1159" i="1"/>
  <c r="L1159" i="1" s="1"/>
  <c r="K1163" i="1"/>
  <c r="L1163" i="1" s="1"/>
  <c r="K1167" i="1"/>
  <c r="L1167" i="1" s="1"/>
  <c r="K1171" i="1"/>
  <c r="L1171" i="1" s="1"/>
  <c r="K1175" i="1"/>
  <c r="L1175" i="1" s="1"/>
  <c r="K1179" i="1"/>
  <c r="L1179" i="1" s="1"/>
  <c r="K1183" i="1"/>
  <c r="L1183" i="1" s="1"/>
  <c r="K1187" i="1"/>
  <c r="L1187" i="1" s="1"/>
  <c r="K1191" i="1"/>
  <c r="L1191" i="1" s="1"/>
  <c r="K1195" i="1"/>
  <c r="L1195" i="1" s="1"/>
  <c r="K1199" i="1"/>
  <c r="L1199" i="1" s="1"/>
  <c r="K1203" i="1"/>
  <c r="L1203" i="1" s="1"/>
  <c r="K1207" i="1"/>
  <c r="L1207" i="1" s="1"/>
  <c r="K1211" i="1"/>
  <c r="L1211" i="1" s="1"/>
  <c r="K1215" i="1"/>
  <c r="L1215" i="1" s="1"/>
  <c r="K1219" i="1"/>
  <c r="L1219" i="1" s="1"/>
  <c r="K1223" i="1"/>
  <c r="L1223" i="1" s="1"/>
  <c r="K1227" i="1"/>
  <c r="L1227" i="1" s="1"/>
  <c r="K1231" i="1"/>
  <c r="L1231" i="1" s="1"/>
  <c r="K1235" i="1"/>
  <c r="L1235" i="1" s="1"/>
  <c r="K1239" i="1"/>
  <c r="L1239" i="1" s="1"/>
  <c r="K1243" i="1"/>
  <c r="L1243" i="1" s="1"/>
  <c r="K1247" i="1"/>
  <c r="L1247" i="1" s="1"/>
  <c r="K1251" i="1"/>
  <c r="L1251" i="1" s="1"/>
  <c r="K1255" i="1"/>
  <c r="L1255" i="1" s="1"/>
  <c r="K1259" i="1"/>
  <c r="L1259" i="1" s="1"/>
  <c r="K1263" i="1"/>
  <c r="L1263" i="1" s="1"/>
  <c r="K1267" i="1"/>
  <c r="L1267" i="1" s="1"/>
  <c r="K1271" i="1"/>
  <c r="L1271" i="1" s="1"/>
  <c r="K1275" i="1"/>
  <c r="L1275" i="1" s="1"/>
  <c r="K1279" i="1"/>
  <c r="L1279" i="1" s="1"/>
  <c r="K1283" i="1"/>
  <c r="L1283" i="1" s="1"/>
  <c r="K1287" i="1"/>
  <c r="L1287" i="1" s="1"/>
  <c r="K1291" i="1"/>
  <c r="L1291" i="1" s="1"/>
  <c r="K1295" i="1"/>
  <c r="L1295" i="1" s="1"/>
  <c r="K1299" i="1"/>
  <c r="L1299" i="1" s="1"/>
  <c r="K1303" i="1"/>
  <c r="L1303" i="1" s="1"/>
  <c r="K1307" i="1"/>
  <c r="L1307" i="1" s="1"/>
  <c r="K1311" i="1"/>
  <c r="L1311" i="1" s="1"/>
  <c r="K1315" i="1"/>
  <c r="L1315" i="1" s="1"/>
  <c r="K1319" i="1"/>
  <c r="L1319" i="1" s="1"/>
  <c r="K1323" i="1"/>
  <c r="L1323" i="1" s="1"/>
  <c r="K1327" i="1"/>
  <c r="L1327" i="1" s="1"/>
  <c r="K1331" i="1"/>
  <c r="L1331" i="1" s="1"/>
  <c r="K1335" i="1"/>
  <c r="L1335" i="1" s="1"/>
  <c r="K1339" i="1"/>
  <c r="L1339" i="1" s="1"/>
  <c r="K1343" i="1"/>
  <c r="L1343" i="1" s="1"/>
  <c r="K1347" i="1"/>
  <c r="L1347" i="1" s="1"/>
  <c r="K1351" i="1"/>
  <c r="L1351" i="1" s="1"/>
  <c r="K1355" i="1"/>
  <c r="L1355" i="1" s="1"/>
  <c r="K1359" i="1"/>
  <c r="L1359" i="1" s="1"/>
  <c r="K1363" i="1"/>
  <c r="L1363" i="1" s="1"/>
  <c r="K1367" i="1"/>
  <c r="L1367" i="1" s="1"/>
  <c r="K1371" i="1"/>
  <c r="L1371" i="1" s="1"/>
  <c r="K1375" i="1"/>
  <c r="L1375" i="1" s="1"/>
  <c r="K1379" i="1"/>
  <c r="L1379" i="1" s="1"/>
  <c r="K1383" i="1"/>
  <c r="L1383" i="1" s="1"/>
  <c r="K1387" i="1"/>
  <c r="L1387" i="1" s="1"/>
  <c r="K1391" i="1"/>
  <c r="L1391" i="1" s="1"/>
  <c r="K1395" i="1"/>
  <c r="L1395" i="1" s="1"/>
  <c r="K1399" i="1"/>
  <c r="L1399" i="1" s="1"/>
  <c r="K1403" i="1"/>
  <c r="L1403" i="1" s="1"/>
  <c r="K1407" i="1"/>
  <c r="L1407" i="1" s="1"/>
  <c r="K1411" i="1"/>
  <c r="L1411" i="1" s="1"/>
  <c r="K1415" i="1"/>
  <c r="L1415" i="1" s="1"/>
  <c r="K1419" i="1"/>
  <c r="L1419" i="1" s="1"/>
  <c r="K1423" i="1"/>
  <c r="L1423" i="1" s="1"/>
  <c r="K1427" i="1"/>
  <c r="L1427" i="1" s="1"/>
  <c r="K1431" i="1"/>
  <c r="L1431" i="1" s="1"/>
  <c r="K1435" i="1"/>
  <c r="L1435" i="1" s="1"/>
  <c r="K1439" i="1"/>
  <c r="L1439" i="1" s="1"/>
  <c r="K1443" i="1"/>
  <c r="L1443" i="1" s="1"/>
  <c r="K1447" i="1"/>
  <c r="L1447" i="1" s="1"/>
  <c r="K1451" i="1"/>
  <c r="L1451" i="1" s="1"/>
  <c r="K1455" i="1"/>
  <c r="L1455" i="1" s="1"/>
  <c r="K1459" i="1"/>
  <c r="L1459" i="1" s="1"/>
  <c r="K1463" i="1"/>
  <c r="L1463" i="1" s="1"/>
  <c r="K1467" i="1"/>
  <c r="L1467" i="1" s="1"/>
  <c r="K1471" i="1"/>
  <c r="L1471" i="1" s="1"/>
  <c r="K1475" i="1"/>
  <c r="L1475" i="1" s="1"/>
  <c r="K1479" i="1"/>
  <c r="L1479" i="1" s="1"/>
  <c r="K1483" i="1"/>
  <c r="L1483" i="1" s="1"/>
  <c r="K1487" i="1"/>
  <c r="L1487" i="1" s="1"/>
  <c r="K1491" i="1"/>
  <c r="L1491" i="1" s="1"/>
  <c r="K1495" i="1"/>
  <c r="L1495" i="1" s="1"/>
  <c r="K1499" i="1"/>
  <c r="L1499" i="1" s="1"/>
  <c r="K1503" i="1"/>
  <c r="L1503" i="1" s="1"/>
  <c r="K1507" i="1"/>
  <c r="L1507" i="1" s="1"/>
  <c r="K1511" i="1"/>
  <c r="L1511" i="1" s="1"/>
  <c r="K1515" i="1"/>
  <c r="L1515" i="1" s="1"/>
  <c r="K1519" i="1"/>
  <c r="L1519" i="1" s="1"/>
  <c r="K1523" i="1"/>
  <c r="L1523" i="1" s="1"/>
  <c r="K1527" i="1"/>
  <c r="L1527" i="1" s="1"/>
  <c r="K1531" i="1"/>
  <c r="L1531" i="1" s="1"/>
  <c r="K1535" i="1"/>
  <c r="L1535" i="1" s="1"/>
  <c r="K1539" i="1"/>
  <c r="L1539" i="1" s="1"/>
  <c r="K1543" i="1"/>
  <c r="L1543" i="1" s="1"/>
  <c r="K1547" i="1"/>
  <c r="L1547" i="1" s="1"/>
  <c r="K1551" i="1"/>
  <c r="L1551" i="1" s="1"/>
  <c r="K1555" i="1"/>
  <c r="L1555" i="1" s="1"/>
  <c r="K1559" i="1"/>
  <c r="L1559" i="1" s="1"/>
  <c r="K1563" i="1"/>
  <c r="L1563" i="1" s="1"/>
  <c r="K1567" i="1"/>
  <c r="L1567" i="1" s="1"/>
  <c r="K1571" i="1"/>
  <c r="L1571" i="1" s="1"/>
  <c r="K1575" i="1"/>
  <c r="L1575" i="1" s="1"/>
  <c r="K1579" i="1"/>
  <c r="L1579" i="1" s="1"/>
  <c r="K1583" i="1"/>
  <c r="L1583" i="1" s="1"/>
  <c r="K1587" i="1"/>
  <c r="L1587" i="1" s="1"/>
  <c r="K1591" i="1"/>
  <c r="L1591" i="1" s="1"/>
  <c r="K1595" i="1"/>
  <c r="L1595" i="1" s="1"/>
  <c r="K1599" i="1"/>
  <c r="L1599" i="1" s="1"/>
  <c r="K1603" i="1"/>
  <c r="L1603" i="1" s="1"/>
  <c r="K1607" i="1"/>
  <c r="L1607" i="1" s="1"/>
  <c r="K1611" i="1"/>
  <c r="L1611" i="1" s="1"/>
  <c r="K1615" i="1"/>
  <c r="L1615" i="1" s="1"/>
  <c r="K1619" i="1"/>
  <c r="L1619" i="1" s="1"/>
  <c r="K1623" i="1"/>
  <c r="L1623" i="1" s="1"/>
  <c r="K1627" i="1"/>
  <c r="L1627" i="1" s="1"/>
  <c r="K1631" i="1"/>
  <c r="L1631" i="1" s="1"/>
  <c r="K1635" i="1"/>
  <c r="L1635" i="1" s="1"/>
  <c r="K1639" i="1"/>
  <c r="L1639" i="1" s="1"/>
  <c r="K1643" i="1"/>
  <c r="L1643" i="1" s="1"/>
  <c r="K1647" i="1"/>
  <c r="L1647" i="1" s="1"/>
  <c r="K1651" i="1"/>
  <c r="L1651" i="1" s="1"/>
  <c r="K1655" i="1"/>
  <c r="L1655" i="1" s="1"/>
  <c r="K1659" i="1"/>
  <c r="L1659" i="1" s="1"/>
  <c r="K1663" i="1"/>
  <c r="L1663" i="1" s="1"/>
  <c r="K1667" i="1"/>
  <c r="L1667" i="1" s="1"/>
  <c r="K1671" i="1"/>
  <c r="L1671" i="1" s="1"/>
  <c r="K1675" i="1"/>
  <c r="L1675" i="1" s="1"/>
  <c r="K1679" i="1"/>
  <c r="L1679" i="1" s="1"/>
  <c r="K1683" i="1"/>
  <c r="L1683" i="1" s="1"/>
  <c r="K1687" i="1"/>
  <c r="L1687" i="1" s="1"/>
  <c r="K1691" i="1"/>
  <c r="L1691" i="1" s="1"/>
  <c r="K1695" i="1"/>
  <c r="L1695" i="1" s="1"/>
  <c r="K1699" i="1"/>
  <c r="L1699" i="1" s="1"/>
  <c r="K1703" i="1"/>
  <c r="L1703" i="1" s="1"/>
  <c r="K1707" i="1"/>
  <c r="L1707" i="1" s="1"/>
  <c r="K1711" i="1"/>
  <c r="L1711" i="1" s="1"/>
  <c r="K1715" i="1"/>
  <c r="L1715" i="1" s="1"/>
  <c r="K1719" i="1"/>
  <c r="L1719" i="1" s="1"/>
  <c r="K1723" i="1"/>
  <c r="L1723" i="1" s="1"/>
  <c r="K1727" i="1"/>
  <c r="L1727" i="1" s="1"/>
  <c r="K1731" i="1"/>
  <c r="L1731" i="1" s="1"/>
  <c r="K1735" i="1"/>
  <c r="L1735" i="1" s="1"/>
  <c r="K1739" i="1"/>
  <c r="L1739" i="1" s="1"/>
  <c r="K1743" i="1"/>
  <c r="L1743" i="1" s="1"/>
  <c r="K1747" i="1"/>
  <c r="L1747" i="1" s="1"/>
  <c r="K1751" i="1"/>
  <c r="L1751" i="1" s="1"/>
  <c r="K1755" i="1"/>
  <c r="L1755" i="1" s="1"/>
  <c r="K1759" i="1"/>
  <c r="L1759" i="1" s="1"/>
  <c r="K1763" i="1"/>
  <c r="L1763" i="1" s="1"/>
  <c r="K1767" i="1"/>
  <c r="L1767" i="1" s="1"/>
  <c r="K1771" i="1"/>
  <c r="L1771" i="1" s="1"/>
  <c r="K1775" i="1"/>
  <c r="L1775" i="1" s="1"/>
  <c r="K1779" i="1"/>
  <c r="L1779" i="1" s="1"/>
  <c r="K1783" i="1"/>
  <c r="L1783" i="1" s="1"/>
  <c r="K1787" i="1"/>
  <c r="L1787" i="1" s="1"/>
  <c r="K1791" i="1"/>
  <c r="L1791" i="1" s="1"/>
  <c r="K1795" i="1"/>
  <c r="L1795" i="1" s="1"/>
  <c r="K1799" i="1"/>
  <c r="L1799" i="1" s="1"/>
  <c r="K1803" i="1"/>
  <c r="L1803" i="1" s="1"/>
  <c r="K1807" i="1"/>
  <c r="L1807" i="1" s="1"/>
  <c r="K1811" i="1"/>
  <c r="L1811" i="1" s="1"/>
  <c r="K1815" i="1"/>
  <c r="L1815" i="1" s="1"/>
  <c r="K1819" i="1"/>
  <c r="L1819" i="1" s="1"/>
  <c r="K1823" i="1"/>
  <c r="L1823" i="1" s="1"/>
  <c r="K1827" i="1"/>
  <c r="L1827" i="1" s="1"/>
  <c r="K1831" i="1"/>
  <c r="L1831" i="1" s="1"/>
  <c r="K1835" i="1"/>
  <c r="L1835" i="1" s="1"/>
  <c r="K1839" i="1"/>
  <c r="L1839" i="1" s="1"/>
  <c r="K1843" i="1"/>
  <c r="L1843" i="1" s="1"/>
  <c r="K1847" i="1"/>
  <c r="L1847" i="1" s="1"/>
  <c r="K1851" i="1"/>
  <c r="L1851" i="1" s="1"/>
  <c r="K1855" i="1"/>
  <c r="L1855" i="1" s="1"/>
  <c r="K1859" i="1"/>
  <c r="L1859" i="1" s="1"/>
  <c r="K1863" i="1"/>
  <c r="L1863" i="1" s="1"/>
  <c r="K1867" i="1"/>
  <c r="L1867" i="1" s="1"/>
  <c r="K1871" i="1"/>
  <c r="L1871" i="1" s="1"/>
  <c r="K1875" i="1"/>
  <c r="L1875" i="1" s="1"/>
  <c r="K1879" i="1"/>
  <c r="L1879" i="1" s="1"/>
  <c r="K1883" i="1"/>
  <c r="L1883" i="1" s="1"/>
  <c r="K1887" i="1"/>
  <c r="L1887" i="1" s="1"/>
  <c r="K1891" i="1"/>
  <c r="L1891" i="1" s="1"/>
  <c r="K1895" i="1"/>
  <c r="L1895" i="1" s="1"/>
  <c r="K1899" i="1"/>
  <c r="L1899" i="1" s="1"/>
  <c r="K1903" i="1"/>
  <c r="L1903" i="1" s="1"/>
  <c r="K1907" i="1"/>
  <c r="L1907" i="1" s="1"/>
  <c r="K1911" i="1"/>
  <c r="L1911" i="1" s="1"/>
  <c r="K1915" i="1"/>
  <c r="L1915" i="1" s="1"/>
  <c r="K1919" i="1"/>
  <c r="L1919" i="1" s="1"/>
  <c r="K1923" i="1"/>
  <c r="L1923" i="1" s="1"/>
  <c r="K1927" i="1"/>
  <c r="L1927" i="1" s="1"/>
  <c r="K1931" i="1"/>
  <c r="L1931" i="1" s="1"/>
  <c r="K1935" i="1"/>
  <c r="L1935" i="1" s="1"/>
  <c r="K1939" i="1"/>
  <c r="L1939" i="1" s="1"/>
  <c r="K1943" i="1"/>
  <c r="L1943" i="1" s="1"/>
  <c r="K1947" i="1"/>
  <c r="L1947" i="1" s="1"/>
  <c r="K1951" i="1"/>
  <c r="L1951" i="1" s="1"/>
  <c r="K1955" i="1"/>
  <c r="L1955" i="1" s="1"/>
  <c r="K1959" i="1"/>
  <c r="L1959" i="1" s="1"/>
  <c r="K1963" i="1"/>
  <c r="L1963" i="1" s="1"/>
  <c r="K1967" i="1"/>
  <c r="L1967" i="1" s="1"/>
  <c r="K1971" i="1"/>
  <c r="L1971" i="1" s="1"/>
  <c r="K1975" i="1"/>
  <c r="L1975" i="1" s="1"/>
  <c r="K1979" i="1"/>
  <c r="L1979" i="1" s="1"/>
  <c r="K1983" i="1"/>
  <c r="L1983" i="1" s="1"/>
  <c r="K1987" i="1"/>
  <c r="L1987" i="1" s="1"/>
  <c r="K1991" i="1"/>
  <c r="L1991" i="1" s="1"/>
  <c r="K1995" i="1"/>
  <c r="L1995" i="1" s="1"/>
  <c r="K1999" i="1"/>
  <c r="L1999" i="1" s="1"/>
  <c r="K2003" i="1"/>
  <c r="L2003" i="1" s="1"/>
  <c r="K2007" i="1"/>
  <c r="L2007" i="1" s="1"/>
  <c r="K2011" i="1"/>
  <c r="L2011" i="1" s="1"/>
  <c r="K2015" i="1"/>
  <c r="L2015" i="1" s="1"/>
  <c r="K2019" i="1"/>
  <c r="L2019" i="1" s="1"/>
  <c r="K2023" i="1"/>
  <c r="L2023" i="1" s="1"/>
  <c r="K2027" i="1"/>
  <c r="L2027" i="1" s="1"/>
  <c r="K2031" i="1"/>
  <c r="L2031" i="1" s="1"/>
  <c r="K2035" i="1"/>
  <c r="L2035" i="1" s="1"/>
  <c r="K2039" i="1"/>
  <c r="L2039" i="1" s="1"/>
  <c r="K2043" i="1"/>
  <c r="L2043" i="1" s="1"/>
  <c r="K2047" i="1"/>
  <c r="L2047" i="1" s="1"/>
  <c r="K2051" i="1"/>
  <c r="L2051" i="1" s="1"/>
  <c r="K2055" i="1"/>
  <c r="L2055" i="1" s="1"/>
  <c r="K2059" i="1"/>
  <c r="L2059" i="1" s="1"/>
  <c r="K2063" i="1"/>
  <c r="L2063" i="1" s="1"/>
  <c r="K2067" i="1"/>
  <c r="L2067" i="1" s="1"/>
  <c r="K2071" i="1"/>
  <c r="L2071" i="1" s="1"/>
  <c r="K2075" i="1"/>
  <c r="L2075" i="1" s="1"/>
  <c r="K2079" i="1"/>
  <c r="L2079" i="1" s="1"/>
  <c r="K2083" i="1"/>
  <c r="L2083" i="1" s="1"/>
  <c r="K2087" i="1"/>
  <c r="L2087" i="1" s="1"/>
  <c r="K2091" i="1"/>
  <c r="L2091" i="1" s="1"/>
  <c r="K2095" i="1"/>
  <c r="L2095" i="1" s="1"/>
  <c r="K2099" i="1"/>
  <c r="L2099" i="1" s="1"/>
  <c r="K2103" i="1"/>
  <c r="L2103" i="1" s="1"/>
  <c r="K2107" i="1"/>
  <c r="L2107" i="1" s="1"/>
  <c r="K2111" i="1"/>
  <c r="L2111" i="1" s="1"/>
  <c r="K2115" i="1"/>
  <c r="L2115" i="1" s="1"/>
  <c r="K2119" i="1"/>
  <c r="L2119" i="1" s="1"/>
  <c r="K2123" i="1"/>
  <c r="L2123" i="1" s="1"/>
  <c r="K2127" i="1"/>
  <c r="L2127" i="1" s="1"/>
  <c r="K2131" i="1"/>
  <c r="L2131" i="1" s="1"/>
  <c r="K2135" i="1"/>
  <c r="L2135" i="1" s="1"/>
  <c r="K2139" i="1"/>
  <c r="L2139" i="1" s="1"/>
  <c r="K2143" i="1"/>
  <c r="L2143" i="1" s="1"/>
  <c r="K2147" i="1"/>
  <c r="L2147" i="1" s="1"/>
  <c r="K2151" i="1"/>
  <c r="L2151" i="1" s="1"/>
  <c r="K2155" i="1"/>
  <c r="L2155" i="1" s="1"/>
  <c r="K2159" i="1"/>
  <c r="L2159" i="1" s="1"/>
  <c r="K2163" i="1"/>
  <c r="L2163" i="1" s="1"/>
  <c r="K2167" i="1"/>
  <c r="L2167" i="1" s="1"/>
  <c r="K2171" i="1"/>
  <c r="L2171" i="1" s="1"/>
  <c r="K2175" i="1"/>
  <c r="L2175" i="1" s="1"/>
  <c r="K2179" i="1"/>
  <c r="L2179" i="1" s="1"/>
  <c r="K2183" i="1"/>
  <c r="L2183" i="1" s="1"/>
  <c r="K2187" i="1"/>
  <c r="L2187" i="1" s="1"/>
  <c r="K2191" i="1"/>
  <c r="L2191" i="1" s="1"/>
  <c r="K2195" i="1"/>
  <c r="L2195" i="1" s="1"/>
  <c r="K2199" i="1"/>
  <c r="L2199" i="1" s="1"/>
  <c r="K2203" i="1"/>
  <c r="L2203" i="1" s="1"/>
  <c r="K2207" i="1"/>
  <c r="L2207" i="1" s="1"/>
  <c r="K2211" i="1"/>
  <c r="L2211" i="1" s="1"/>
  <c r="K2215" i="1"/>
  <c r="L2215" i="1" s="1"/>
  <c r="K2219" i="1"/>
  <c r="L2219" i="1" s="1"/>
  <c r="K2223" i="1"/>
  <c r="L2223" i="1" s="1"/>
  <c r="K2227" i="1"/>
  <c r="L2227" i="1" s="1"/>
  <c r="K2231" i="1"/>
  <c r="L2231" i="1" s="1"/>
  <c r="K2235" i="1"/>
  <c r="L2235" i="1" s="1"/>
  <c r="K2239" i="1"/>
  <c r="L2239" i="1" s="1"/>
  <c r="K2243" i="1"/>
  <c r="L2243" i="1" s="1"/>
  <c r="K2247" i="1"/>
  <c r="L2247" i="1" s="1"/>
  <c r="K2251" i="1"/>
  <c r="L2251" i="1" s="1"/>
  <c r="K2255" i="1"/>
  <c r="L2255" i="1" s="1"/>
  <c r="K2259" i="1"/>
  <c r="L2259" i="1" s="1"/>
  <c r="K2263" i="1"/>
  <c r="L2263" i="1" s="1"/>
  <c r="K2267" i="1"/>
  <c r="L2267" i="1" s="1"/>
  <c r="K2271" i="1"/>
  <c r="L2271" i="1" s="1"/>
  <c r="K2275" i="1"/>
  <c r="L2275" i="1" s="1"/>
  <c r="K2279" i="1"/>
  <c r="L2279" i="1" s="1"/>
  <c r="K2283" i="1"/>
  <c r="L2283" i="1" s="1"/>
  <c r="K2287" i="1"/>
  <c r="L2287" i="1" s="1"/>
  <c r="K2291" i="1"/>
  <c r="L2291" i="1" s="1"/>
  <c r="K2295" i="1"/>
  <c r="L2295" i="1" s="1"/>
  <c r="K2299" i="1"/>
  <c r="L2299" i="1" s="1"/>
  <c r="K2303" i="1"/>
  <c r="L2303" i="1" s="1"/>
  <c r="K2307" i="1"/>
  <c r="L2307" i="1" s="1"/>
  <c r="K2311" i="1"/>
  <c r="L2311" i="1" s="1"/>
  <c r="K2315" i="1"/>
  <c r="L2315" i="1" s="1"/>
  <c r="K2319" i="1"/>
  <c r="L2319" i="1" s="1"/>
  <c r="K2323" i="1"/>
  <c r="L2323" i="1" s="1"/>
  <c r="K2327" i="1"/>
  <c r="L2327" i="1" s="1"/>
  <c r="K2331" i="1"/>
  <c r="L2331" i="1" s="1"/>
  <c r="K2335" i="1"/>
  <c r="L2335" i="1" s="1"/>
  <c r="K2339" i="1"/>
  <c r="L2339" i="1" s="1"/>
  <c r="K2343" i="1"/>
  <c r="L2343" i="1" s="1"/>
  <c r="K2347" i="1"/>
  <c r="L2347" i="1" s="1"/>
  <c r="K2351" i="1"/>
  <c r="L2351" i="1" s="1"/>
  <c r="K2355" i="1"/>
  <c r="L2355" i="1" s="1"/>
  <c r="K2359" i="1"/>
  <c r="L2359" i="1" s="1"/>
  <c r="K2363" i="1"/>
  <c r="L2363" i="1" s="1"/>
  <c r="K2367" i="1"/>
  <c r="L2367" i="1" s="1"/>
  <c r="K2371" i="1"/>
  <c r="L2371" i="1" s="1"/>
  <c r="K2375" i="1"/>
  <c r="L2375" i="1" s="1"/>
  <c r="K2379" i="1"/>
  <c r="L2379" i="1" s="1"/>
  <c r="K2383" i="1"/>
  <c r="L2383" i="1" s="1"/>
  <c r="K2387" i="1"/>
  <c r="L2387" i="1" s="1"/>
  <c r="K2391" i="1"/>
  <c r="L2391" i="1" s="1"/>
  <c r="K2395" i="1"/>
  <c r="L2395" i="1" s="1"/>
  <c r="K2399" i="1"/>
  <c r="L2399" i="1" s="1"/>
  <c r="K2403" i="1"/>
  <c r="L2403" i="1" s="1"/>
  <c r="K2407" i="1"/>
  <c r="L2407" i="1" s="1"/>
  <c r="K2411" i="1"/>
  <c r="L2411" i="1" s="1"/>
  <c r="K2415" i="1"/>
  <c r="L2415" i="1" s="1"/>
  <c r="K2419" i="1"/>
  <c r="L2419" i="1" s="1"/>
  <c r="K2423" i="1"/>
  <c r="L2423" i="1" s="1"/>
  <c r="K2427" i="1"/>
  <c r="L2427" i="1" s="1"/>
  <c r="K2431" i="1"/>
  <c r="L2431" i="1" s="1"/>
  <c r="K2435" i="1"/>
  <c r="L2435" i="1" s="1"/>
  <c r="K2439" i="1"/>
  <c r="L2439" i="1" s="1"/>
  <c r="K2443" i="1"/>
  <c r="L2443" i="1" s="1"/>
  <c r="K2447" i="1"/>
  <c r="L2447" i="1" s="1"/>
  <c r="K2451" i="1"/>
  <c r="L2451" i="1" s="1"/>
  <c r="K2455" i="1"/>
  <c r="L2455" i="1" s="1"/>
  <c r="K2459" i="1"/>
  <c r="L2459" i="1" s="1"/>
  <c r="K2463" i="1"/>
  <c r="L2463" i="1" s="1"/>
  <c r="K2467" i="1"/>
  <c r="L2467" i="1" s="1"/>
  <c r="K2471" i="1"/>
  <c r="L2471" i="1" s="1"/>
  <c r="K2475" i="1"/>
  <c r="L2475" i="1" s="1"/>
  <c r="K2479" i="1"/>
  <c r="L2479" i="1" s="1"/>
  <c r="K2483" i="1"/>
  <c r="L2483" i="1" s="1"/>
  <c r="K2487" i="1"/>
  <c r="L2487" i="1" s="1"/>
  <c r="K2491" i="1"/>
  <c r="L2491" i="1" s="1"/>
  <c r="K2495" i="1"/>
  <c r="L2495" i="1" s="1"/>
  <c r="K2499" i="1"/>
  <c r="L2499" i="1" s="1"/>
  <c r="K2503" i="1"/>
  <c r="L2503" i="1" s="1"/>
  <c r="K2507" i="1"/>
  <c r="L2507" i="1" s="1"/>
  <c r="K2511" i="1"/>
  <c r="L2511" i="1" s="1"/>
  <c r="K2515" i="1"/>
  <c r="L2515" i="1" s="1"/>
  <c r="K2519" i="1"/>
  <c r="L2519" i="1" s="1"/>
  <c r="K2523" i="1"/>
  <c r="L2523" i="1" s="1"/>
  <c r="K2527" i="1"/>
  <c r="L2527" i="1" s="1"/>
  <c r="K2531" i="1"/>
  <c r="L2531" i="1" s="1"/>
  <c r="K2535" i="1"/>
  <c r="L2535" i="1" s="1"/>
  <c r="K2539" i="1"/>
  <c r="L2539" i="1" s="1"/>
  <c r="K2543" i="1"/>
  <c r="L2543" i="1" s="1"/>
  <c r="K2547" i="1"/>
  <c r="L2547" i="1" s="1"/>
  <c r="K2551" i="1"/>
  <c r="L2551" i="1" s="1"/>
  <c r="K2555" i="1"/>
  <c r="L2555" i="1" s="1"/>
  <c r="K2559" i="1"/>
  <c r="L2559" i="1" s="1"/>
  <c r="K2563" i="1"/>
  <c r="L2563" i="1" s="1"/>
  <c r="K2567" i="1"/>
  <c r="L2567" i="1" s="1"/>
  <c r="K2571" i="1"/>
  <c r="L2571" i="1" s="1"/>
  <c r="K2575" i="1"/>
  <c r="L2575" i="1" s="1"/>
  <c r="K2579" i="1"/>
  <c r="L2579" i="1" s="1"/>
  <c r="K2583" i="1"/>
  <c r="L2583" i="1" s="1"/>
  <c r="K2587" i="1"/>
  <c r="L2587" i="1" s="1"/>
  <c r="K2591" i="1"/>
  <c r="L2591" i="1" s="1"/>
  <c r="K2595" i="1"/>
  <c r="L2595" i="1" s="1"/>
  <c r="K2599" i="1"/>
  <c r="L2599" i="1" s="1"/>
  <c r="K2603" i="1"/>
  <c r="L2603" i="1" s="1"/>
  <c r="K2607" i="1"/>
  <c r="L2607" i="1" s="1"/>
  <c r="K2611" i="1"/>
  <c r="L2611" i="1" s="1"/>
  <c r="K2615" i="1"/>
  <c r="L2615" i="1" s="1"/>
  <c r="K2619" i="1"/>
  <c r="L2619" i="1" s="1"/>
  <c r="K2623" i="1"/>
  <c r="L2623" i="1" s="1"/>
  <c r="K2627" i="1"/>
  <c r="L2627" i="1" s="1"/>
  <c r="K2631" i="1"/>
  <c r="L2631" i="1" s="1"/>
  <c r="K2635" i="1"/>
  <c r="L2635" i="1" s="1"/>
  <c r="K2639" i="1"/>
  <c r="L2639" i="1" s="1"/>
  <c r="K2643" i="1"/>
  <c r="L2643" i="1" s="1"/>
  <c r="K2647" i="1"/>
  <c r="L2647" i="1" s="1"/>
  <c r="K2651" i="1"/>
  <c r="L2651" i="1" s="1"/>
  <c r="K2655" i="1"/>
  <c r="L2655" i="1" s="1"/>
  <c r="K2659" i="1"/>
  <c r="L2659" i="1" s="1"/>
  <c r="K2663" i="1"/>
  <c r="L2663" i="1" s="1"/>
  <c r="K2667" i="1"/>
  <c r="L2667" i="1" s="1"/>
  <c r="K2671" i="1"/>
  <c r="L2671" i="1" s="1"/>
  <c r="K2675" i="1"/>
  <c r="L2675" i="1" s="1"/>
  <c r="K2679" i="1"/>
  <c r="L2679" i="1" s="1"/>
  <c r="K2683" i="1"/>
  <c r="L2683" i="1" s="1"/>
  <c r="K2687" i="1"/>
  <c r="L2687" i="1" s="1"/>
  <c r="K2691" i="1"/>
  <c r="L2691" i="1" s="1"/>
  <c r="K2695" i="1"/>
  <c r="L2695" i="1" s="1"/>
  <c r="K2699" i="1"/>
  <c r="L2699" i="1" s="1"/>
  <c r="K2703" i="1"/>
  <c r="L2703" i="1" s="1"/>
  <c r="K2707" i="1"/>
  <c r="L2707" i="1" s="1"/>
  <c r="K2711" i="1"/>
  <c r="L2711" i="1" s="1"/>
  <c r="K2715" i="1"/>
  <c r="L2715" i="1" s="1"/>
  <c r="K2719" i="1"/>
  <c r="L2719" i="1" s="1"/>
  <c r="K2723" i="1"/>
  <c r="L2723" i="1" s="1"/>
  <c r="K2727" i="1"/>
  <c r="L2727" i="1" s="1"/>
  <c r="K2731" i="1"/>
  <c r="L2731" i="1" s="1"/>
  <c r="K2735" i="1"/>
  <c r="L2735" i="1" s="1"/>
  <c r="K2739" i="1"/>
  <c r="L2739" i="1" s="1"/>
  <c r="K2743" i="1"/>
  <c r="L2743" i="1" s="1"/>
  <c r="K2747" i="1"/>
  <c r="L2747" i="1" s="1"/>
  <c r="K2751" i="1"/>
  <c r="L2751" i="1" s="1"/>
  <c r="K2755" i="1"/>
  <c r="L2755" i="1" s="1"/>
  <c r="K2759" i="1"/>
  <c r="L2759" i="1" s="1"/>
  <c r="K2763" i="1"/>
  <c r="L2763" i="1" s="1"/>
  <c r="K2767" i="1"/>
  <c r="L2767" i="1" s="1"/>
  <c r="K2771" i="1"/>
  <c r="L2771" i="1" s="1"/>
  <c r="K2775" i="1"/>
  <c r="L2775" i="1" s="1"/>
  <c r="K2779" i="1"/>
  <c r="L2779" i="1" s="1"/>
  <c r="K2783" i="1"/>
  <c r="L2783" i="1" s="1"/>
  <c r="K2787" i="1"/>
  <c r="L2787" i="1" s="1"/>
  <c r="K2791" i="1"/>
  <c r="L2791" i="1" s="1"/>
  <c r="K2795" i="1"/>
  <c r="L2795" i="1" s="1"/>
  <c r="K2799" i="1"/>
  <c r="L2799" i="1" s="1"/>
  <c r="K2803" i="1"/>
  <c r="L2803" i="1" s="1"/>
  <c r="K2807" i="1"/>
  <c r="L2807" i="1" s="1"/>
  <c r="K2811" i="1"/>
  <c r="L2811" i="1" s="1"/>
  <c r="K2815" i="1"/>
  <c r="L2815" i="1" s="1"/>
  <c r="K2819" i="1"/>
  <c r="L2819" i="1" s="1"/>
  <c r="K2823" i="1"/>
  <c r="L2823" i="1" s="1"/>
  <c r="K2827" i="1"/>
  <c r="L2827" i="1" s="1"/>
  <c r="K2831" i="1"/>
  <c r="L2831" i="1" s="1"/>
  <c r="K2835" i="1"/>
  <c r="L2835" i="1" s="1"/>
  <c r="K2839" i="1"/>
  <c r="L2839" i="1" s="1"/>
  <c r="K2843" i="1"/>
  <c r="L2843" i="1" s="1"/>
  <c r="K2847" i="1"/>
  <c r="L2847" i="1" s="1"/>
  <c r="K2851" i="1"/>
  <c r="L2851" i="1" s="1"/>
  <c r="K2855" i="1"/>
  <c r="L2855" i="1" s="1"/>
  <c r="K2859" i="1"/>
  <c r="L2859" i="1" s="1"/>
  <c r="K2863" i="1"/>
  <c r="L2863" i="1" s="1"/>
  <c r="K2867" i="1"/>
  <c r="L2867" i="1" s="1"/>
  <c r="K2871" i="1"/>
  <c r="L2871" i="1" s="1"/>
  <c r="K2875" i="1"/>
  <c r="L2875" i="1" s="1"/>
  <c r="K2879" i="1"/>
  <c r="L2879" i="1" s="1"/>
  <c r="K2883" i="1"/>
  <c r="L2883" i="1" s="1"/>
  <c r="K2887" i="1"/>
  <c r="L2887" i="1" s="1"/>
  <c r="K2891" i="1"/>
  <c r="L2891" i="1" s="1"/>
  <c r="K2895" i="1"/>
  <c r="L2895" i="1" s="1"/>
  <c r="K2899" i="1"/>
  <c r="L2899" i="1" s="1"/>
  <c r="K2903" i="1"/>
  <c r="L2903" i="1" s="1"/>
  <c r="K2907" i="1"/>
  <c r="L2907" i="1" s="1"/>
  <c r="K2911" i="1"/>
  <c r="L2911" i="1" s="1"/>
  <c r="K2915" i="1"/>
  <c r="L2915" i="1" s="1"/>
  <c r="K2919" i="1"/>
  <c r="L2919" i="1" s="1"/>
  <c r="K2923" i="1"/>
  <c r="L2923" i="1" s="1"/>
  <c r="K2927" i="1"/>
  <c r="L2927" i="1" s="1"/>
  <c r="K2931" i="1"/>
  <c r="L2931" i="1" s="1"/>
  <c r="K2935" i="1"/>
  <c r="L2935" i="1" s="1"/>
  <c r="K2939" i="1"/>
  <c r="L2939" i="1" s="1"/>
  <c r="K2943" i="1"/>
  <c r="L2943" i="1" s="1"/>
  <c r="K2947" i="1"/>
  <c r="L2947" i="1" s="1"/>
  <c r="K2951" i="1"/>
  <c r="L2951" i="1" s="1"/>
  <c r="K2955" i="1"/>
  <c r="L2955" i="1" s="1"/>
  <c r="K2959" i="1"/>
  <c r="L2959" i="1" s="1"/>
  <c r="K2963" i="1"/>
  <c r="L2963" i="1" s="1"/>
  <c r="K2967" i="1"/>
  <c r="L2967" i="1" s="1"/>
  <c r="K2971" i="1"/>
  <c r="L2971" i="1" s="1"/>
  <c r="K2975" i="1"/>
  <c r="L2975" i="1" s="1"/>
  <c r="K2979" i="1"/>
  <c r="L2979" i="1" s="1"/>
  <c r="K2983" i="1"/>
  <c r="L2983" i="1" s="1"/>
  <c r="K2987" i="1"/>
  <c r="L2987" i="1" s="1"/>
  <c r="K2991" i="1"/>
  <c r="L2991" i="1" s="1"/>
  <c r="K2995" i="1"/>
  <c r="L2995" i="1" s="1"/>
  <c r="K2999" i="1"/>
  <c r="L2999" i="1" s="1"/>
  <c r="K3003" i="1"/>
  <c r="L3003" i="1" s="1"/>
  <c r="K3007" i="1"/>
  <c r="L3007" i="1" s="1"/>
  <c r="K3011" i="1"/>
  <c r="L3011" i="1" s="1"/>
  <c r="K3015" i="1"/>
  <c r="L3015" i="1" s="1"/>
  <c r="K3019" i="1"/>
  <c r="L3019" i="1" s="1"/>
  <c r="K3023" i="1"/>
  <c r="L3023" i="1" s="1"/>
  <c r="K3027" i="1"/>
  <c r="L3027" i="1" s="1"/>
  <c r="K3031" i="1"/>
  <c r="L3031" i="1" s="1"/>
  <c r="K3035" i="1"/>
  <c r="L3035" i="1" s="1"/>
  <c r="K3039" i="1"/>
  <c r="L3039" i="1" s="1"/>
  <c r="K3043" i="1"/>
  <c r="L3043" i="1" s="1"/>
  <c r="K3047" i="1"/>
  <c r="L3047" i="1" s="1"/>
  <c r="K3051" i="1"/>
  <c r="L3051" i="1" s="1"/>
  <c r="K3055" i="1"/>
  <c r="L3055" i="1" s="1"/>
  <c r="K3059" i="1"/>
  <c r="L3059" i="1" s="1"/>
  <c r="K3063" i="1"/>
  <c r="L3063" i="1" s="1"/>
  <c r="K3067" i="1"/>
  <c r="L3067" i="1" s="1"/>
  <c r="K3071" i="1"/>
  <c r="L3071" i="1" s="1"/>
  <c r="K3075" i="1"/>
  <c r="L3075" i="1" s="1"/>
  <c r="K3079" i="1"/>
  <c r="L3079" i="1" s="1"/>
  <c r="K3083" i="1"/>
  <c r="L3083" i="1" s="1"/>
  <c r="K3087" i="1"/>
  <c r="L3087" i="1" s="1"/>
  <c r="K3091" i="1"/>
  <c r="L3091" i="1" s="1"/>
  <c r="K3095" i="1"/>
  <c r="L3095" i="1" s="1"/>
  <c r="K3099" i="1"/>
  <c r="L3099" i="1" s="1"/>
  <c r="K3103" i="1"/>
  <c r="L3103" i="1" s="1"/>
  <c r="K3107" i="1"/>
  <c r="L3107" i="1" s="1"/>
  <c r="K3111" i="1"/>
  <c r="L3111" i="1" s="1"/>
  <c r="K3115" i="1"/>
  <c r="L3115" i="1" s="1"/>
  <c r="K3119" i="1"/>
  <c r="L3119" i="1" s="1"/>
  <c r="K3123" i="1"/>
  <c r="L3123" i="1" s="1"/>
  <c r="K3127" i="1"/>
  <c r="L3127" i="1" s="1"/>
  <c r="K3131" i="1"/>
  <c r="L3131" i="1" s="1"/>
  <c r="K3135" i="1"/>
  <c r="L3135" i="1" s="1"/>
  <c r="K3139" i="1"/>
  <c r="L3139" i="1" s="1"/>
  <c r="K3143" i="1"/>
  <c r="L3143" i="1" s="1"/>
  <c r="K3147" i="1"/>
  <c r="L3147" i="1" s="1"/>
  <c r="K3151" i="1"/>
  <c r="L3151" i="1" s="1"/>
  <c r="K3155" i="1"/>
  <c r="L3155" i="1" s="1"/>
  <c r="K3159" i="1"/>
  <c r="L3159" i="1" s="1"/>
  <c r="K3163" i="1"/>
  <c r="L3163" i="1" s="1"/>
  <c r="K3167" i="1"/>
  <c r="L3167" i="1" s="1"/>
  <c r="K3171" i="1"/>
  <c r="L3171" i="1" s="1"/>
  <c r="K3175" i="1"/>
  <c r="L3175" i="1" s="1"/>
  <c r="K3179" i="1"/>
  <c r="L3179" i="1" s="1"/>
  <c r="K3183" i="1"/>
  <c r="L3183" i="1" s="1"/>
  <c r="K3187" i="1"/>
  <c r="L3187" i="1" s="1"/>
  <c r="K3191" i="1"/>
  <c r="L3191" i="1" s="1"/>
  <c r="K3195" i="1"/>
  <c r="L3195" i="1" s="1"/>
  <c r="K3199" i="1"/>
  <c r="L3199" i="1" s="1"/>
  <c r="K3203" i="1"/>
  <c r="L3203" i="1" s="1"/>
  <c r="K3207" i="1"/>
  <c r="L3207" i="1" s="1"/>
  <c r="K3211" i="1"/>
  <c r="L3211" i="1" s="1"/>
  <c r="K3215" i="1"/>
  <c r="L3215" i="1" s="1"/>
  <c r="K3219" i="1"/>
  <c r="L3219" i="1" s="1"/>
  <c r="K3223" i="1"/>
  <c r="L3223" i="1" s="1"/>
  <c r="K3227" i="1"/>
  <c r="L3227" i="1" s="1"/>
  <c r="K3231" i="1"/>
  <c r="L3231" i="1" s="1"/>
  <c r="K3235" i="1"/>
  <c r="L3235" i="1" s="1"/>
  <c r="K3239" i="1"/>
  <c r="L3239" i="1" s="1"/>
  <c r="K3243" i="1"/>
  <c r="L3243" i="1" s="1"/>
  <c r="K3247" i="1"/>
  <c r="L3247" i="1" s="1"/>
  <c r="K3251" i="1"/>
  <c r="L3251" i="1" s="1"/>
  <c r="K3255" i="1"/>
  <c r="L3255" i="1" s="1"/>
  <c r="K3259" i="1"/>
  <c r="L3259" i="1" s="1"/>
  <c r="K3263" i="1"/>
  <c r="L3263" i="1" s="1"/>
  <c r="K3267" i="1"/>
  <c r="L3267" i="1" s="1"/>
  <c r="K3271" i="1"/>
  <c r="L3271" i="1" s="1"/>
  <c r="K3275" i="1"/>
  <c r="L3275" i="1" s="1"/>
  <c r="K3279" i="1"/>
  <c r="L3279" i="1" s="1"/>
  <c r="K3283" i="1"/>
  <c r="L3283" i="1" s="1"/>
  <c r="K3287" i="1"/>
  <c r="L3287" i="1" s="1"/>
  <c r="K3291" i="1"/>
  <c r="L3291" i="1" s="1"/>
  <c r="K3295" i="1"/>
  <c r="L3295" i="1" s="1"/>
  <c r="K3299" i="1"/>
  <c r="L3299" i="1" s="1"/>
  <c r="K3303" i="1"/>
  <c r="L3303" i="1" s="1"/>
  <c r="K3307" i="1"/>
  <c r="L3307" i="1" s="1"/>
  <c r="K3311" i="1"/>
  <c r="L3311" i="1" s="1"/>
  <c r="K3315" i="1"/>
  <c r="L3315" i="1" s="1"/>
  <c r="K3319" i="1"/>
  <c r="L3319" i="1" s="1"/>
  <c r="K3323" i="1"/>
  <c r="L3323" i="1" s="1"/>
  <c r="K3327" i="1"/>
  <c r="L3327" i="1" s="1"/>
  <c r="K3331" i="1"/>
  <c r="L3331" i="1" s="1"/>
  <c r="K3335" i="1"/>
  <c r="L3335" i="1" s="1"/>
  <c r="K3339" i="1"/>
  <c r="L3339" i="1" s="1"/>
  <c r="K3343" i="1"/>
  <c r="L3343" i="1" s="1"/>
  <c r="K3347" i="1"/>
  <c r="L3347" i="1" s="1"/>
  <c r="K3351" i="1"/>
  <c r="L3351" i="1" s="1"/>
  <c r="K3355" i="1"/>
  <c r="L3355" i="1" s="1"/>
  <c r="K3359" i="1"/>
  <c r="L3359" i="1" s="1"/>
  <c r="K3363" i="1"/>
  <c r="L3363" i="1" s="1"/>
  <c r="K3367" i="1"/>
  <c r="L3367" i="1" s="1"/>
  <c r="K3371" i="1"/>
  <c r="L3371" i="1" s="1"/>
  <c r="K3375" i="1"/>
  <c r="L3375" i="1" s="1"/>
  <c r="K3379" i="1"/>
  <c r="L3379" i="1" s="1"/>
  <c r="K3383" i="1"/>
  <c r="L3383" i="1" s="1"/>
  <c r="K3387" i="1"/>
  <c r="L3387" i="1" s="1"/>
  <c r="K3391" i="1"/>
  <c r="L3391" i="1" s="1"/>
  <c r="K3395" i="1"/>
  <c r="L3395" i="1" s="1"/>
  <c r="K3399" i="1"/>
  <c r="L3399" i="1" s="1"/>
  <c r="K3403" i="1"/>
  <c r="L3403" i="1" s="1"/>
  <c r="K3407" i="1"/>
  <c r="L3407" i="1" s="1"/>
  <c r="K3411" i="1"/>
  <c r="L3411" i="1" s="1"/>
  <c r="K3415" i="1"/>
  <c r="L3415" i="1" s="1"/>
  <c r="K3419" i="1"/>
  <c r="L3419" i="1" s="1"/>
  <c r="K3423" i="1"/>
  <c r="L3423" i="1" s="1"/>
  <c r="K3427" i="1"/>
  <c r="L3427" i="1" s="1"/>
  <c r="K3431" i="1"/>
  <c r="L3431" i="1" s="1"/>
  <c r="K3435" i="1"/>
  <c r="L3435" i="1" s="1"/>
  <c r="K3439" i="1"/>
  <c r="L3439" i="1" s="1"/>
  <c r="K3443" i="1"/>
  <c r="L3443" i="1" s="1"/>
  <c r="K3447" i="1"/>
  <c r="L3447" i="1" s="1"/>
  <c r="K3451" i="1"/>
  <c r="L3451" i="1" s="1"/>
  <c r="K3455" i="1"/>
  <c r="L3455" i="1" s="1"/>
  <c r="K3459" i="1"/>
  <c r="L3459" i="1" s="1"/>
  <c r="K3463" i="1"/>
  <c r="L3463" i="1" s="1"/>
  <c r="K3467" i="1"/>
  <c r="L3467" i="1" s="1"/>
  <c r="K3471" i="1"/>
  <c r="L3471" i="1" s="1"/>
  <c r="K3475" i="1"/>
  <c r="L3475" i="1" s="1"/>
  <c r="K3479" i="1"/>
  <c r="L3479" i="1" s="1"/>
  <c r="K3483" i="1"/>
  <c r="L3483" i="1" s="1"/>
  <c r="K3487" i="1"/>
  <c r="L3487" i="1" s="1"/>
  <c r="K3491" i="1"/>
  <c r="L3491" i="1" s="1"/>
  <c r="K3495" i="1"/>
  <c r="L3495" i="1" s="1"/>
  <c r="K3499" i="1"/>
  <c r="L3499" i="1" s="1"/>
  <c r="K3503" i="1"/>
  <c r="L3503" i="1" s="1"/>
  <c r="K3507" i="1"/>
  <c r="L3507" i="1" s="1"/>
  <c r="K3511" i="1"/>
  <c r="L3511" i="1" s="1"/>
  <c r="K3515" i="1"/>
  <c r="L3515" i="1" s="1"/>
  <c r="K3519" i="1"/>
  <c r="L3519" i="1" s="1"/>
  <c r="K3523" i="1"/>
  <c r="L3523" i="1" s="1"/>
  <c r="K3527" i="1"/>
  <c r="L3527" i="1" s="1"/>
  <c r="K3531" i="1"/>
  <c r="L3531" i="1" s="1"/>
  <c r="K3535" i="1"/>
  <c r="L3535" i="1" s="1"/>
  <c r="K3539" i="1"/>
  <c r="L3539" i="1" s="1"/>
  <c r="K3543" i="1"/>
  <c r="L3543" i="1" s="1"/>
  <c r="K3547" i="1"/>
  <c r="L3547" i="1" s="1"/>
  <c r="K3551" i="1"/>
  <c r="L3551" i="1" s="1"/>
  <c r="K3555" i="1"/>
  <c r="L3555" i="1" s="1"/>
  <c r="K3559" i="1"/>
  <c r="L3559" i="1" s="1"/>
  <c r="K3563" i="1"/>
  <c r="L3563" i="1" s="1"/>
  <c r="K3567" i="1"/>
  <c r="L3567" i="1" s="1"/>
  <c r="K3571" i="1"/>
  <c r="L3571" i="1" s="1"/>
  <c r="K3575" i="1"/>
  <c r="L3575" i="1" s="1"/>
  <c r="K3579" i="1"/>
  <c r="L3579" i="1" s="1"/>
  <c r="K3583" i="1"/>
  <c r="L3583" i="1" s="1"/>
  <c r="K3587" i="1"/>
  <c r="L3587" i="1" s="1"/>
  <c r="K3591" i="1"/>
  <c r="L3591" i="1" s="1"/>
  <c r="K3595" i="1"/>
  <c r="L3595" i="1" s="1"/>
  <c r="K3599" i="1"/>
  <c r="L3599" i="1" s="1"/>
  <c r="K3603" i="1"/>
  <c r="L3603" i="1" s="1"/>
  <c r="K3607" i="1"/>
  <c r="L3607" i="1" s="1"/>
  <c r="K3611" i="1"/>
  <c r="L3611" i="1" s="1"/>
  <c r="K3615" i="1"/>
  <c r="L3615" i="1" s="1"/>
  <c r="K3619" i="1"/>
  <c r="L3619" i="1" s="1"/>
  <c r="K3623" i="1"/>
  <c r="L3623" i="1" s="1"/>
  <c r="K3627" i="1"/>
  <c r="L3627" i="1" s="1"/>
  <c r="K3631" i="1"/>
  <c r="L3631" i="1" s="1"/>
  <c r="K3635" i="1"/>
  <c r="L3635" i="1" s="1"/>
  <c r="K3639" i="1"/>
  <c r="L3639" i="1" s="1"/>
  <c r="K3643" i="1"/>
  <c r="L3643" i="1" s="1"/>
  <c r="K3647" i="1"/>
  <c r="L3647" i="1" s="1"/>
  <c r="K3651" i="1"/>
  <c r="L3651" i="1" s="1"/>
  <c r="K3655" i="1"/>
  <c r="L3655" i="1" s="1"/>
  <c r="K3659" i="1"/>
  <c r="L3659" i="1" s="1"/>
  <c r="K3663" i="1"/>
  <c r="L3663" i="1" s="1"/>
  <c r="K3667" i="1"/>
  <c r="L3667" i="1" s="1"/>
  <c r="K3671" i="1"/>
  <c r="L3671" i="1" s="1"/>
  <c r="K3675" i="1"/>
  <c r="L3675" i="1" s="1"/>
  <c r="K3679" i="1"/>
  <c r="L3679" i="1" s="1"/>
  <c r="K3683" i="1"/>
  <c r="L3683" i="1" s="1"/>
  <c r="K3687" i="1"/>
  <c r="L3687" i="1" s="1"/>
  <c r="K3691" i="1"/>
  <c r="L3691" i="1" s="1"/>
  <c r="K3695" i="1"/>
  <c r="L3695" i="1" s="1"/>
  <c r="K3699" i="1"/>
  <c r="L3699" i="1" s="1"/>
  <c r="K3703" i="1"/>
  <c r="L3703" i="1" s="1"/>
  <c r="K3707" i="1"/>
  <c r="L3707" i="1" s="1"/>
  <c r="K3711" i="1"/>
  <c r="L3711" i="1" s="1"/>
  <c r="K3715" i="1"/>
  <c r="L3715" i="1" s="1"/>
  <c r="K3719" i="1"/>
  <c r="L3719" i="1" s="1"/>
  <c r="K3723" i="1"/>
  <c r="L3723" i="1" s="1"/>
  <c r="K3727" i="1"/>
  <c r="L3727" i="1" s="1"/>
  <c r="K3731" i="1"/>
  <c r="L3731" i="1" s="1"/>
  <c r="K3735" i="1"/>
  <c r="L3735" i="1" s="1"/>
  <c r="K3739" i="1"/>
  <c r="L3739" i="1" s="1"/>
  <c r="K3743" i="1"/>
  <c r="L3743" i="1" s="1"/>
  <c r="K3747" i="1"/>
  <c r="L3747" i="1" s="1"/>
  <c r="K3751" i="1"/>
  <c r="L3751" i="1" s="1"/>
  <c r="K3755" i="1"/>
  <c r="L3755" i="1" s="1"/>
  <c r="K3759" i="1"/>
  <c r="L3759" i="1" s="1"/>
  <c r="K3763" i="1"/>
  <c r="L3763" i="1" s="1"/>
  <c r="K3767" i="1"/>
  <c r="L3767" i="1" s="1"/>
  <c r="K3771" i="1"/>
  <c r="L3771" i="1" s="1"/>
  <c r="K3775" i="1"/>
  <c r="L3775" i="1" s="1"/>
  <c r="K3779" i="1"/>
  <c r="L3779" i="1" s="1"/>
  <c r="K3783" i="1"/>
  <c r="L3783" i="1" s="1"/>
  <c r="K3787" i="1"/>
  <c r="L3787" i="1" s="1"/>
  <c r="K3791" i="1"/>
  <c r="L3791" i="1" s="1"/>
  <c r="K3795" i="1"/>
  <c r="L3795" i="1" s="1"/>
  <c r="K3799" i="1"/>
  <c r="L3799" i="1" s="1"/>
  <c r="K3803" i="1"/>
  <c r="L3803" i="1" s="1"/>
  <c r="K3807" i="1"/>
  <c r="L3807" i="1" s="1"/>
  <c r="K3811" i="1"/>
  <c r="L3811" i="1" s="1"/>
  <c r="K3815" i="1"/>
  <c r="L3815" i="1" s="1"/>
  <c r="K3819" i="1"/>
  <c r="L3819" i="1" s="1"/>
  <c r="K3823" i="1"/>
  <c r="L3823" i="1" s="1"/>
  <c r="K3827" i="1"/>
  <c r="L3827" i="1" s="1"/>
  <c r="K3831" i="1"/>
  <c r="L3831" i="1" s="1"/>
  <c r="K3835" i="1"/>
  <c r="L3835" i="1" s="1"/>
  <c r="K3839" i="1"/>
  <c r="L3839" i="1" s="1"/>
  <c r="K3843" i="1"/>
  <c r="L3843" i="1" s="1"/>
  <c r="K3847" i="1"/>
  <c r="L3847" i="1" s="1"/>
  <c r="K3851" i="1"/>
  <c r="L3851" i="1" s="1"/>
  <c r="K3855" i="1"/>
  <c r="L3855" i="1" s="1"/>
  <c r="K3859" i="1"/>
  <c r="L3859" i="1" s="1"/>
  <c r="K3863" i="1"/>
  <c r="L3863" i="1" s="1"/>
  <c r="K3867" i="1"/>
  <c r="L3867" i="1" s="1"/>
  <c r="K3871" i="1"/>
  <c r="L3871" i="1" s="1"/>
  <c r="K3875" i="1"/>
  <c r="L3875" i="1" s="1"/>
  <c r="K3879" i="1"/>
  <c r="L3879" i="1" s="1"/>
  <c r="K3883" i="1"/>
  <c r="L3883" i="1" s="1"/>
  <c r="K3887" i="1"/>
  <c r="L3887" i="1" s="1"/>
  <c r="K3891" i="1"/>
  <c r="L3891" i="1" s="1"/>
  <c r="K3895" i="1"/>
  <c r="L3895" i="1" s="1"/>
  <c r="K3899" i="1"/>
  <c r="L3899" i="1" s="1"/>
  <c r="K3903" i="1"/>
  <c r="L3903" i="1" s="1"/>
  <c r="K3907" i="1"/>
  <c r="L3907" i="1" s="1"/>
  <c r="K3911" i="1"/>
  <c r="L3911" i="1" s="1"/>
  <c r="K3915" i="1"/>
  <c r="L3915" i="1" s="1"/>
  <c r="K3919" i="1"/>
  <c r="L3919" i="1" s="1"/>
  <c r="K3923" i="1"/>
  <c r="L3923" i="1" s="1"/>
  <c r="K3927" i="1"/>
  <c r="L3927" i="1" s="1"/>
  <c r="K3931" i="1"/>
  <c r="L3931" i="1" s="1"/>
  <c r="K3935" i="1"/>
  <c r="L3935" i="1" s="1"/>
  <c r="K3939" i="1"/>
  <c r="L3939" i="1" s="1"/>
  <c r="K3943" i="1"/>
  <c r="L3943" i="1" s="1"/>
  <c r="K3947" i="1"/>
  <c r="L3947" i="1" s="1"/>
  <c r="K3951" i="1"/>
  <c r="L3951" i="1" s="1"/>
  <c r="K3955" i="1"/>
  <c r="L3955" i="1" s="1"/>
  <c r="K3959" i="1"/>
  <c r="L3959" i="1" s="1"/>
  <c r="K3963" i="1"/>
  <c r="L3963" i="1" s="1"/>
  <c r="K3967" i="1"/>
  <c r="L3967" i="1" s="1"/>
  <c r="K3971" i="1"/>
  <c r="L3971" i="1" s="1"/>
  <c r="K3975" i="1"/>
  <c r="L3975" i="1" s="1"/>
  <c r="K3979" i="1"/>
  <c r="L3979" i="1" s="1"/>
  <c r="K3983" i="1"/>
  <c r="L3983" i="1" s="1"/>
  <c r="K3987" i="1"/>
  <c r="L3987" i="1" s="1"/>
  <c r="K3991" i="1"/>
  <c r="L3991" i="1" s="1"/>
  <c r="K3995" i="1"/>
  <c r="L3995" i="1" s="1"/>
  <c r="K3999" i="1"/>
  <c r="L3999" i="1" s="1"/>
  <c r="K4003" i="1"/>
  <c r="L4003" i="1" s="1"/>
  <c r="K4007" i="1"/>
  <c r="L4007" i="1" s="1"/>
  <c r="K4011" i="1"/>
  <c r="L4011" i="1" s="1"/>
  <c r="K4015" i="1"/>
  <c r="L4015" i="1" s="1"/>
  <c r="K4019" i="1"/>
  <c r="L4019" i="1" s="1"/>
  <c r="K4023" i="1"/>
  <c r="L4023" i="1" s="1"/>
  <c r="K4027" i="1"/>
  <c r="L4027" i="1" s="1"/>
  <c r="K4031" i="1"/>
  <c r="L4031" i="1" s="1"/>
  <c r="K4035" i="1"/>
  <c r="L4035" i="1" s="1"/>
  <c r="K4039" i="1"/>
  <c r="L4039" i="1" s="1"/>
  <c r="K4043" i="1"/>
  <c r="L4043" i="1" s="1"/>
  <c r="K4047" i="1"/>
  <c r="L4047" i="1" s="1"/>
  <c r="K4051" i="1"/>
  <c r="L4051" i="1" s="1"/>
  <c r="K4055" i="1"/>
  <c r="L4055" i="1" s="1"/>
  <c r="K4059" i="1"/>
  <c r="L4059" i="1" s="1"/>
  <c r="K4063" i="1"/>
  <c r="L4063" i="1" s="1"/>
  <c r="K4067" i="1"/>
  <c r="L4067" i="1" s="1"/>
  <c r="K4071" i="1"/>
  <c r="L4071" i="1" s="1"/>
  <c r="K4075" i="1"/>
  <c r="L4075" i="1" s="1"/>
  <c r="K4079" i="1"/>
  <c r="L4079" i="1" s="1"/>
  <c r="K4083" i="1"/>
  <c r="L4083" i="1" s="1"/>
  <c r="K4087" i="1"/>
  <c r="L4087" i="1" s="1"/>
  <c r="K4091" i="1"/>
  <c r="L4091" i="1" s="1"/>
  <c r="K4095" i="1"/>
  <c r="L4095" i="1" s="1"/>
  <c r="K4099" i="1"/>
  <c r="L4099" i="1" s="1"/>
  <c r="K4103" i="1"/>
  <c r="L4103" i="1" s="1"/>
  <c r="K4107" i="1"/>
  <c r="L4107" i="1" s="1"/>
  <c r="K4111" i="1"/>
  <c r="L4111" i="1" s="1"/>
  <c r="K4115" i="1"/>
  <c r="L4115" i="1" s="1"/>
  <c r="K4119" i="1"/>
  <c r="L4119" i="1" s="1"/>
  <c r="K4123" i="1"/>
  <c r="L4123" i="1" s="1"/>
  <c r="K4127" i="1"/>
  <c r="L4127" i="1" s="1"/>
  <c r="K4131" i="1"/>
  <c r="L4131" i="1" s="1"/>
  <c r="K4135" i="1"/>
  <c r="L4135" i="1" s="1"/>
  <c r="K4139" i="1"/>
  <c r="L4139" i="1" s="1"/>
  <c r="K4143" i="1"/>
  <c r="L4143" i="1" s="1"/>
  <c r="K4147" i="1"/>
  <c r="L4147" i="1" s="1"/>
  <c r="K4151" i="1"/>
  <c r="L4151" i="1" s="1"/>
  <c r="K4155" i="1"/>
  <c r="L4155" i="1" s="1"/>
  <c r="K4159" i="1"/>
  <c r="L4159" i="1" s="1"/>
  <c r="K4163" i="1"/>
  <c r="L4163" i="1" s="1"/>
  <c r="K4167" i="1"/>
  <c r="L4167" i="1" s="1"/>
  <c r="K4171" i="1"/>
  <c r="L4171" i="1" s="1"/>
  <c r="K4175" i="1"/>
  <c r="L4175" i="1" s="1"/>
  <c r="K4179" i="1"/>
  <c r="L4179" i="1" s="1"/>
  <c r="K4183" i="1"/>
  <c r="L4183" i="1" s="1"/>
  <c r="K4187" i="1"/>
  <c r="L4187" i="1" s="1"/>
  <c r="K4191" i="1"/>
  <c r="L4191" i="1" s="1"/>
  <c r="K4195" i="1"/>
  <c r="L4195" i="1" s="1"/>
  <c r="K4199" i="1"/>
  <c r="L4199" i="1" s="1"/>
  <c r="K4203" i="1"/>
  <c r="L4203" i="1" s="1"/>
  <c r="K4207" i="1"/>
  <c r="L4207" i="1" s="1"/>
  <c r="K4211" i="1"/>
  <c r="L4211" i="1" s="1"/>
  <c r="K4215" i="1"/>
  <c r="L4215" i="1" s="1"/>
  <c r="K4219" i="1"/>
  <c r="L4219" i="1" s="1"/>
  <c r="K4223" i="1"/>
  <c r="L4223" i="1" s="1"/>
  <c r="K4227" i="1"/>
  <c r="L4227" i="1" s="1"/>
  <c r="K4231" i="1"/>
  <c r="L4231" i="1" s="1"/>
  <c r="K4235" i="1"/>
  <c r="L4235" i="1" s="1"/>
  <c r="K4239" i="1"/>
  <c r="L4239" i="1" s="1"/>
  <c r="K4243" i="1"/>
  <c r="L4243" i="1" s="1"/>
  <c r="K4247" i="1"/>
  <c r="L4247" i="1" s="1"/>
  <c r="K4251" i="1"/>
  <c r="L4251" i="1" s="1"/>
  <c r="K4255" i="1"/>
  <c r="L4255" i="1" s="1"/>
  <c r="K4259" i="1"/>
  <c r="L4259" i="1" s="1"/>
  <c r="K4263" i="1"/>
  <c r="L4263" i="1" s="1"/>
  <c r="K4267" i="1"/>
  <c r="L4267" i="1" s="1"/>
  <c r="K4271" i="1"/>
  <c r="L4271" i="1" s="1"/>
  <c r="K4275" i="1"/>
  <c r="L4275" i="1" s="1"/>
  <c r="K4279" i="1"/>
  <c r="L4279" i="1" s="1"/>
  <c r="K4283" i="1"/>
  <c r="L4283" i="1" s="1"/>
  <c r="K4287" i="1"/>
  <c r="L4287" i="1" s="1"/>
  <c r="K4291" i="1"/>
  <c r="L4291" i="1" s="1"/>
  <c r="K4295" i="1"/>
  <c r="L4295" i="1" s="1"/>
  <c r="K4299" i="1"/>
  <c r="L4299" i="1" s="1"/>
  <c r="K4303" i="1"/>
  <c r="L4303" i="1" s="1"/>
  <c r="K4307" i="1"/>
  <c r="L4307" i="1" s="1"/>
  <c r="K4311" i="1"/>
  <c r="L4311" i="1" s="1"/>
  <c r="K4315" i="1"/>
  <c r="L4315" i="1" s="1"/>
  <c r="K4319" i="1"/>
  <c r="L4319" i="1" s="1"/>
  <c r="K4323" i="1"/>
  <c r="L4323" i="1" s="1"/>
  <c r="K4327" i="1"/>
  <c r="L4327" i="1" s="1"/>
  <c r="K4331" i="1"/>
  <c r="L4331" i="1" s="1"/>
  <c r="K4335" i="1"/>
  <c r="L4335" i="1" s="1"/>
  <c r="K4339" i="1"/>
  <c r="L4339" i="1" s="1"/>
  <c r="K4343" i="1"/>
  <c r="L4343" i="1" s="1"/>
  <c r="K4347" i="1"/>
  <c r="L4347" i="1" s="1"/>
  <c r="K4351" i="1"/>
  <c r="L4351" i="1" s="1"/>
  <c r="K4355" i="1"/>
  <c r="L4355" i="1" s="1"/>
  <c r="K4359" i="1"/>
  <c r="L4359" i="1" s="1"/>
  <c r="K4363" i="1"/>
  <c r="L4363" i="1" s="1"/>
  <c r="K4367" i="1"/>
  <c r="L4367" i="1" s="1"/>
  <c r="K4371" i="1"/>
  <c r="L4371" i="1" s="1"/>
  <c r="K4375" i="1"/>
  <c r="L4375" i="1" s="1"/>
  <c r="K4379" i="1"/>
  <c r="L4379" i="1" s="1"/>
  <c r="K4383" i="1"/>
  <c r="L4383" i="1" s="1"/>
  <c r="K4387" i="1"/>
  <c r="L4387" i="1" s="1"/>
  <c r="K4391" i="1"/>
  <c r="L4391" i="1" s="1"/>
  <c r="K4395" i="1"/>
  <c r="L4395" i="1" s="1"/>
  <c r="K4399" i="1"/>
  <c r="L4399" i="1" s="1"/>
  <c r="K4403" i="1"/>
  <c r="L4403" i="1" s="1"/>
  <c r="K4407" i="1"/>
  <c r="L4407" i="1" s="1"/>
  <c r="K4411" i="1"/>
  <c r="L4411" i="1" s="1"/>
  <c r="K4415" i="1"/>
  <c r="L4415" i="1" s="1"/>
  <c r="K4419" i="1"/>
  <c r="L4419" i="1" s="1"/>
  <c r="K4423" i="1"/>
  <c r="L4423" i="1" s="1"/>
  <c r="K4427" i="1"/>
  <c r="L4427" i="1" s="1"/>
  <c r="K4431" i="1"/>
  <c r="L4431" i="1" s="1"/>
  <c r="K4435" i="1"/>
  <c r="L4435" i="1" s="1"/>
  <c r="K4439" i="1"/>
  <c r="L4439" i="1" s="1"/>
  <c r="K4443" i="1"/>
  <c r="L4443" i="1" s="1"/>
  <c r="K4447" i="1"/>
  <c r="L4447" i="1" s="1"/>
  <c r="K4451" i="1"/>
  <c r="L4451" i="1" s="1"/>
  <c r="K4455" i="1"/>
  <c r="L4455" i="1" s="1"/>
  <c r="K4459" i="1"/>
  <c r="L4459" i="1" s="1"/>
  <c r="K4463" i="1"/>
  <c r="L4463" i="1" s="1"/>
  <c r="K4467" i="1"/>
  <c r="L4467" i="1" s="1"/>
  <c r="K4471" i="1"/>
  <c r="L4471" i="1" s="1"/>
  <c r="K4475" i="1"/>
  <c r="L4475" i="1" s="1"/>
  <c r="K4479" i="1"/>
  <c r="L4479" i="1" s="1"/>
  <c r="K4483" i="1"/>
  <c r="L4483" i="1" s="1"/>
  <c r="K4487" i="1"/>
  <c r="L4487" i="1" s="1"/>
  <c r="K4491" i="1"/>
  <c r="L4491" i="1" s="1"/>
  <c r="K4495" i="1"/>
  <c r="L4495" i="1" s="1"/>
  <c r="K4499" i="1"/>
  <c r="L4499" i="1" s="1"/>
  <c r="K4503" i="1"/>
  <c r="L4503" i="1" s="1"/>
  <c r="K4507" i="1"/>
  <c r="L4507" i="1" s="1"/>
  <c r="K4511" i="1"/>
  <c r="L4511" i="1" s="1"/>
  <c r="K4515" i="1"/>
  <c r="L4515" i="1" s="1"/>
  <c r="K4519" i="1"/>
  <c r="L4519" i="1" s="1"/>
  <c r="K4523" i="1"/>
  <c r="L4523" i="1" s="1"/>
  <c r="K4527" i="1"/>
  <c r="L4527" i="1" s="1"/>
  <c r="K4531" i="1"/>
  <c r="L4531" i="1" s="1"/>
  <c r="K4535" i="1"/>
  <c r="L4535" i="1" s="1"/>
  <c r="K4539" i="1"/>
  <c r="L4539" i="1" s="1"/>
  <c r="K4543" i="1"/>
  <c r="L4543" i="1" s="1"/>
  <c r="K4547" i="1"/>
  <c r="L4547" i="1" s="1"/>
  <c r="K4551" i="1"/>
  <c r="L4551" i="1" s="1"/>
  <c r="K4555" i="1"/>
  <c r="L4555" i="1" s="1"/>
  <c r="K4559" i="1"/>
  <c r="L4559" i="1" s="1"/>
  <c r="K4563" i="1"/>
  <c r="L4563" i="1" s="1"/>
  <c r="K4567" i="1"/>
  <c r="L4567" i="1" s="1"/>
  <c r="K4571" i="1"/>
  <c r="L4571" i="1" s="1"/>
  <c r="K4575" i="1"/>
  <c r="L4575" i="1" s="1"/>
  <c r="K4579" i="1"/>
  <c r="L4579" i="1" s="1"/>
  <c r="K4583" i="1"/>
  <c r="L4583" i="1" s="1"/>
  <c r="K4587" i="1"/>
  <c r="L4587" i="1" s="1"/>
  <c r="K4591" i="1"/>
  <c r="L4591" i="1" s="1"/>
  <c r="K4595" i="1"/>
  <c r="L4595" i="1" s="1"/>
  <c r="K4599" i="1"/>
  <c r="L4599" i="1" s="1"/>
  <c r="K4603" i="1"/>
  <c r="L4603" i="1" s="1"/>
  <c r="K4607" i="1"/>
  <c r="L4607" i="1" s="1"/>
  <c r="K4611" i="1"/>
  <c r="L4611" i="1" s="1"/>
  <c r="K4615" i="1"/>
  <c r="L4615" i="1" s="1"/>
  <c r="K4619" i="1"/>
  <c r="L4619" i="1" s="1"/>
  <c r="K4623" i="1"/>
  <c r="L4623" i="1" s="1"/>
  <c r="K4627" i="1"/>
  <c r="L4627" i="1" s="1"/>
  <c r="K4631" i="1"/>
  <c r="L4631" i="1" s="1"/>
  <c r="K4635" i="1"/>
  <c r="L4635" i="1" s="1"/>
  <c r="K4639" i="1"/>
  <c r="L4639" i="1" s="1"/>
  <c r="K4643" i="1"/>
  <c r="L4643" i="1" s="1"/>
  <c r="K4647" i="1"/>
  <c r="L4647" i="1" s="1"/>
  <c r="K4651" i="1"/>
  <c r="L4651" i="1" s="1"/>
  <c r="K4655" i="1"/>
  <c r="L4655" i="1" s="1"/>
  <c r="K4659" i="1"/>
  <c r="L4659" i="1" s="1"/>
  <c r="K4663" i="1"/>
  <c r="L4663" i="1" s="1"/>
  <c r="K4667" i="1"/>
  <c r="L4667" i="1" s="1"/>
  <c r="K4671" i="1"/>
  <c r="L4671" i="1" s="1"/>
  <c r="K4675" i="1"/>
  <c r="L4675" i="1" s="1"/>
  <c r="K4679" i="1"/>
  <c r="L4679" i="1" s="1"/>
  <c r="K4683" i="1"/>
  <c r="L4683" i="1" s="1"/>
  <c r="K4687" i="1"/>
  <c r="L4687" i="1" s="1"/>
  <c r="K4691" i="1"/>
  <c r="L4691" i="1" s="1"/>
  <c r="K4695" i="1"/>
  <c r="L4695" i="1" s="1"/>
  <c r="K4699" i="1"/>
  <c r="L4699" i="1" s="1"/>
  <c r="K4703" i="1"/>
  <c r="L4703" i="1" s="1"/>
  <c r="K4707" i="1"/>
  <c r="L4707" i="1" s="1"/>
  <c r="K4711" i="1"/>
  <c r="L4711" i="1" s="1"/>
  <c r="K4715" i="1"/>
  <c r="L4715" i="1" s="1"/>
  <c r="K4719" i="1"/>
  <c r="L4719" i="1" s="1"/>
  <c r="K4723" i="1"/>
  <c r="L4723" i="1" s="1"/>
  <c r="K4727" i="1"/>
  <c r="L4727" i="1" s="1"/>
  <c r="K4731" i="1"/>
  <c r="L4731" i="1" s="1"/>
  <c r="K4735" i="1"/>
  <c r="L4735" i="1" s="1"/>
  <c r="K4739" i="1"/>
  <c r="L4739" i="1" s="1"/>
  <c r="K4743" i="1"/>
  <c r="L4743" i="1" s="1"/>
  <c r="K4747" i="1"/>
  <c r="L4747" i="1" s="1"/>
  <c r="K4751" i="1"/>
  <c r="L4751" i="1" s="1"/>
  <c r="K4755" i="1"/>
  <c r="L4755" i="1" s="1"/>
  <c r="K4759" i="1"/>
  <c r="L4759" i="1" s="1"/>
  <c r="K4763" i="1"/>
  <c r="L4763" i="1" s="1"/>
  <c r="K4767" i="1"/>
  <c r="L4767" i="1" s="1"/>
  <c r="K4771" i="1"/>
  <c r="L4771" i="1" s="1"/>
  <c r="K4775" i="1"/>
  <c r="L4775" i="1" s="1"/>
  <c r="K4779" i="1"/>
  <c r="L4779" i="1" s="1"/>
  <c r="K4783" i="1"/>
  <c r="L4783" i="1" s="1"/>
  <c r="K4787" i="1"/>
  <c r="L4787" i="1" s="1"/>
  <c r="K4791" i="1"/>
  <c r="L4791" i="1" s="1"/>
  <c r="K4795" i="1"/>
  <c r="L4795" i="1" s="1"/>
  <c r="K4799" i="1"/>
  <c r="L4799" i="1" s="1"/>
  <c r="K4803" i="1"/>
  <c r="L4803" i="1" s="1"/>
  <c r="K4807" i="1"/>
  <c r="L4807" i="1" s="1"/>
  <c r="K4811" i="1"/>
  <c r="L4811" i="1" s="1"/>
  <c r="K4815" i="1"/>
  <c r="L4815" i="1" s="1"/>
  <c r="K4819" i="1"/>
  <c r="L4819" i="1" s="1"/>
  <c r="K4823" i="1"/>
  <c r="L4823" i="1" s="1"/>
  <c r="K4827" i="1"/>
  <c r="L4827" i="1" s="1"/>
  <c r="K4831" i="1"/>
  <c r="L4831" i="1" s="1"/>
  <c r="K4835" i="1"/>
  <c r="L4835" i="1" s="1"/>
  <c r="K4839" i="1"/>
  <c r="L4839" i="1" s="1"/>
  <c r="K4843" i="1"/>
  <c r="L4843" i="1" s="1"/>
  <c r="K4847" i="1"/>
  <c r="L4847" i="1" s="1"/>
  <c r="K4851" i="1"/>
  <c r="L4851" i="1" s="1"/>
  <c r="K4855" i="1"/>
  <c r="L4855" i="1" s="1"/>
  <c r="K4859" i="1"/>
  <c r="L4859" i="1" s="1"/>
  <c r="K4863" i="1"/>
  <c r="L4863" i="1" s="1"/>
  <c r="K4867" i="1"/>
  <c r="L4867" i="1" s="1"/>
  <c r="K4871" i="1"/>
  <c r="L4871" i="1" s="1"/>
  <c r="K4875" i="1"/>
  <c r="L4875" i="1" s="1"/>
  <c r="K4879" i="1"/>
  <c r="L4879" i="1" s="1"/>
  <c r="K4883" i="1"/>
  <c r="L4883" i="1" s="1"/>
  <c r="K4887" i="1"/>
  <c r="L4887" i="1" s="1"/>
  <c r="K4891" i="1"/>
  <c r="L4891" i="1" s="1"/>
  <c r="K4895" i="1"/>
  <c r="L4895" i="1" s="1"/>
  <c r="K4899" i="1"/>
  <c r="L4899" i="1" s="1"/>
  <c r="K4903" i="1"/>
  <c r="L4903" i="1" s="1"/>
  <c r="K4907" i="1"/>
  <c r="L4907" i="1" s="1"/>
  <c r="K4911" i="1"/>
  <c r="L4911" i="1" s="1"/>
  <c r="K4915" i="1"/>
  <c r="L4915" i="1" s="1"/>
  <c r="K4919" i="1"/>
  <c r="L4919" i="1" s="1"/>
  <c r="K4923" i="1"/>
  <c r="L4923" i="1" s="1"/>
  <c r="K4927" i="1"/>
  <c r="L4927" i="1" s="1"/>
  <c r="K4931" i="1"/>
  <c r="L4931" i="1" s="1"/>
  <c r="K4935" i="1"/>
  <c r="L4935" i="1" s="1"/>
  <c r="K4939" i="1"/>
  <c r="L4939" i="1" s="1"/>
  <c r="K4943" i="1"/>
  <c r="L4943" i="1" s="1"/>
  <c r="K4947" i="1"/>
  <c r="L4947" i="1" s="1"/>
  <c r="K4951" i="1"/>
  <c r="L4951" i="1" s="1"/>
  <c r="K4955" i="1"/>
  <c r="L4955" i="1" s="1"/>
  <c r="K4959" i="1"/>
  <c r="L4959" i="1" s="1"/>
  <c r="K4963" i="1"/>
  <c r="L4963" i="1" s="1"/>
  <c r="K4967" i="1"/>
  <c r="L4967" i="1" s="1"/>
  <c r="K4971" i="1"/>
  <c r="L4971" i="1" s="1"/>
  <c r="K4975" i="1"/>
  <c r="L4975" i="1" s="1"/>
  <c r="K4979" i="1"/>
  <c r="L4979" i="1" s="1"/>
  <c r="K4983" i="1"/>
  <c r="L4983" i="1" s="1"/>
  <c r="K4987" i="1"/>
  <c r="L4987" i="1" s="1"/>
  <c r="K4991" i="1"/>
  <c r="L4991" i="1" s="1"/>
  <c r="K4995" i="1"/>
  <c r="L4995" i="1" s="1"/>
  <c r="K4999" i="1"/>
  <c r="L4999" i="1" s="1"/>
  <c r="K5003" i="1"/>
  <c r="L5003" i="1" s="1"/>
  <c r="K5007" i="1"/>
  <c r="L5007" i="1" s="1"/>
  <c r="K5011" i="1"/>
  <c r="L5011" i="1" s="1"/>
  <c r="K5015" i="1"/>
  <c r="L5015" i="1" s="1"/>
  <c r="K5019" i="1"/>
  <c r="L5019" i="1" s="1"/>
  <c r="K5023" i="1"/>
  <c r="L5023" i="1" s="1"/>
  <c r="K5027" i="1"/>
  <c r="L5027" i="1" s="1"/>
  <c r="K5031" i="1"/>
  <c r="L5031" i="1" s="1"/>
  <c r="K5035" i="1"/>
  <c r="L5035" i="1" s="1"/>
  <c r="K5039" i="1"/>
  <c r="L5039" i="1" s="1"/>
  <c r="K5043" i="1"/>
  <c r="L5043" i="1" s="1"/>
  <c r="K5047" i="1"/>
  <c r="L5047" i="1" s="1"/>
  <c r="K5051" i="1"/>
  <c r="L5051" i="1" s="1"/>
  <c r="K5055" i="1"/>
  <c r="L5055" i="1" s="1"/>
  <c r="K5059" i="1"/>
  <c r="L5059" i="1" s="1"/>
  <c r="K5063" i="1"/>
  <c r="L5063" i="1" s="1"/>
  <c r="K5067" i="1"/>
  <c r="L5067" i="1" s="1"/>
  <c r="K5071" i="1"/>
  <c r="L5071" i="1" s="1"/>
  <c r="K5075" i="1"/>
  <c r="L5075" i="1" s="1"/>
  <c r="K5079" i="1"/>
  <c r="L5079" i="1" s="1"/>
  <c r="K5083" i="1"/>
  <c r="L5083" i="1" s="1"/>
  <c r="K5087" i="1"/>
  <c r="L5087" i="1" s="1"/>
  <c r="K5091" i="1"/>
  <c r="L5091" i="1" s="1"/>
  <c r="K5095" i="1"/>
  <c r="L5095" i="1" s="1"/>
  <c r="K5099" i="1"/>
  <c r="L5099" i="1" s="1"/>
  <c r="K5103" i="1"/>
  <c r="L5103" i="1" s="1"/>
  <c r="K5107" i="1"/>
  <c r="L5107" i="1" s="1"/>
  <c r="K5111" i="1"/>
  <c r="L5111" i="1" s="1"/>
  <c r="K5115" i="1"/>
  <c r="L5115" i="1" s="1"/>
  <c r="K5119" i="1"/>
  <c r="L5119" i="1" s="1"/>
  <c r="K5123" i="1"/>
  <c r="L5123" i="1" s="1"/>
  <c r="K5127" i="1"/>
  <c r="L5127" i="1" s="1"/>
  <c r="K5131" i="1"/>
  <c r="L5131" i="1" s="1"/>
  <c r="K5135" i="1"/>
  <c r="L5135" i="1" s="1"/>
  <c r="K5139" i="1"/>
  <c r="L5139" i="1" s="1"/>
  <c r="K5143" i="1"/>
  <c r="L5143" i="1" s="1"/>
  <c r="K5147" i="1"/>
  <c r="L5147" i="1" s="1"/>
  <c r="K5151" i="1"/>
  <c r="L5151" i="1" s="1"/>
  <c r="K5155" i="1"/>
  <c r="L5155" i="1" s="1"/>
  <c r="K5159" i="1"/>
  <c r="L5159" i="1" s="1"/>
  <c r="K5163" i="1"/>
  <c r="L5163" i="1" s="1"/>
  <c r="K5167" i="1"/>
  <c r="L5167" i="1" s="1"/>
  <c r="K5171" i="1"/>
  <c r="L5171" i="1" s="1"/>
  <c r="K5175" i="1"/>
  <c r="L5175" i="1" s="1"/>
  <c r="K5179" i="1"/>
  <c r="L5179" i="1" s="1"/>
  <c r="K5183" i="1"/>
  <c r="L5183" i="1" s="1"/>
  <c r="K5187" i="1"/>
  <c r="L5187" i="1" s="1"/>
  <c r="K5191" i="1"/>
  <c r="L5191" i="1" s="1"/>
  <c r="K5195" i="1"/>
  <c r="L5195" i="1" s="1"/>
  <c r="K5199" i="1"/>
  <c r="L5199" i="1" s="1"/>
  <c r="K5203" i="1"/>
  <c r="L5203" i="1" s="1"/>
  <c r="K5207" i="1"/>
  <c r="L5207" i="1" s="1"/>
  <c r="K5211" i="1"/>
  <c r="L5211" i="1" s="1"/>
  <c r="K5215" i="1"/>
  <c r="L5215" i="1" s="1"/>
  <c r="K5219" i="1"/>
  <c r="L5219" i="1" s="1"/>
  <c r="K5223" i="1"/>
  <c r="L5223" i="1" s="1"/>
  <c r="K5227" i="1"/>
  <c r="L5227" i="1" s="1"/>
  <c r="K5231" i="1"/>
  <c r="L5231" i="1" s="1"/>
  <c r="K5235" i="1"/>
  <c r="L5235" i="1" s="1"/>
  <c r="K5239" i="1"/>
  <c r="L5239" i="1" s="1"/>
  <c r="K5243" i="1"/>
  <c r="L5243" i="1" s="1"/>
  <c r="K5247" i="1"/>
  <c r="L5247" i="1" s="1"/>
  <c r="K5251" i="1"/>
  <c r="L5251" i="1" s="1"/>
  <c r="K5255" i="1"/>
  <c r="L5255" i="1" s="1"/>
  <c r="K5259" i="1"/>
  <c r="L5259" i="1" s="1"/>
  <c r="K5263" i="1"/>
  <c r="L5263" i="1" s="1"/>
  <c r="K5267" i="1"/>
  <c r="L5267" i="1" s="1"/>
  <c r="K5271" i="1"/>
  <c r="L5271" i="1" s="1"/>
  <c r="K5275" i="1"/>
  <c r="L5275" i="1" s="1"/>
  <c r="K5279" i="1"/>
  <c r="L5279" i="1" s="1"/>
  <c r="K5283" i="1"/>
  <c r="L5283" i="1" s="1"/>
  <c r="K5287" i="1"/>
  <c r="L5287" i="1" s="1"/>
  <c r="K5291" i="1"/>
  <c r="L5291" i="1" s="1"/>
  <c r="K5295" i="1"/>
  <c r="L5295" i="1" s="1"/>
  <c r="K5299" i="1"/>
  <c r="L5299" i="1" s="1"/>
  <c r="K5303" i="1"/>
  <c r="L5303" i="1" s="1"/>
  <c r="K5307" i="1"/>
  <c r="L5307" i="1" s="1"/>
  <c r="K5311" i="1"/>
  <c r="L5311" i="1" s="1"/>
  <c r="K5315" i="1"/>
  <c r="L5315" i="1" s="1"/>
  <c r="K5319" i="1"/>
  <c r="L5319" i="1" s="1"/>
  <c r="K5323" i="1"/>
  <c r="L5323" i="1" s="1"/>
  <c r="K5327" i="1"/>
  <c r="L5327" i="1" s="1"/>
  <c r="K5331" i="1"/>
  <c r="L5331" i="1" s="1"/>
  <c r="K5335" i="1"/>
  <c r="L5335" i="1" s="1"/>
  <c r="K5339" i="1"/>
  <c r="L5339" i="1" s="1"/>
  <c r="K5343" i="1"/>
  <c r="L5343" i="1" s="1"/>
  <c r="K5347" i="1"/>
  <c r="L5347" i="1" s="1"/>
  <c r="K5351" i="1"/>
  <c r="L5351" i="1" s="1"/>
  <c r="K5355" i="1"/>
  <c r="L5355" i="1" s="1"/>
  <c r="K5359" i="1"/>
  <c r="L5359" i="1" s="1"/>
  <c r="K5363" i="1"/>
  <c r="L5363" i="1" s="1"/>
  <c r="K5367" i="1"/>
  <c r="L5367" i="1" s="1"/>
  <c r="K5371" i="1"/>
  <c r="L5371" i="1" s="1"/>
  <c r="K5375" i="1"/>
  <c r="L5375" i="1" s="1"/>
  <c r="K5379" i="1"/>
  <c r="L5379" i="1" s="1"/>
  <c r="K5383" i="1"/>
  <c r="L5383" i="1" s="1"/>
  <c r="K5387" i="1"/>
  <c r="L5387" i="1" s="1"/>
  <c r="K5391" i="1"/>
  <c r="L5391" i="1" s="1"/>
  <c r="K5395" i="1"/>
  <c r="L5395" i="1" s="1"/>
  <c r="K5399" i="1"/>
  <c r="L5399" i="1" s="1"/>
  <c r="K5403" i="1"/>
  <c r="L5403" i="1" s="1"/>
  <c r="K5407" i="1"/>
  <c r="L5407" i="1" s="1"/>
  <c r="K5411" i="1"/>
  <c r="L5411" i="1" s="1"/>
  <c r="K5415" i="1"/>
  <c r="L5415" i="1" s="1"/>
  <c r="K5419" i="1"/>
  <c r="L5419" i="1" s="1"/>
  <c r="K5423" i="1"/>
  <c r="L5423" i="1" s="1"/>
  <c r="K5427" i="1"/>
  <c r="L5427" i="1" s="1"/>
  <c r="K5431" i="1"/>
  <c r="L5431" i="1" s="1"/>
  <c r="K5435" i="1"/>
  <c r="L5435" i="1" s="1"/>
  <c r="K5439" i="1"/>
  <c r="L5439" i="1" s="1"/>
  <c r="K5443" i="1"/>
  <c r="L5443" i="1" s="1"/>
  <c r="K5447" i="1"/>
  <c r="L5447" i="1" s="1"/>
  <c r="K5451" i="1"/>
  <c r="L5451" i="1" s="1"/>
  <c r="K5455" i="1"/>
  <c r="L5455" i="1" s="1"/>
  <c r="K5459" i="1"/>
  <c r="L5459" i="1" s="1"/>
  <c r="K5463" i="1"/>
  <c r="L5463" i="1" s="1"/>
  <c r="K5467" i="1"/>
  <c r="L5467" i="1" s="1"/>
  <c r="K5471" i="1"/>
  <c r="L5471" i="1" s="1"/>
  <c r="K5475" i="1"/>
  <c r="L5475" i="1" s="1"/>
  <c r="K5479" i="1"/>
  <c r="L5479" i="1" s="1"/>
  <c r="K5483" i="1"/>
  <c r="L5483" i="1" s="1"/>
  <c r="K5487" i="1"/>
  <c r="L5487" i="1" s="1"/>
  <c r="K5491" i="1"/>
  <c r="L5491" i="1" s="1"/>
  <c r="K5495" i="1"/>
  <c r="L5495" i="1" s="1"/>
  <c r="K5499" i="1"/>
  <c r="L5499" i="1" s="1"/>
  <c r="K5503" i="1"/>
  <c r="L5503" i="1" s="1"/>
  <c r="K5507" i="1"/>
  <c r="L5507" i="1" s="1"/>
  <c r="K5511" i="1"/>
  <c r="L5511" i="1" s="1"/>
  <c r="K5515" i="1"/>
  <c r="L5515" i="1" s="1"/>
  <c r="K5519" i="1"/>
  <c r="L5519" i="1" s="1"/>
  <c r="K5523" i="1"/>
  <c r="L5523" i="1" s="1"/>
  <c r="K5527" i="1"/>
  <c r="L5527" i="1" s="1"/>
  <c r="K5531" i="1"/>
  <c r="L5531" i="1" s="1"/>
  <c r="K5535" i="1"/>
  <c r="L5535" i="1" s="1"/>
  <c r="K5539" i="1"/>
  <c r="L5539" i="1" s="1"/>
  <c r="K5543" i="1"/>
  <c r="L5543" i="1" s="1"/>
  <c r="K5547" i="1"/>
  <c r="L5547" i="1" s="1"/>
  <c r="K5551" i="1"/>
  <c r="L5551" i="1" s="1"/>
  <c r="K5555" i="1"/>
  <c r="L5555" i="1" s="1"/>
  <c r="K5559" i="1"/>
  <c r="L5559" i="1" s="1"/>
  <c r="K5563" i="1"/>
  <c r="L5563" i="1" s="1"/>
  <c r="K5567" i="1"/>
  <c r="L5567" i="1" s="1"/>
  <c r="K5571" i="1"/>
  <c r="L5571" i="1" s="1"/>
  <c r="K5575" i="1"/>
  <c r="L5575" i="1" s="1"/>
  <c r="K5579" i="1"/>
  <c r="L5579" i="1" s="1"/>
  <c r="K5583" i="1"/>
  <c r="L5583" i="1" s="1"/>
  <c r="K5587" i="1"/>
  <c r="L5587" i="1" s="1"/>
  <c r="K5591" i="1"/>
  <c r="L5591" i="1" s="1"/>
  <c r="K5595" i="1"/>
  <c r="L5595" i="1" s="1"/>
  <c r="K5599" i="1"/>
  <c r="L5599" i="1" s="1"/>
  <c r="K5603" i="1"/>
  <c r="L5603" i="1" s="1"/>
  <c r="K5607" i="1"/>
  <c r="L5607" i="1" s="1"/>
  <c r="K5611" i="1"/>
  <c r="L5611" i="1" s="1"/>
  <c r="K5615" i="1"/>
  <c r="L5615" i="1" s="1"/>
  <c r="K5619" i="1"/>
  <c r="L5619" i="1" s="1"/>
  <c r="K5623" i="1"/>
  <c r="L5623" i="1" s="1"/>
  <c r="K5627" i="1"/>
  <c r="L5627" i="1" s="1"/>
  <c r="K5631" i="1"/>
  <c r="L5631" i="1" s="1"/>
  <c r="K5635" i="1"/>
  <c r="L5635" i="1" s="1"/>
  <c r="K5639" i="1"/>
  <c r="L5639" i="1" s="1"/>
  <c r="K5643" i="1"/>
  <c r="L5643" i="1" s="1"/>
  <c r="K5647" i="1"/>
  <c r="L5647" i="1" s="1"/>
  <c r="K5651" i="1"/>
  <c r="L5651" i="1" s="1"/>
  <c r="K5655" i="1"/>
  <c r="L5655" i="1" s="1"/>
  <c r="K5659" i="1"/>
  <c r="L5659" i="1" s="1"/>
  <c r="K5663" i="1"/>
  <c r="L5663" i="1" s="1"/>
  <c r="K5667" i="1"/>
  <c r="L5667" i="1" s="1"/>
  <c r="K5671" i="1"/>
  <c r="L5671" i="1" s="1"/>
  <c r="K5675" i="1"/>
  <c r="L5675" i="1" s="1"/>
  <c r="K5679" i="1"/>
  <c r="L5679" i="1" s="1"/>
  <c r="K5683" i="1"/>
  <c r="L5683" i="1" s="1"/>
  <c r="K5687" i="1"/>
  <c r="L5687" i="1" s="1"/>
  <c r="K5691" i="1"/>
  <c r="L5691" i="1" s="1"/>
  <c r="K5695" i="1"/>
  <c r="L5695" i="1" s="1"/>
  <c r="K5699" i="1"/>
  <c r="L5699" i="1" s="1"/>
  <c r="K5703" i="1"/>
  <c r="L5703" i="1" s="1"/>
  <c r="K5707" i="1"/>
  <c r="L5707" i="1" s="1"/>
  <c r="K5711" i="1"/>
  <c r="L5711" i="1" s="1"/>
  <c r="K5715" i="1"/>
  <c r="L5715" i="1" s="1"/>
  <c r="K5719" i="1"/>
  <c r="L5719" i="1" s="1"/>
  <c r="K5723" i="1"/>
  <c r="L5723" i="1" s="1"/>
  <c r="K5727" i="1"/>
  <c r="L5727" i="1" s="1"/>
  <c r="K5731" i="1"/>
  <c r="L5731" i="1" s="1"/>
  <c r="K5735" i="1"/>
  <c r="L5735" i="1" s="1"/>
  <c r="K5739" i="1"/>
  <c r="L5739" i="1" s="1"/>
  <c r="K5743" i="1"/>
  <c r="L5743" i="1" s="1"/>
  <c r="K5747" i="1"/>
  <c r="L5747" i="1" s="1"/>
  <c r="K5751" i="1"/>
  <c r="L5751" i="1" s="1"/>
  <c r="K5755" i="1"/>
  <c r="L5755" i="1" s="1"/>
  <c r="K5759" i="1"/>
  <c r="L5759" i="1" s="1"/>
  <c r="K5763" i="1"/>
  <c r="L5763" i="1" s="1"/>
  <c r="K5767" i="1"/>
  <c r="L5767" i="1" s="1"/>
  <c r="K5771" i="1"/>
  <c r="L5771" i="1" s="1"/>
  <c r="K5775" i="1"/>
  <c r="L5775" i="1" s="1"/>
  <c r="K5779" i="1"/>
  <c r="L5779" i="1" s="1"/>
  <c r="K5783" i="1"/>
  <c r="L5783" i="1" s="1"/>
  <c r="K5787" i="1"/>
  <c r="L5787" i="1" s="1"/>
  <c r="K5791" i="1"/>
  <c r="L5791" i="1" s="1"/>
  <c r="K5795" i="1"/>
  <c r="L5795" i="1" s="1"/>
  <c r="K5799" i="1"/>
  <c r="L5799" i="1" s="1"/>
  <c r="K5803" i="1"/>
  <c r="L5803" i="1" s="1"/>
  <c r="K5807" i="1"/>
  <c r="L5807" i="1" s="1"/>
  <c r="K5811" i="1"/>
  <c r="L5811" i="1" s="1"/>
  <c r="K5815" i="1"/>
  <c r="L5815" i="1" s="1"/>
  <c r="K5819" i="1"/>
  <c r="L5819" i="1" s="1"/>
  <c r="K5823" i="1"/>
  <c r="L5823" i="1" s="1"/>
  <c r="K5827" i="1"/>
  <c r="L5827" i="1" s="1"/>
  <c r="K5831" i="1"/>
  <c r="L5831" i="1" s="1"/>
  <c r="K5835" i="1"/>
  <c r="L5835" i="1" s="1"/>
  <c r="K5839" i="1"/>
  <c r="L5839" i="1" s="1"/>
  <c r="K5843" i="1"/>
  <c r="L5843" i="1" s="1"/>
  <c r="K5847" i="1"/>
  <c r="L5847" i="1" s="1"/>
  <c r="K5851" i="1"/>
  <c r="L5851" i="1" s="1"/>
  <c r="K5855" i="1"/>
  <c r="L5855" i="1" s="1"/>
  <c r="K5859" i="1"/>
  <c r="L5859" i="1" s="1"/>
  <c r="K5863" i="1"/>
  <c r="L5863" i="1" s="1"/>
  <c r="K5867" i="1"/>
  <c r="L5867" i="1" s="1"/>
  <c r="K5871" i="1"/>
  <c r="L5871" i="1" s="1"/>
  <c r="K5875" i="1"/>
  <c r="L5875" i="1" s="1"/>
  <c r="K5879" i="1"/>
  <c r="L5879" i="1" s="1"/>
  <c r="K5883" i="1"/>
  <c r="L5883" i="1" s="1"/>
  <c r="K5887" i="1"/>
  <c r="L5887" i="1" s="1"/>
  <c r="K5891" i="1"/>
  <c r="L5891" i="1" s="1"/>
  <c r="K5895" i="1"/>
  <c r="L5895" i="1" s="1"/>
  <c r="K5899" i="1"/>
  <c r="L5899" i="1" s="1"/>
  <c r="K5903" i="1"/>
  <c r="L5903" i="1" s="1"/>
  <c r="K5907" i="1"/>
  <c r="L5907" i="1" s="1"/>
  <c r="K5911" i="1"/>
  <c r="L5911" i="1" s="1"/>
  <c r="K5915" i="1"/>
  <c r="L5915" i="1" s="1"/>
  <c r="K5919" i="1"/>
  <c r="L5919" i="1" s="1"/>
  <c r="K5923" i="1"/>
  <c r="L5923" i="1" s="1"/>
  <c r="K5927" i="1"/>
  <c r="L5927" i="1" s="1"/>
  <c r="K5931" i="1"/>
  <c r="L5931" i="1" s="1"/>
  <c r="K5935" i="1"/>
  <c r="L5935" i="1" s="1"/>
  <c r="K5939" i="1"/>
  <c r="L5939" i="1" s="1"/>
  <c r="K5943" i="1"/>
  <c r="L5943" i="1" s="1"/>
  <c r="K5947" i="1"/>
  <c r="L5947" i="1" s="1"/>
  <c r="K5951" i="1"/>
  <c r="L5951" i="1" s="1"/>
  <c r="K5955" i="1"/>
  <c r="L5955" i="1" s="1"/>
  <c r="K5959" i="1"/>
  <c r="L5959" i="1" s="1"/>
  <c r="K5963" i="1"/>
  <c r="L5963" i="1" s="1"/>
  <c r="K5967" i="1"/>
  <c r="L5967" i="1" s="1"/>
  <c r="K5971" i="1"/>
  <c r="L5971" i="1" s="1"/>
  <c r="K5975" i="1"/>
  <c r="L5975" i="1" s="1"/>
  <c r="K5979" i="1"/>
  <c r="L5979" i="1" s="1"/>
  <c r="K5983" i="1"/>
  <c r="L5983" i="1" s="1"/>
  <c r="K5987" i="1"/>
  <c r="L5987" i="1" s="1"/>
  <c r="K5991" i="1"/>
  <c r="L5991" i="1" s="1"/>
  <c r="K5995" i="1"/>
  <c r="L5995" i="1" s="1"/>
  <c r="K5999" i="1"/>
  <c r="L5999" i="1" s="1"/>
  <c r="K6003" i="1"/>
  <c r="L6003" i="1" s="1"/>
  <c r="K6007" i="1"/>
  <c r="L6007" i="1" s="1"/>
  <c r="K6011" i="1"/>
  <c r="L6011" i="1" s="1"/>
  <c r="K6015" i="1"/>
  <c r="L6015" i="1" s="1"/>
  <c r="K6019" i="1"/>
  <c r="L6019" i="1" s="1"/>
  <c r="K6023" i="1"/>
  <c r="L6023" i="1" s="1"/>
  <c r="K6027" i="1"/>
  <c r="L6027" i="1" s="1"/>
  <c r="K6031" i="1"/>
  <c r="L6031" i="1" s="1"/>
  <c r="K6035" i="1"/>
  <c r="L6035" i="1" s="1"/>
  <c r="K6039" i="1"/>
  <c r="L6039" i="1" s="1"/>
  <c r="K6043" i="1"/>
  <c r="L6043" i="1" s="1"/>
  <c r="K6047" i="1"/>
  <c r="L6047" i="1" s="1"/>
  <c r="K6051" i="1"/>
  <c r="L6051" i="1" s="1"/>
  <c r="K6055" i="1"/>
  <c r="L6055" i="1" s="1"/>
  <c r="K6059" i="1"/>
  <c r="L6059" i="1" s="1"/>
  <c r="K6063" i="1"/>
  <c r="L6063" i="1" s="1"/>
  <c r="K6067" i="1"/>
  <c r="L6067" i="1" s="1"/>
  <c r="K6071" i="1"/>
  <c r="L6071" i="1" s="1"/>
  <c r="K6075" i="1"/>
  <c r="L6075" i="1" s="1"/>
  <c r="K6079" i="1"/>
  <c r="L6079" i="1" s="1"/>
  <c r="K6083" i="1"/>
  <c r="L6083" i="1" s="1"/>
  <c r="K6087" i="1"/>
  <c r="L6087" i="1" s="1"/>
  <c r="K6091" i="1"/>
  <c r="L6091" i="1" s="1"/>
  <c r="K6095" i="1"/>
  <c r="L6095" i="1" s="1"/>
  <c r="K6099" i="1"/>
  <c r="L6099" i="1" s="1"/>
  <c r="K6103" i="1"/>
  <c r="L6103" i="1" s="1"/>
  <c r="K6107" i="1"/>
  <c r="L6107" i="1" s="1"/>
  <c r="K6111" i="1"/>
  <c r="L6111" i="1" s="1"/>
  <c r="K6115" i="1"/>
  <c r="L6115" i="1" s="1"/>
  <c r="K6119" i="1"/>
  <c r="L6119" i="1" s="1"/>
  <c r="K6123" i="1"/>
  <c r="L6123" i="1" s="1"/>
  <c r="K6127" i="1"/>
  <c r="L6127" i="1" s="1"/>
  <c r="K6131" i="1"/>
  <c r="L6131" i="1" s="1"/>
  <c r="K6135" i="1"/>
  <c r="L6135" i="1" s="1"/>
  <c r="K6139" i="1"/>
  <c r="L6139" i="1" s="1"/>
  <c r="K6143" i="1"/>
  <c r="L6143" i="1" s="1"/>
  <c r="K6147" i="1"/>
  <c r="L6147" i="1" s="1"/>
  <c r="K6151" i="1"/>
  <c r="L6151" i="1" s="1"/>
  <c r="K6155" i="1"/>
  <c r="L6155" i="1" s="1"/>
  <c r="K6159" i="1"/>
  <c r="L6159" i="1" s="1"/>
  <c r="K6163" i="1"/>
  <c r="L6163" i="1" s="1"/>
  <c r="K6167" i="1"/>
  <c r="L6167" i="1" s="1"/>
  <c r="K6171" i="1"/>
  <c r="L6171" i="1" s="1"/>
  <c r="K6175" i="1"/>
  <c r="L6175" i="1" s="1"/>
  <c r="K6179" i="1"/>
  <c r="L6179" i="1" s="1"/>
  <c r="K6183" i="1"/>
  <c r="L6183" i="1" s="1"/>
  <c r="K6187" i="1"/>
  <c r="L6187" i="1" s="1"/>
  <c r="K6191" i="1"/>
  <c r="L6191" i="1" s="1"/>
  <c r="K6195" i="1"/>
  <c r="L6195" i="1" s="1"/>
  <c r="K6199" i="1"/>
  <c r="L6199" i="1" s="1"/>
  <c r="K6203" i="1"/>
  <c r="L6203" i="1" s="1"/>
  <c r="K6207" i="1"/>
  <c r="L6207" i="1" s="1"/>
  <c r="K6211" i="1"/>
  <c r="L6211" i="1" s="1"/>
  <c r="K6215" i="1"/>
  <c r="L6215" i="1" s="1"/>
  <c r="K6219" i="1"/>
  <c r="L6219" i="1" s="1"/>
  <c r="K6223" i="1"/>
  <c r="L6223" i="1" s="1"/>
  <c r="K6227" i="1"/>
  <c r="L6227" i="1" s="1"/>
  <c r="K6231" i="1"/>
  <c r="L6231" i="1" s="1"/>
  <c r="K6235" i="1"/>
  <c r="L6235" i="1" s="1"/>
  <c r="K6239" i="1"/>
  <c r="L6239" i="1" s="1"/>
  <c r="K6243" i="1"/>
  <c r="L6243" i="1" s="1"/>
  <c r="K6247" i="1"/>
  <c r="L6247" i="1" s="1"/>
  <c r="K6251" i="1"/>
  <c r="L6251" i="1" s="1"/>
  <c r="K6255" i="1"/>
  <c r="L6255" i="1" s="1"/>
  <c r="K6259" i="1"/>
  <c r="L6259" i="1" s="1"/>
  <c r="K6263" i="1"/>
  <c r="L6263" i="1" s="1"/>
  <c r="K6267" i="1"/>
  <c r="L6267" i="1" s="1"/>
  <c r="K6271" i="1"/>
  <c r="L6271" i="1" s="1"/>
  <c r="K6275" i="1"/>
  <c r="L6275" i="1" s="1"/>
  <c r="K6279" i="1"/>
  <c r="L6279" i="1" s="1"/>
  <c r="K6283" i="1"/>
  <c r="L6283" i="1" s="1"/>
  <c r="K6287" i="1"/>
  <c r="L6287" i="1" s="1"/>
  <c r="K6291" i="1"/>
  <c r="L6291" i="1" s="1"/>
  <c r="K6295" i="1"/>
  <c r="L6295" i="1" s="1"/>
  <c r="K6299" i="1"/>
  <c r="L6299" i="1" s="1"/>
  <c r="K6303" i="1"/>
  <c r="L6303" i="1" s="1"/>
  <c r="K6307" i="1"/>
  <c r="L6307" i="1" s="1"/>
  <c r="K6311" i="1"/>
  <c r="L6311" i="1" s="1"/>
  <c r="K6315" i="1"/>
  <c r="L6315" i="1" s="1"/>
  <c r="K6319" i="1"/>
  <c r="L6319" i="1" s="1"/>
  <c r="K6323" i="1"/>
  <c r="L6323" i="1" s="1"/>
  <c r="K6327" i="1"/>
  <c r="L6327" i="1" s="1"/>
  <c r="K6331" i="1"/>
  <c r="L6331" i="1" s="1"/>
  <c r="K6335" i="1"/>
  <c r="L6335" i="1" s="1"/>
  <c r="K6339" i="1"/>
  <c r="L6339" i="1" s="1"/>
  <c r="K6343" i="1"/>
  <c r="L6343" i="1" s="1"/>
  <c r="K6347" i="1"/>
  <c r="L6347" i="1" s="1"/>
  <c r="K6351" i="1"/>
  <c r="L6351" i="1" s="1"/>
  <c r="K6355" i="1"/>
  <c r="L6355" i="1" s="1"/>
  <c r="K6359" i="1"/>
  <c r="L6359" i="1" s="1"/>
  <c r="K6363" i="1"/>
  <c r="L6363" i="1" s="1"/>
  <c r="K6367" i="1"/>
  <c r="L6367" i="1" s="1"/>
  <c r="K6371" i="1"/>
  <c r="L6371" i="1" s="1"/>
  <c r="K6375" i="1"/>
  <c r="L6375" i="1" s="1"/>
  <c r="K6379" i="1"/>
  <c r="L6379" i="1" s="1"/>
  <c r="K6383" i="1"/>
  <c r="L6383" i="1" s="1"/>
  <c r="K6387" i="1"/>
  <c r="L6387" i="1" s="1"/>
  <c r="K6391" i="1"/>
  <c r="L6391" i="1" s="1"/>
  <c r="K6395" i="1"/>
  <c r="L6395" i="1" s="1"/>
  <c r="K6399" i="1"/>
  <c r="L6399" i="1" s="1"/>
  <c r="K6403" i="1"/>
  <c r="L6403" i="1" s="1"/>
  <c r="K6407" i="1"/>
  <c r="L6407" i="1" s="1"/>
  <c r="K6411" i="1"/>
  <c r="L6411" i="1" s="1"/>
  <c r="K6415" i="1"/>
  <c r="L6415" i="1" s="1"/>
  <c r="K6419" i="1"/>
  <c r="L6419" i="1" s="1"/>
  <c r="K6423" i="1"/>
  <c r="L6423" i="1" s="1"/>
  <c r="K6427" i="1"/>
  <c r="L6427" i="1" s="1"/>
  <c r="K6431" i="1"/>
  <c r="L6431" i="1" s="1"/>
  <c r="K6435" i="1"/>
  <c r="L6435" i="1" s="1"/>
  <c r="K6439" i="1"/>
  <c r="L6439" i="1" s="1"/>
  <c r="K6443" i="1"/>
  <c r="L6443" i="1" s="1"/>
  <c r="K6447" i="1"/>
  <c r="L6447" i="1" s="1"/>
  <c r="K6451" i="1"/>
  <c r="L6451" i="1" s="1"/>
  <c r="K6455" i="1"/>
  <c r="L6455" i="1" s="1"/>
  <c r="K6459" i="1"/>
  <c r="L6459" i="1" s="1"/>
  <c r="K6463" i="1"/>
  <c r="L6463" i="1" s="1"/>
  <c r="K6467" i="1"/>
  <c r="L6467" i="1" s="1"/>
  <c r="K6471" i="1"/>
  <c r="L6471" i="1" s="1"/>
  <c r="K6475" i="1"/>
  <c r="L6475" i="1" s="1"/>
  <c r="K6479" i="1"/>
  <c r="L6479" i="1" s="1"/>
  <c r="K6483" i="1"/>
  <c r="L6483" i="1" s="1"/>
  <c r="K6487" i="1"/>
  <c r="L6487" i="1" s="1"/>
  <c r="K6491" i="1"/>
  <c r="L6491" i="1" s="1"/>
  <c r="K6495" i="1"/>
  <c r="L6495" i="1" s="1"/>
  <c r="K6499" i="1"/>
  <c r="L6499" i="1" s="1"/>
  <c r="K6503" i="1"/>
  <c r="L6503" i="1" s="1"/>
  <c r="K6507" i="1"/>
  <c r="L6507" i="1" s="1"/>
  <c r="K6511" i="1"/>
  <c r="L6511" i="1" s="1"/>
  <c r="K6515" i="1"/>
  <c r="L6515" i="1" s="1"/>
  <c r="K6519" i="1"/>
  <c r="L6519" i="1" s="1"/>
  <c r="K6523" i="1"/>
  <c r="L6523" i="1" s="1"/>
  <c r="K6527" i="1"/>
  <c r="L6527" i="1" s="1"/>
  <c r="K6531" i="1"/>
  <c r="L6531" i="1" s="1"/>
  <c r="K6535" i="1"/>
  <c r="L6535" i="1" s="1"/>
  <c r="K6539" i="1"/>
  <c r="L6539" i="1" s="1"/>
  <c r="K6543" i="1"/>
  <c r="L6543" i="1" s="1"/>
  <c r="K6547" i="1"/>
  <c r="L6547" i="1" s="1"/>
  <c r="K6551" i="1"/>
  <c r="L6551" i="1" s="1"/>
  <c r="K6555" i="1"/>
  <c r="L6555" i="1" s="1"/>
  <c r="K6559" i="1"/>
  <c r="L6559" i="1" s="1"/>
  <c r="K6563" i="1"/>
  <c r="L6563" i="1" s="1"/>
  <c r="K6567" i="1"/>
  <c r="L6567" i="1" s="1"/>
  <c r="K6571" i="1"/>
  <c r="L6571" i="1" s="1"/>
  <c r="K6575" i="1"/>
  <c r="L6575" i="1" s="1"/>
  <c r="K6579" i="1"/>
  <c r="L6579" i="1" s="1"/>
  <c r="K6583" i="1"/>
  <c r="L6583" i="1" s="1"/>
  <c r="K6587" i="1"/>
  <c r="L6587" i="1" s="1"/>
  <c r="K6591" i="1"/>
  <c r="L6591" i="1" s="1"/>
  <c r="K6595" i="1"/>
  <c r="L6595" i="1" s="1"/>
  <c r="K6599" i="1"/>
  <c r="L6599" i="1" s="1"/>
  <c r="K6603" i="1"/>
  <c r="L6603" i="1" s="1"/>
  <c r="K6607" i="1"/>
  <c r="L6607" i="1" s="1"/>
  <c r="K6611" i="1"/>
  <c r="L6611" i="1" s="1"/>
  <c r="K6615" i="1"/>
  <c r="L6615" i="1" s="1"/>
  <c r="K6619" i="1"/>
  <c r="L6619" i="1" s="1"/>
  <c r="K6623" i="1"/>
  <c r="L6623" i="1" s="1"/>
  <c r="K6627" i="1"/>
  <c r="L6627" i="1" s="1"/>
  <c r="K6631" i="1"/>
  <c r="L6631" i="1" s="1"/>
  <c r="K6635" i="1"/>
  <c r="L6635" i="1" s="1"/>
  <c r="K6639" i="1"/>
  <c r="L6639" i="1" s="1"/>
  <c r="K6643" i="1"/>
  <c r="L6643" i="1" s="1"/>
  <c r="K6647" i="1"/>
  <c r="L6647" i="1" s="1"/>
  <c r="K6651" i="1"/>
  <c r="L6651" i="1" s="1"/>
  <c r="K6655" i="1"/>
  <c r="L6655" i="1" s="1"/>
  <c r="K6659" i="1"/>
  <c r="L6659" i="1" s="1"/>
  <c r="K6663" i="1"/>
  <c r="L6663" i="1" s="1"/>
  <c r="K6667" i="1"/>
  <c r="L6667" i="1" s="1"/>
  <c r="K6671" i="1"/>
  <c r="L6671" i="1" s="1"/>
  <c r="K6675" i="1"/>
  <c r="L6675" i="1" s="1"/>
  <c r="K6679" i="1"/>
  <c r="L6679" i="1" s="1"/>
  <c r="K6683" i="1"/>
  <c r="L6683" i="1" s="1"/>
  <c r="K6687" i="1"/>
  <c r="L6687" i="1" s="1"/>
  <c r="K6691" i="1"/>
  <c r="L6691" i="1" s="1"/>
  <c r="K6695" i="1"/>
  <c r="L6695" i="1" s="1"/>
  <c r="K6699" i="1"/>
  <c r="L6699" i="1" s="1"/>
  <c r="K6703" i="1"/>
  <c r="L6703" i="1" s="1"/>
  <c r="K6707" i="1"/>
  <c r="L6707" i="1" s="1"/>
  <c r="K6711" i="1"/>
  <c r="L6711" i="1" s="1"/>
  <c r="K6715" i="1"/>
  <c r="L6715" i="1" s="1"/>
  <c r="K6719" i="1"/>
  <c r="L6719" i="1" s="1"/>
  <c r="K6723" i="1"/>
  <c r="L6723" i="1" s="1"/>
  <c r="K6727" i="1"/>
  <c r="L6727" i="1" s="1"/>
  <c r="K6731" i="1"/>
  <c r="L6731" i="1" s="1"/>
  <c r="K6735" i="1"/>
  <c r="L6735" i="1" s="1"/>
  <c r="K6739" i="1"/>
  <c r="L6739" i="1" s="1"/>
  <c r="K6743" i="1"/>
  <c r="L6743" i="1" s="1"/>
  <c r="K6747" i="1"/>
  <c r="L6747" i="1" s="1"/>
  <c r="K6751" i="1"/>
  <c r="L6751" i="1" s="1"/>
  <c r="K6755" i="1"/>
  <c r="L6755" i="1" s="1"/>
  <c r="K6759" i="1"/>
  <c r="L6759" i="1" s="1"/>
  <c r="K6763" i="1"/>
  <c r="L6763" i="1" s="1"/>
  <c r="K6767" i="1"/>
  <c r="L6767" i="1" s="1"/>
  <c r="K6771" i="1"/>
  <c r="L6771" i="1" s="1"/>
  <c r="K6775" i="1"/>
  <c r="L6775" i="1" s="1"/>
  <c r="K6779" i="1"/>
  <c r="L6779" i="1" s="1"/>
  <c r="K6783" i="1"/>
  <c r="L6783" i="1" s="1"/>
  <c r="K6787" i="1"/>
  <c r="L6787" i="1" s="1"/>
  <c r="K6791" i="1"/>
  <c r="L6791" i="1" s="1"/>
  <c r="K6795" i="1"/>
  <c r="L6795" i="1" s="1"/>
  <c r="K6799" i="1"/>
  <c r="L6799" i="1" s="1"/>
  <c r="K6803" i="1"/>
  <c r="L6803" i="1" s="1"/>
  <c r="K6807" i="1"/>
  <c r="L6807" i="1" s="1"/>
  <c r="K6811" i="1"/>
  <c r="L6811" i="1" s="1"/>
  <c r="K6815" i="1"/>
  <c r="L6815" i="1" s="1"/>
  <c r="K6819" i="1"/>
  <c r="L6819" i="1" s="1"/>
  <c r="K6823" i="1"/>
  <c r="L6823" i="1" s="1"/>
  <c r="K6827" i="1"/>
  <c r="L6827" i="1" s="1"/>
  <c r="K6831" i="1"/>
  <c r="L6831" i="1" s="1"/>
  <c r="K6835" i="1"/>
  <c r="L6835" i="1" s="1"/>
  <c r="K6839" i="1"/>
  <c r="L6839" i="1" s="1"/>
  <c r="K6843" i="1"/>
  <c r="L6843" i="1" s="1"/>
  <c r="K6847" i="1"/>
  <c r="L6847" i="1" s="1"/>
  <c r="K6851" i="1"/>
  <c r="L6851" i="1" s="1"/>
  <c r="K6855" i="1"/>
  <c r="L6855" i="1" s="1"/>
  <c r="K6859" i="1"/>
  <c r="L6859" i="1" s="1"/>
  <c r="K6863" i="1"/>
  <c r="L6863" i="1" s="1"/>
  <c r="K6867" i="1"/>
  <c r="L6867" i="1" s="1"/>
  <c r="K6871" i="1"/>
  <c r="L6871" i="1" s="1"/>
  <c r="K6875" i="1"/>
  <c r="L6875" i="1" s="1"/>
  <c r="K6879" i="1"/>
  <c r="L6879" i="1" s="1"/>
  <c r="K6883" i="1"/>
  <c r="L6883" i="1" s="1"/>
  <c r="K6887" i="1"/>
  <c r="L6887" i="1" s="1"/>
  <c r="K6891" i="1"/>
  <c r="L6891" i="1" s="1"/>
  <c r="K6895" i="1"/>
  <c r="L6895" i="1" s="1"/>
  <c r="K6899" i="1"/>
  <c r="L6899" i="1" s="1"/>
  <c r="K6903" i="1"/>
  <c r="L6903" i="1" s="1"/>
  <c r="K6907" i="1"/>
  <c r="L6907" i="1" s="1"/>
  <c r="K6911" i="1"/>
  <c r="L6911" i="1" s="1"/>
  <c r="K6915" i="1"/>
  <c r="L6915" i="1" s="1"/>
  <c r="K6919" i="1"/>
  <c r="L6919" i="1" s="1"/>
  <c r="K6923" i="1"/>
  <c r="L6923" i="1" s="1"/>
  <c r="K6927" i="1"/>
  <c r="L6927" i="1" s="1"/>
  <c r="K6931" i="1"/>
  <c r="L6931" i="1" s="1"/>
  <c r="K6935" i="1"/>
  <c r="L6935" i="1" s="1"/>
  <c r="K6939" i="1"/>
  <c r="L6939" i="1" s="1"/>
  <c r="K6943" i="1"/>
  <c r="L6943" i="1" s="1"/>
  <c r="K6947" i="1"/>
  <c r="L6947" i="1" s="1"/>
  <c r="K6951" i="1"/>
  <c r="L6951" i="1" s="1"/>
  <c r="K6955" i="1"/>
  <c r="L6955" i="1" s="1"/>
  <c r="K6959" i="1"/>
  <c r="L6959" i="1" s="1"/>
  <c r="K6963" i="1"/>
  <c r="L6963" i="1" s="1"/>
  <c r="K6967" i="1"/>
  <c r="L6967" i="1" s="1"/>
  <c r="K6971" i="1"/>
  <c r="L6971" i="1" s="1"/>
  <c r="K6975" i="1"/>
  <c r="L6975" i="1" s="1"/>
  <c r="K6979" i="1"/>
  <c r="L6979" i="1" s="1"/>
  <c r="K6983" i="1"/>
  <c r="L6983" i="1" s="1"/>
  <c r="K6987" i="1"/>
  <c r="L6987" i="1" s="1"/>
  <c r="K6991" i="1"/>
  <c r="L6991" i="1" s="1"/>
  <c r="K6995" i="1"/>
  <c r="L6995" i="1" s="1"/>
  <c r="K6999" i="1"/>
  <c r="L6999" i="1" s="1"/>
  <c r="K7003" i="1"/>
  <c r="L7003" i="1" s="1"/>
  <c r="K7007" i="1"/>
  <c r="L7007" i="1" s="1"/>
  <c r="K7011" i="1"/>
  <c r="L7011" i="1" s="1"/>
  <c r="K7015" i="1"/>
  <c r="L7015" i="1" s="1"/>
  <c r="K7019" i="1"/>
  <c r="L7019" i="1" s="1"/>
  <c r="K7023" i="1"/>
  <c r="L7023" i="1" s="1"/>
  <c r="K7027" i="1"/>
  <c r="L7027" i="1" s="1"/>
  <c r="K7031" i="1"/>
  <c r="L7031" i="1" s="1"/>
  <c r="K7035" i="1"/>
  <c r="L7035" i="1" s="1"/>
  <c r="K7039" i="1"/>
  <c r="L7039" i="1" s="1"/>
  <c r="K7043" i="1"/>
  <c r="L7043" i="1" s="1"/>
  <c r="K7047" i="1"/>
  <c r="L7047" i="1" s="1"/>
  <c r="K7051" i="1"/>
  <c r="L7051" i="1" s="1"/>
  <c r="K7055" i="1"/>
  <c r="L7055" i="1" s="1"/>
  <c r="K7059" i="1"/>
  <c r="L7059" i="1" s="1"/>
  <c r="K7063" i="1"/>
  <c r="L7063" i="1" s="1"/>
  <c r="K7067" i="1"/>
  <c r="L7067" i="1" s="1"/>
  <c r="K7071" i="1"/>
  <c r="L7071" i="1" s="1"/>
  <c r="K7075" i="1"/>
  <c r="L7075" i="1" s="1"/>
  <c r="K7079" i="1"/>
  <c r="L7079" i="1" s="1"/>
  <c r="K7083" i="1"/>
  <c r="L7083" i="1" s="1"/>
  <c r="K7087" i="1"/>
  <c r="L7087" i="1" s="1"/>
  <c r="K7091" i="1"/>
  <c r="L7091" i="1" s="1"/>
  <c r="K7095" i="1"/>
  <c r="L7095" i="1" s="1"/>
  <c r="K7099" i="1"/>
  <c r="L7099" i="1" s="1"/>
  <c r="K7103" i="1"/>
  <c r="L7103" i="1" s="1"/>
  <c r="K7107" i="1"/>
  <c r="L7107" i="1" s="1"/>
  <c r="K7111" i="1"/>
  <c r="L7111" i="1" s="1"/>
  <c r="K7115" i="1"/>
  <c r="L7115" i="1" s="1"/>
  <c r="K7119" i="1"/>
  <c r="L7119" i="1" s="1"/>
  <c r="K7123" i="1"/>
  <c r="L7123" i="1" s="1"/>
  <c r="K7127" i="1"/>
  <c r="L7127" i="1" s="1"/>
  <c r="K7131" i="1"/>
  <c r="L7131" i="1" s="1"/>
  <c r="K7135" i="1"/>
  <c r="L7135" i="1" s="1"/>
  <c r="K7139" i="1"/>
  <c r="L7139" i="1" s="1"/>
  <c r="K7143" i="1"/>
  <c r="L7143" i="1" s="1"/>
  <c r="K7147" i="1"/>
  <c r="L7147" i="1" s="1"/>
  <c r="K7151" i="1"/>
  <c r="L7151" i="1" s="1"/>
  <c r="K7155" i="1"/>
  <c r="L7155" i="1" s="1"/>
  <c r="K7159" i="1"/>
  <c r="L7159" i="1" s="1"/>
  <c r="K7163" i="1"/>
  <c r="L7163" i="1" s="1"/>
  <c r="K7167" i="1"/>
  <c r="L7167" i="1" s="1"/>
  <c r="K7171" i="1"/>
  <c r="L7171" i="1" s="1"/>
  <c r="K7175" i="1"/>
  <c r="L7175" i="1" s="1"/>
  <c r="K7179" i="1"/>
  <c r="L7179" i="1" s="1"/>
  <c r="K7183" i="1"/>
  <c r="L7183" i="1" s="1"/>
  <c r="K7187" i="1"/>
  <c r="L7187" i="1" s="1"/>
  <c r="K7191" i="1"/>
  <c r="L7191" i="1" s="1"/>
  <c r="K7195" i="1"/>
  <c r="L7195" i="1" s="1"/>
  <c r="K7199" i="1"/>
  <c r="L7199" i="1" s="1"/>
  <c r="K7203" i="1"/>
  <c r="L7203" i="1" s="1"/>
  <c r="K7207" i="1"/>
  <c r="L7207" i="1" s="1"/>
  <c r="K7211" i="1"/>
  <c r="L7211" i="1" s="1"/>
  <c r="K7215" i="1"/>
  <c r="L7215" i="1" s="1"/>
  <c r="K7219" i="1"/>
  <c r="L7219" i="1" s="1"/>
  <c r="K7223" i="1"/>
  <c r="L7223" i="1" s="1"/>
  <c r="K7227" i="1"/>
  <c r="L7227" i="1" s="1"/>
  <c r="K7231" i="1"/>
  <c r="L7231" i="1" s="1"/>
  <c r="K7235" i="1"/>
  <c r="L7235" i="1" s="1"/>
  <c r="K7239" i="1"/>
  <c r="L7239" i="1" s="1"/>
  <c r="K7243" i="1"/>
  <c r="L7243" i="1" s="1"/>
  <c r="K7247" i="1"/>
  <c r="L7247" i="1" s="1"/>
  <c r="K7251" i="1"/>
  <c r="L7251" i="1" s="1"/>
  <c r="K7255" i="1"/>
  <c r="L7255" i="1" s="1"/>
  <c r="K7259" i="1"/>
  <c r="L7259" i="1" s="1"/>
  <c r="K7263" i="1"/>
  <c r="L7263" i="1" s="1"/>
  <c r="K7267" i="1"/>
  <c r="L7267" i="1" s="1"/>
  <c r="K7271" i="1"/>
  <c r="L7271" i="1" s="1"/>
  <c r="K7275" i="1"/>
  <c r="L7275" i="1" s="1"/>
  <c r="K7279" i="1"/>
  <c r="L7279" i="1" s="1"/>
  <c r="K7283" i="1"/>
  <c r="L7283" i="1" s="1"/>
  <c r="K7287" i="1"/>
  <c r="L7287" i="1" s="1"/>
  <c r="K7291" i="1"/>
  <c r="L7291" i="1" s="1"/>
  <c r="K7295" i="1"/>
  <c r="L7295" i="1" s="1"/>
  <c r="K7299" i="1"/>
  <c r="L7299" i="1" s="1"/>
  <c r="K7303" i="1"/>
  <c r="L7303" i="1" s="1"/>
  <c r="K7307" i="1"/>
  <c r="L7307" i="1" s="1"/>
  <c r="K7311" i="1"/>
  <c r="L7311" i="1" s="1"/>
  <c r="K7315" i="1"/>
  <c r="L7315" i="1" s="1"/>
  <c r="K7319" i="1"/>
  <c r="L7319" i="1" s="1"/>
  <c r="K7323" i="1"/>
  <c r="L7323" i="1" s="1"/>
  <c r="K7327" i="1"/>
  <c r="L7327" i="1" s="1"/>
  <c r="K7331" i="1"/>
  <c r="L7331" i="1" s="1"/>
  <c r="K7335" i="1"/>
  <c r="L7335" i="1" s="1"/>
  <c r="K7339" i="1"/>
  <c r="L7339" i="1" s="1"/>
  <c r="K7343" i="1"/>
  <c r="L7343" i="1" s="1"/>
  <c r="K7347" i="1"/>
  <c r="L7347" i="1" s="1"/>
  <c r="K7351" i="1"/>
  <c r="L7351" i="1" s="1"/>
  <c r="K7355" i="1"/>
  <c r="L7355" i="1" s="1"/>
  <c r="K7359" i="1"/>
  <c r="L7359" i="1" s="1"/>
  <c r="K7363" i="1"/>
  <c r="L7363" i="1" s="1"/>
  <c r="K7367" i="1"/>
  <c r="L7367" i="1" s="1"/>
  <c r="K7371" i="1"/>
  <c r="L7371" i="1" s="1"/>
  <c r="K7375" i="1"/>
  <c r="L7375" i="1" s="1"/>
  <c r="K7379" i="1"/>
  <c r="L7379" i="1" s="1"/>
  <c r="K7383" i="1"/>
  <c r="L7383" i="1" s="1"/>
  <c r="K7387" i="1"/>
  <c r="L7387" i="1" s="1"/>
  <c r="K7391" i="1"/>
  <c r="L7391" i="1" s="1"/>
  <c r="K7395" i="1"/>
  <c r="L7395" i="1" s="1"/>
  <c r="K7399" i="1"/>
  <c r="L7399" i="1" s="1"/>
  <c r="K7403" i="1"/>
  <c r="L7403" i="1" s="1"/>
  <c r="K7407" i="1"/>
  <c r="L7407" i="1" s="1"/>
  <c r="K7411" i="1"/>
  <c r="L7411" i="1" s="1"/>
  <c r="K7415" i="1"/>
  <c r="L7415" i="1" s="1"/>
  <c r="K7419" i="1"/>
  <c r="L7419" i="1" s="1"/>
  <c r="K7423" i="1"/>
  <c r="L7423" i="1" s="1"/>
  <c r="K7427" i="1"/>
  <c r="L7427" i="1" s="1"/>
  <c r="K7431" i="1"/>
  <c r="L7431" i="1" s="1"/>
  <c r="K7435" i="1"/>
  <c r="L7435" i="1" s="1"/>
  <c r="K7439" i="1"/>
  <c r="L7439" i="1" s="1"/>
  <c r="K7443" i="1"/>
  <c r="L7443" i="1" s="1"/>
  <c r="K7447" i="1"/>
  <c r="L7447" i="1" s="1"/>
  <c r="K7451" i="1"/>
  <c r="L7451" i="1" s="1"/>
  <c r="K7455" i="1"/>
  <c r="L7455" i="1" s="1"/>
  <c r="K7459" i="1"/>
  <c r="L7459" i="1" s="1"/>
  <c r="K7463" i="1"/>
  <c r="L7463" i="1" s="1"/>
  <c r="K7467" i="1"/>
  <c r="L7467" i="1" s="1"/>
  <c r="K7471" i="1"/>
  <c r="L7471" i="1" s="1"/>
  <c r="K7475" i="1"/>
  <c r="L7475" i="1" s="1"/>
  <c r="K7479" i="1"/>
  <c r="L7479" i="1" s="1"/>
  <c r="K7483" i="1"/>
  <c r="L7483" i="1" s="1"/>
  <c r="K7487" i="1"/>
  <c r="L7487" i="1" s="1"/>
  <c r="K7491" i="1"/>
  <c r="L7491" i="1" s="1"/>
  <c r="K7495" i="1"/>
  <c r="L7495" i="1" s="1"/>
  <c r="K7499" i="1"/>
  <c r="L7499" i="1" s="1"/>
  <c r="K7503" i="1"/>
  <c r="L7503" i="1" s="1"/>
  <c r="K7507" i="1"/>
  <c r="L7507" i="1" s="1"/>
  <c r="K7511" i="1"/>
  <c r="L7511" i="1" s="1"/>
  <c r="K7515" i="1"/>
  <c r="L7515" i="1" s="1"/>
  <c r="K7519" i="1"/>
  <c r="L7519" i="1" s="1"/>
  <c r="K7523" i="1"/>
  <c r="L7523" i="1" s="1"/>
  <c r="K7527" i="1"/>
  <c r="L7527" i="1" s="1"/>
  <c r="K7531" i="1"/>
  <c r="L7531" i="1" s="1"/>
  <c r="K7535" i="1"/>
  <c r="L7535" i="1" s="1"/>
  <c r="K7539" i="1"/>
  <c r="L7539" i="1" s="1"/>
  <c r="K7543" i="1"/>
  <c r="L7543" i="1" s="1"/>
  <c r="K7547" i="1"/>
  <c r="L7547" i="1" s="1"/>
  <c r="K7549" i="1"/>
  <c r="L7549" i="1" s="1"/>
  <c r="K7551" i="1"/>
  <c r="L7551" i="1" s="1"/>
  <c r="K7553" i="1"/>
  <c r="L7553" i="1" s="1"/>
  <c r="K7555" i="1"/>
  <c r="L7555" i="1" s="1"/>
  <c r="K7557" i="1"/>
  <c r="L7557" i="1" s="1"/>
  <c r="K7559" i="1"/>
  <c r="L7559" i="1" s="1"/>
  <c r="K7561" i="1"/>
  <c r="L7561" i="1" s="1"/>
  <c r="K7563" i="1"/>
  <c r="L7563" i="1" s="1"/>
  <c r="K7565" i="1"/>
  <c r="L7565" i="1" s="1"/>
  <c r="K7567" i="1"/>
  <c r="L7567" i="1" s="1"/>
  <c r="K7569" i="1"/>
  <c r="L7569" i="1" s="1"/>
  <c r="K7571" i="1"/>
  <c r="L7571" i="1" s="1"/>
  <c r="K7573" i="1"/>
  <c r="L7573" i="1" s="1"/>
  <c r="K7575" i="1"/>
  <c r="L7575" i="1" s="1"/>
  <c r="K7577" i="1"/>
  <c r="L7577" i="1" s="1"/>
  <c r="K7579" i="1"/>
  <c r="L7579" i="1" s="1"/>
  <c r="K7581" i="1"/>
  <c r="L7581" i="1" s="1"/>
  <c r="K7583" i="1"/>
  <c r="L7583" i="1" s="1"/>
  <c r="K7585" i="1"/>
  <c r="L7585" i="1" s="1"/>
  <c r="K7587" i="1"/>
  <c r="L7587" i="1" s="1"/>
  <c r="K7589" i="1"/>
  <c r="L7589" i="1" s="1"/>
  <c r="K7591" i="1"/>
  <c r="L7591" i="1" s="1"/>
  <c r="K7593" i="1"/>
  <c r="L7593" i="1" s="1"/>
  <c r="K7595" i="1"/>
  <c r="L7595" i="1" s="1"/>
  <c r="K7597" i="1"/>
  <c r="L7597" i="1" s="1"/>
  <c r="K7599" i="1"/>
  <c r="L7599" i="1" s="1"/>
  <c r="K7601" i="1"/>
  <c r="L7601" i="1" s="1"/>
  <c r="K7603" i="1"/>
  <c r="L7603" i="1" s="1"/>
  <c r="K7605" i="1"/>
  <c r="L7605" i="1" s="1"/>
  <c r="K7607" i="1"/>
  <c r="L7607" i="1" s="1"/>
  <c r="K7609" i="1"/>
  <c r="L7609" i="1" s="1"/>
  <c r="K7611" i="1"/>
  <c r="L7611" i="1" s="1"/>
  <c r="K7613" i="1"/>
  <c r="L7613" i="1" s="1"/>
  <c r="K7615" i="1"/>
  <c r="L7615" i="1" s="1"/>
  <c r="K7617" i="1"/>
  <c r="L7617" i="1" s="1"/>
  <c r="K7619" i="1"/>
  <c r="L7619" i="1" s="1"/>
  <c r="K7621" i="1"/>
  <c r="L7621" i="1" s="1"/>
  <c r="K7623" i="1"/>
  <c r="L7623" i="1" s="1"/>
  <c r="K7625" i="1"/>
  <c r="L7625" i="1" s="1"/>
  <c r="K7627" i="1"/>
  <c r="L7627" i="1" s="1"/>
  <c r="K7629" i="1"/>
  <c r="L7629" i="1" s="1"/>
  <c r="K7631" i="1"/>
  <c r="L7631" i="1" s="1"/>
  <c r="K7633" i="1"/>
  <c r="L7633" i="1" s="1"/>
  <c r="K7635" i="1"/>
  <c r="L7635" i="1" s="1"/>
  <c r="K7637" i="1"/>
  <c r="L7637" i="1" s="1"/>
  <c r="K7639" i="1"/>
  <c r="L7639" i="1" s="1"/>
  <c r="K7641" i="1"/>
  <c r="L7641" i="1" s="1"/>
  <c r="K7643" i="1"/>
  <c r="L7643" i="1" s="1"/>
  <c r="K7645" i="1"/>
  <c r="L7645" i="1" s="1"/>
  <c r="K7647" i="1"/>
  <c r="L7647" i="1" s="1"/>
  <c r="K7649" i="1"/>
  <c r="L7649" i="1" s="1"/>
  <c r="K7651" i="1"/>
  <c r="L7651" i="1" s="1"/>
  <c r="K7653" i="1"/>
  <c r="L7653" i="1" s="1"/>
  <c r="K7655" i="1"/>
  <c r="L7655" i="1" s="1"/>
  <c r="K7657" i="1"/>
  <c r="L7657" i="1" s="1"/>
  <c r="K7659" i="1"/>
  <c r="L7659" i="1" s="1"/>
  <c r="K7661" i="1"/>
  <c r="L7661" i="1" s="1"/>
  <c r="K7663" i="1"/>
  <c r="L7663" i="1" s="1"/>
  <c r="K7665" i="1"/>
  <c r="L7665" i="1" s="1"/>
  <c r="K7667" i="1"/>
  <c r="L7667" i="1" s="1"/>
  <c r="K7669" i="1"/>
  <c r="L7669" i="1" s="1"/>
  <c r="K7671" i="1"/>
  <c r="L7671" i="1" s="1"/>
  <c r="K7673" i="1"/>
  <c r="L7673" i="1" s="1"/>
  <c r="K7675" i="1"/>
  <c r="L7675" i="1" s="1"/>
  <c r="K7677" i="1"/>
  <c r="L7677" i="1" s="1"/>
  <c r="K7679" i="1"/>
  <c r="L7679" i="1" s="1"/>
  <c r="K7681" i="1"/>
  <c r="L7681" i="1" s="1"/>
  <c r="K7683" i="1"/>
  <c r="L7683" i="1" s="1"/>
  <c r="K7685" i="1"/>
  <c r="L7685" i="1" s="1"/>
  <c r="K7687" i="1"/>
  <c r="L7687" i="1" s="1"/>
  <c r="K7689" i="1"/>
  <c r="L7689" i="1" s="1"/>
  <c r="K7691" i="1"/>
  <c r="L7691" i="1" s="1"/>
  <c r="K7693" i="1"/>
  <c r="L7693" i="1" s="1"/>
  <c r="K7695" i="1"/>
  <c r="L7695" i="1" s="1"/>
  <c r="K7697" i="1"/>
  <c r="L7697" i="1" s="1"/>
  <c r="K7699" i="1"/>
  <c r="L7699" i="1" s="1"/>
  <c r="K7701" i="1"/>
  <c r="L7701" i="1" s="1"/>
  <c r="K7703" i="1"/>
  <c r="L7703" i="1" s="1"/>
  <c r="K7705" i="1"/>
  <c r="L7705" i="1" s="1"/>
  <c r="K7707" i="1"/>
  <c r="L7707" i="1" s="1"/>
  <c r="K7709" i="1"/>
  <c r="L7709" i="1" s="1"/>
  <c r="K7711" i="1"/>
  <c r="L7711" i="1" s="1"/>
  <c r="K7713" i="1"/>
  <c r="L7713" i="1" s="1"/>
  <c r="K7715" i="1"/>
  <c r="L7715" i="1" s="1"/>
  <c r="K7717" i="1"/>
  <c r="L7717" i="1" s="1"/>
  <c r="K7719" i="1"/>
  <c r="L7719" i="1" s="1"/>
  <c r="K7721" i="1"/>
  <c r="L7721" i="1" s="1"/>
  <c r="K7723" i="1"/>
  <c r="L7723" i="1" s="1"/>
  <c r="K7725" i="1"/>
  <c r="L7725" i="1" s="1"/>
  <c r="K7727" i="1"/>
  <c r="L7727" i="1" s="1"/>
  <c r="K7729" i="1"/>
  <c r="L7729" i="1" s="1"/>
  <c r="K7731" i="1"/>
  <c r="L7731" i="1" s="1"/>
  <c r="K7733" i="1"/>
  <c r="L7733" i="1" s="1"/>
  <c r="K7735" i="1"/>
  <c r="L7735" i="1" s="1"/>
  <c r="K7737" i="1"/>
  <c r="L7737" i="1" s="1"/>
  <c r="K7739" i="1"/>
  <c r="L7739" i="1" s="1"/>
  <c r="K7741" i="1"/>
  <c r="L7741" i="1" s="1"/>
  <c r="K7743" i="1"/>
  <c r="L7743" i="1" s="1"/>
  <c r="K7745" i="1"/>
  <c r="L7745" i="1" s="1"/>
  <c r="K7747" i="1"/>
  <c r="L7747" i="1" s="1"/>
  <c r="K7749" i="1"/>
  <c r="L7749" i="1" s="1"/>
  <c r="K7751" i="1"/>
  <c r="L7751" i="1" s="1"/>
  <c r="K7753" i="1"/>
  <c r="L7753" i="1" s="1"/>
  <c r="K7755" i="1"/>
  <c r="L7755" i="1" s="1"/>
  <c r="K7757" i="1"/>
  <c r="L7757" i="1" s="1"/>
  <c r="K7759" i="1"/>
  <c r="L7759" i="1" s="1"/>
  <c r="K7761" i="1"/>
  <c r="L7761" i="1" s="1"/>
  <c r="K7763" i="1"/>
  <c r="L7763" i="1" s="1"/>
  <c r="K7765" i="1"/>
  <c r="L7765" i="1" s="1"/>
  <c r="K7767" i="1"/>
  <c r="L7767" i="1" s="1"/>
  <c r="K7769" i="1"/>
  <c r="L7769" i="1" s="1"/>
  <c r="K7771" i="1"/>
  <c r="L7771" i="1" s="1"/>
  <c r="K7773" i="1"/>
  <c r="L7773" i="1" s="1"/>
  <c r="K7775" i="1"/>
  <c r="L7775" i="1" s="1"/>
  <c r="K7777" i="1"/>
  <c r="L7777" i="1" s="1"/>
  <c r="K7779" i="1"/>
  <c r="L7779" i="1" s="1"/>
  <c r="K7781" i="1"/>
  <c r="L7781" i="1" s="1"/>
  <c r="K7783" i="1"/>
  <c r="L7783" i="1" s="1"/>
  <c r="K7785" i="1"/>
  <c r="L7785" i="1" s="1"/>
  <c r="K7787" i="1"/>
  <c r="L7787" i="1" s="1"/>
  <c r="K7789" i="1"/>
  <c r="L7789" i="1" s="1"/>
  <c r="K7791" i="1"/>
  <c r="L7791" i="1" s="1"/>
  <c r="K7793" i="1"/>
  <c r="L7793" i="1" s="1"/>
  <c r="K7795" i="1"/>
  <c r="L7795" i="1" s="1"/>
  <c r="K7797" i="1"/>
  <c r="L7797" i="1" s="1"/>
  <c r="K7799" i="1"/>
  <c r="L7799" i="1" s="1"/>
  <c r="K7801" i="1"/>
  <c r="L7801" i="1" s="1"/>
  <c r="K7803" i="1"/>
  <c r="L7803" i="1" s="1"/>
  <c r="K7805" i="1"/>
  <c r="L7805" i="1" s="1"/>
  <c r="K7807" i="1"/>
  <c r="L7807" i="1" s="1"/>
  <c r="K7809" i="1"/>
  <c r="L7809" i="1" s="1"/>
  <c r="K7811" i="1"/>
  <c r="L7811" i="1" s="1"/>
  <c r="K7813" i="1"/>
  <c r="L7813" i="1" s="1"/>
  <c r="K7815" i="1"/>
  <c r="L7815" i="1" s="1"/>
  <c r="K7817" i="1"/>
  <c r="L7817" i="1" s="1"/>
  <c r="K7819" i="1"/>
  <c r="L7819" i="1" s="1"/>
  <c r="K7821" i="1"/>
  <c r="L7821" i="1" s="1"/>
  <c r="K7823" i="1"/>
  <c r="L7823" i="1" s="1"/>
  <c r="K7825" i="1"/>
  <c r="L7825" i="1" s="1"/>
  <c r="K7827" i="1"/>
  <c r="L7827" i="1" s="1"/>
  <c r="K7829" i="1"/>
  <c r="L7829" i="1" s="1"/>
  <c r="K7831" i="1"/>
  <c r="L7831" i="1" s="1"/>
  <c r="K7833" i="1"/>
  <c r="L7833" i="1" s="1"/>
  <c r="K7835" i="1"/>
  <c r="L7835" i="1" s="1"/>
  <c r="K7837" i="1"/>
  <c r="L7837" i="1" s="1"/>
  <c r="K7839" i="1"/>
  <c r="L7839" i="1" s="1"/>
  <c r="K7841" i="1"/>
  <c r="L7841" i="1" s="1"/>
  <c r="K7843" i="1"/>
  <c r="L7843" i="1" s="1"/>
  <c r="K7845" i="1"/>
  <c r="L7845" i="1" s="1"/>
  <c r="K7847" i="1"/>
  <c r="L7847" i="1" s="1"/>
  <c r="K7849" i="1"/>
  <c r="L7849" i="1" s="1"/>
  <c r="K7851" i="1"/>
  <c r="L7851" i="1" s="1"/>
  <c r="K7853" i="1"/>
  <c r="L7853" i="1" s="1"/>
  <c r="K7855" i="1"/>
  <c r="L7855" i="1" s="1"/>
  <c r="K7857" i="1"/>
  <c r="L7857" i="1" s="1"/>
  <c r="K7859" i="1"/>
  <c r="L7859" i="1" s="1"/>
  <c r="K7861" i="1"/>
  <c r="L7861" i="1" s="1"/>
  <c r="K7863" i="1"/>
  <c r="L7863" i="1" s="1"/>
  <c r="K7865" i="1"/>
  <c r="L7865" i="1" s="1"/>
  <c r="K7867" i="1"/>
  <c r="L7867" i="1" s="1"/>
  <c r="K7869" i="1"/>
  <c r="L7869" i="1" s="1"/>
  <c r="K7871" i="1"/>
  <c r="L7871" i="1" s="1"/>
  <c r="K7873" i="1"/>
  <c r="L7873" i="1" s="1"/>
  <c r="K7875" i="1"/>
  <c r="L7875" i="1" s="1"/>
  <c r="K7877" i="1"/>
  <c r="L7877" i="1" s="1"/>
  <c r="K7879" i="1"/>
  <c r="L7879" i="1" s="1"/>
  <c r="K7881" i="1"/>
  <c r="L7881" i="1" s="1"/>
  <c r="K7883" i="1"/>
  <c r="L7883" i="1" s="1"/>
  <c r="K7885" i="1"/>
  <c r="L7885" i="1" s="1"/>
  <c r="K7887" i="1"/>
  <c r="L7887" i="1" s="1"/>
  <c r="K7889" i="1"/>
  <c r="L7889" i="1" s="1"/>
  <c r="K7891" i="1"/>
  <c r="L7891" i="1" s="1"/>
  <c r="K7893" i="1"/>
  <c r="L7893" i="1" s="1"/>
  <c r="K7895" i="1"/>
  <c r="L7895" i="1" s="1"/>
  <c r="K7897" i="1"/>
  <c r="L7897" i="1" s="1"/>
  <c r="K7899" i="1"/>
  <c r="L7899" i="1" s="1"/>
  <c r="K7901" i="1"/>
  <c r="L7901" i="1" s="1"/>
  <c r="K7903" i="1"/>
  <c r="L7903" i="1" s="1"/>
  <c r="K7905" i="1"/>
  <c r="L7905" i="1" s="1"/>
  <c r="K7907" i="1"/>
  <c r="L7907" i="1" s="1"/>
  <c r="K7909" i="1"/>
  <c r="L7909" i="1" s="1"/>
  <c r="K7911" i="1"/>
  <c r="L7911" i="1" s="1"/>
  <c r="K7913" i="1"/>
  <c r="L7913" i="1" s="1"/>
  <c r="K7915" i="1"/>
  <c r="L7915" i="1" s="1"/>
  <c r="K7917" i="1"/>
  <c r="L7917" i="1" s="1"/>
  <c r="K7919" i="1"/>
  <c r="L7919" i="1" s="1"/>
  <c r="K7921" i="1"/>
  <c r="L7921" i="1" s="1"/>
  <c r="K7923" i="1"/>
  <c r="L7923" i="1" s="1"/>
  <c r="K7925" i="1"/>
  <c r="L7925" i="1" s="1"/>
  <c r="K7927" i="1"/>
  <c r="L7927" i="1" s="1"/>
  <c r="K7929" i="1"/>
  <c r="L7929" i="1" s="1"/>
  <c r="K7931" i="1"/>
  <c r="L7931" i="1" s="1"/>
  <c r="K7933" i="1"/>
  <c r="L7933" i="1" s="1"/>
  <c r="K7935" i="1"/>
  <c r="L7935" i="1" s="1"/>
  <c r="K7937" i="1"/>
  <c r="L7937" i="1" s="1"/>
  <c r="K7939" i="1"/>
  <c r="L7939" i="1" s="1"/>
  <c r="K7941" i="1"/>
  <c r="L7941" i="1" s="1"/>
  <c r="K7943" i="1"/>
  <c r="L7943" i="1" s="1"/>
  <c r="K7945" i="1"/>
  <c r="L7945" i="1" s="1"/>
  <c r="K7947" i="1"/>
  <c r="L7947" i="1" s="1"/>
  <c r="K7949" i="1"/>
  <c r="L7949" i="1" s="1"/>
  <c r="K7951" i="1"/>
  <c r="L7951" i="1" s="1"/>
  <c r="K7953" i="1"/>
  <c r="L7953" i="1" s="1"/>
  <c r="K7955" i="1"/>
  <c r="L7955" i="1" s="1"/>
  <c r="K7957" i="1"/>
  <c r="L7957" i="1" s="1"/>
  <c r="K7959" i="1"/>
  <c r="L7959" i="1" s="1"/>
  <c r="K7961" i="1"/>
  <c r="L7961" i="1" s="1"/>
  <c r="K7963" i="1"/>
  <c r="L7963" i="1" s="1"/>
  <c r="K7965" i="1"/>
  <c r="L7965" i="1" s="1"/>
  <c r="K7967" i="1"/>
  <c r="L7967" i="1" s="1"/>
  <c r="K7969" i="1"/>
  <c r="L7969" i="1" s="1"/>
  <c r="K7971" i="1"/>
  <c r="L7971" i="1" s="1"/>
  <c r="K7973" i="1"/>
  <c r="L7973" i="1" s="1"/>
  <c r="K7975" i="1"/>
  <c r="L7975" i="1" s="1"/>
  <c r="K7977" i="1"/>
  <c r="L7977" i="1" s="1"/>
  <c r="K7979" i="1"/>
  <c r="L7979" i="1" s="1"/>
  <c r="K7981" i="1"/>
  <c r="L7981" i="1" s="1"/>
  <c r="K7983" i="1"/>
  <c r="L7983" i="1" s="1"/>
  <c r="K7985" i="1"/>
  <c r="L7985" i="1" s="1"/>
  <c r="K7987" i="1"/>
  <c r="L7987" i="1" s="1"/>
  <c r="K7989" i="1"/>
  <c r="L7989" i="1" s="1"/>
  <c r="K7991" i="1"/>
  <c r="L7991" i="1" s="1"/>
  <c r="K7993" i="1"/>
  <c r="L7993" i="1" s="1"/>
  <c r="K7995" i="1"/>
  <c r="L7995" i="1" s="1"/>
  <c r="K7997" i="1"/>
  <c r="L7997" i="1" s="1"/>
  <c r="K7999" i="1"/>
  <c r="L7999" i="1" s="1"/>
  <c r="K8001" i="1"/>
  <c r="L8001" i="1" s="1"/>
  <c r="K8003" i="1"/>
  <c r="L8003" i="1" s="1"/>
  <c r="K8005" i="1"/>
  <c r="L8005" i="1" s="1"/>
  <c r="K8007" i="1"/>
  <c r="L8007" i="1" s="1"/>
  <c r="K8009" i="1"/>
  <c r="L8009" i="1" s="1"/>
  <c r="K8011" i="1"/>
  <c r="L8011" i="1" s="1"/>
  <c r="K8013" i="1"/>
  <c r="L8013" i="1" s="1"/>
  <c r="K8015" i="1"/>
  <c r="L8015" i="1" s="1"/>
  <c r="K8017" i="1"/>
  <c r="L8017" i="1" s="1"/>
  <c r="K8019" i="1"/>
  <c r="L8019" i="1" s="1"/>
  <c r="K8021" i="1"/>
  <c r="L8021" i="1" s="1"/>
  <c r="K8023" i="1"/>
  <c r="L8023" i="1" s="1"/>
  <c r="K8025" i="1"/>
  <c r="L8025" i="1" s="1"/>
  <c r="K8027" i="1"/>
  <c r="L8027" i="1" s="1"/>
  <c r="K8029" i="1"/>
  <c r="L8029" i="1" s="1"/>
  <c r="K8031" i="1"/>
  <c r="L8031" i="1" s="1"/>
  <c r="K8033" i="1"/>
  <c r="L8033" i="1" s="1"/>
  <c r="K8035" i="1"/>
  <c r="L8035" i="1" s="1"/>
  <c r="K8037" i="1"/>
  <c r="L8037" i="1" s="1"/>
  <c r="K8039" i="1"/>
  <c r="L8039" i="1" s="1"/>
  <c r="K8041" i="1"/>
  <c r="L8041" i="1" s="1"/>
  <c r="K8043" i="1"/>
  <c r="L8043" i="1" s="1"/>
  <c r="K8045" i="1"/>
  <c r="L8045" i="1" s="1"/>
  <c r="K8047" i="1"/>
  <c r="L8047" i="1" s="1"/>
  <c r="K8049" i="1"/>
  <c r="L8049" i="1" s="1"/>
  <c r="K8051" i="1"/>
  <c r="L8051" i="1" s="1"/>
  <c r="K8053" i="1"/>
  <c r="L8053" i="1" s="1"/>
  <c r="K8055" i="1"/>
  <c r="L8055" i="1" s="1"/>
  <c r="K8057" i="1"/>
  <c r="L8057" i="1" s="1"/>
  <c r="K8059" i="1"/>
  <c r="L8059" i="1" s="1"/>
  <c r="K8061" i="1"/>
  <c r="L8061" i="1" s="1"/>
  <c r="K8063" i="1"/>
  <c r="L8063" i="1" s="1"/>
  <c r="K8065" i="1"/>
  <c r="L8065" i="1" s="1"/>
  <c r="K8067" i="1"/>
  <c r="L8067" i="1" s="1"/>
  <c r="K8069" i="1"/>
  <c r="L8069" i="1" s="1"/>
  <c r="K8071" i="1"/>
  <c r="L8071" i="1" s="1"/>
  <c r="K8073" i="1"/>
  <c r="L8073" i="1" s="1"/>
  <c r="K8075" i="1"/>
  <c r="L8075" i="1" s="1"/>
  <c r="K8077" i="1"/>
  <c r="L8077" i="1" s="1"/>
  <c r="K8079" i="1"/>
  <c r="L8079" i="1" s="1"/>
  <c r="K8081" i="1"/>
  <c r="L8081" i="1" s="1"/>
  <c r="K8083" i="1"/>
  <c r="L8083" i="1" s="1"/>
  <c r="K8085" i="1"/>
  <c r="L8085" i="1" s="1"/>
  <c r="K8087" i="1"/>
  <c r="L8087" i="1" s="1"/>
  <c r="K8089" i="1"/>
  <c r="L8089" i="1" s="1"/>
  <c r="K8091" i="1"/>
  <c r="L8091" i="1" s="1"/>
  <c r="K8093" i="1"/>
  <c r="L8093" i="1" s="1"/>
  <c r="K8095" i="1"/>
  <c r="L8095" i="1" s="1"/>
  <c r="K8097" i="1"/>
  <c r="L8097" i="1" s="1"/>
  <c r="K8099" i="1"/>
  <c r="L8099" i="1" s="1"/>
  <c r="K8101" i="1"/>
  <c r="L8101" i="1" s="1"/>
  <c r="K8103" i="1"/>
  <c r="L8103" i="1" s="1"/>
  <c r="K8105" i="1"/>
  <c r="L8105" i="1" s="1"/>
  <c r="K8107" i="1"/>
  <c r="L8107" i="1" s="1"/>
  <c r="K8109" i="1"/>
  <c r="L8109" i="1" s="1"/>
  <c r="K8111" i="1"/>
  <c r="L8111" i="1" s="1"/>
  <c r="K8113" i="1"/>
  <c r="L8113" i="1" s="1"/>
  <c r="K8115" i="1"/>
  <c r="L8115" i="1" s="1"/>
  <c r="K8117" i="1"/>
  <c r="L8117" i="1" s="1"/>
  <c r="K8119" i="1"/>
  <c r="L8119" i="1" s="1"/>
  <c r="K8121" i="1"/>
  <c r="L8121" i="1" s="1"/>
  <c r="K8123" i="1"/>
  <c r="L8123" i="1" s="1"/>
  <c r="K8125" i="1"/>
  <c r="L8125" i="1" s="1"/>
  <c r="K8127" i="1"/>
  <c r="L8127" i="1" s="1"/>
  <c r="K8129" i="1"/>
  <c r="L8129" i="1" s="1"/>
  <c r="K8131" i="1"/>
  <c r="L8131" i="1" s="1"/>
  <c r="K8133" i="1"/>
  <c r="L8133" i="1" s="1"/>
  <c r="K8135" i="1"/>
  <c r="L8135" i="1" s="1"/>
  <c r="K8137" i="1"/>
  <c r="L8137" i="1" s="1"/>
  <c r="K8139" i="1"/>
  <c r="L8139" i="1" s="1"/>
  <c r="K8141" i="1"/>
  <c r="L8141" i="1" s="1"/>
  <c r="K8143" i="1"/>
  <c r="L8143" i="1" s="1"/>
  <c r="K8145" i="1"/>
  <c r="L8145" i="1" s="1"/>
  <c r="K8147" i="1"/>
  <c r="L8147" i="1" s="1"/>
  <c r="K8149" i="1"/>
  <c r="L8149" i="1" s="1"/>
  <c r="K8151" i="1"/>
  <c r="L8151" i="1" s="1"/>
  <c r="K8153" i="1"/>
  <c r="L8153" i="1" s="1"/>
  <c r="K8155" i="1"/>
  <c r="L8155" i="1" s="1"/>
  <c r="K8157" i="1"/>
  <c r="L8157" i="1" s="1"/>
  <c r="K8159" i="1"/>
  <c r="L8159" i="1" s="1"/>
  <c r="K8161" i="1"/>
  <c r="L8161" i="1" s="1"/>
  <c r="K8163" i="1"/>
  <c r="L8163" i="1" s="1"/>
  <c r="K8165" i="1"/>
  <c r="L8165" i="1" s="1"/>
  <c r="K8167" i="1"/>
  <c r="L8167" i="1" s="1"/>
  <c r="K8169" i="1"/>
  <c r="L8169" i="1" s="1"/>
  <c r="K8171" i="1"/>
  <c r="L8171" i="1" s="1"/>
  <c r="K8173" i="1"/>
  <c r="L8173" i="1" s="1"/>
  <c r="K8175" i="1"/>
  <c r="L8175" i="1" s="1"/>
  <c r="K8177" i="1"/>
  <c r="L8177" i="1" s="1"/>
  <c r="K8179" i="1"/>
  <c r="L8179" i="1" s="1"/>
  <c r="K8181" i="1"/>
  <c r="L8181" i="1" s="1"/>
  <c r="K8183" i="1"/>
  <c r="L8183" i="1" s="1"/>
  <c r="K8185" i="1"/>
  <c r="L8185" i="1" s="1"/>
  <c r="K8187" i="1"/>
  <c r="L8187" i="1" s="1"/>
  <c r="K8189" i="1"/>
  <c r="L8189" i="1" s="1"/>
  <c r="K8191" i="1"/>
  <c r="L8191" i="1" s="1"/>
  <c r="K8193" i="1"/>
  <c r="L8193" i="1" s="1"/>
  <c r="K8195" i="1"/>
  <c r="L8195" i="1" s="1"/>
  <c r="K8197" i="1"/>
  <c r="L8197" i="1" s="1"/>
  <c r="K8199" i="1"/>
  <c r="L8199" i="1" s="1"/>
  <c r="K8201" i="1"/>
  <c r="L8201" i="1" s="1"/>
  <c r="K8203" i="1"/>
  <c r="L8203" i="1" s="1"/>
  <c r="K8205" i="1"/>
  <c r="L8205" i="1" s="1"/>
  <c r="K8207" i="1"/>
  <c r="L8207" i="1" s="1"/>
  <c r="K8209" i="1"/>
  <c r="L8209" i="1" s="1"/>
  <c r="K8211" i="1"/>
  <c r="L8211" i="1" s="1"/>
  <c r="K8213" i="1"/>
  <c r="L8213" i="1" s="1"/>
  <c r="K8215" i="1"/>
  <c r="L8215" i="1" s="1"/>
  <c r="K8217" i="1"/>
  <c r="L8217" i="1" s="1"/>
  <c r="K8219" i="1"/>
  <c r="L8219" i="1" s="1"/>
  <c r="K8221" i="1"/>
  <c r="L8221" i="1" s="1"/>
  <c r="K8223" i="1"/>
  <c r="L8223" i="1" s="1"/>
  <c r="K8225" i="1"/>
  <c r="L8225" i="1" s="1"/>
  <c r="K8227" i="1"/>
  <c r="L8227" i="1" s="1"/>
  <c r="K8229" i="1"/>
  <c r="L8229" i="1" s="1"/>
  <c r="K8231" i="1"/>
  <c r="L8231" i="1" s="1"/>
  <c r="K8233" i="1"/>
  <c r="L8233" i="1" s="1"/>
  <c r="K8235" i="1"/>
  <c r="L8235" i="1" s="1"/>
  <c r="K8237" i="1"/>
  <c r="L8237" i="1" s="1"/>
  <c r="K8239" i="1"/>
  <c r="L8239" i="1" s="1"/>
  <c r="K8241" i="1"/>
  <c r="L8241" i="1" s="1"/>
  <c r="K8243" i="1"/>
  <c r="L8243" i="1" s="1"/>
  <c r="K8245" i="1"/>
  <c r="L8245" i="1" s="1"/>
  <c r="K8247" i="1"/>
  <c r="L8247" i="1" s="1"/>
  <c r="K8249" i="1"/>
  <c r="L8249" i="1" s="1"/>
  <c r="K8251" i="1"/>
  <c r="L8251" i="1" s="1"/>
  <c r="K8253" i="1"/>
  <c r="L8253" i="1" s="1"/>
  <c r="K8255" i="1"/>
  <c r="L8255" i="1" s="1"/>
  <c r="K8257" i="1"/>
  <c r="L8257" i="1" s="1"/>
  <c r="K8259" i="1"/>
  <c r="L8259" i="1" s="1"/>
  <c r="K8261" i="1"/>
  <c r="L8261" i="1" s="1"/>
  <c r="K8263" i="1"/>
  <c r="L8263" i="1" s="1"/>
  <c r="K8265" i="1"/>
  <c r="L8265" i="1" s="1"/>
  <c r="K8267" i="1"/>
  <c r="L8267" i="1" s="1"/>
  <c r="K8269" i="1"/>
  <c r="L8269" i="1" s="1"/>
  <c r="K8271" i="1"/>
  <c r="L8271" i="1" s="1"/>
  <c r="K8273" i="1"/>
  <c r="L8273" i="1" s="1"/>
  <c r="K8275" i="1"/>
  <c r="L8275" i="1" s="1"/>
  <c r="K8277" i="1"/>
  <c r="L8277" i="1" s="1"/>
  <c r="K8279" i="1"/>
  <c r="L8279" i="1" s="1"/>
  <c r="K8281" i="1"/>
  <c r="L8281" i="1" s="1"/>
  <c r="K8283" i="1"/>
  <c r="L8283" i="1" s="1"/>
  <c r="K8285" i="1"/>
  <c r="L8285" i="1" s="1"/>
  <c r="K8287" i="1"/>
  <c r="L8287" i="1" s="1"/>
  <c r="K8289" i="1"/>
  <c r="L8289" i="1" s="1"/>
  <c r="K8291" i="1"/>
  <c r="L8291" i="1" s="1"/>
  <c r="K8293" i="1"/>
  <c r="L8293" i="1" s="1"/>
  <c r="K8295" i="1"/>
  <c r="L8295" i="1" s="1"/>
  <c r="K8297" i="1"/>
  <c r="L8297" i="1" s="1"/>
  <c r="K8299" i="1"/>
  <c r="L8299" i="1" s="1"/>
  <c r="K8301" i="1"/>
  <c r="L8301" i="1" s="1"/>
  <c r="K8303" i="1"/>
  <c r="L8303" i="1" s="1"/>
  <c r="K8305" i="1"/>
  <c r="L8305" i="1" s="1"/>
  <c r="K8307" i="1"/>
  <c r="L8307" i="1" s="1"/>
  <c r="K8309" i="1"/>
  <c r="L8309" i="1" s="1"/>
  <c r="K8311" i="1"/>
  <c r="L8311" i="1" s="1"/>
  <c r="K8313" i="1"/>
  <c r="L8313" i="1" s="1"/>
  <c r="K8315" i="1"/>
  <c r="L8315" i="1" s="1"/>
  <c r="K8317" i="1"/>
  <c r="L8317" i="1" s="1"/>
  <c r="K8319" i="1"/>
  <c r="L8319" i="1" s="1"/>
  <c r="K8321" i="1"/>
  <c r="L8321" i="1" s="1"/>
  <c r="K8323" i="1"/>
  <c r="L8323" i="1" s="1"/>
  <c r="K8325" i="1"/>
  <c r="L8325" i="1" s="1"/>
  <c r="K8327" i="1"/>
  <c r="L8327" i="1" s="1"/>
  <c r="K8329" i="1"/>
  <c r="L8329" i="1" s="1"/>
  <c r="K8331" i="1"/>
  <c r="L8331" i="1" s="1"/>
  <c r="K8333" i="1"/>
  <c r="L8333" i="1" s="1"/>
  <c r="K8335" i="1"/>
  <c r="L8335" i="1" s="1"/>
  <c r="K8337" i="1"/>
  <c r="L8337" i="1" s="1"/>
  <c r="K8339" i="1"/>
  <c r="L8339" i="1" s="1"/>
  <c r="K8341" i="1"/>
  <c r="L8341" i="1" s="1"/>
  <c r="K8343" i="1"/>
  <c r="L8343" i="1" s="1"/>
  <c r="K8345" i="1"/>
  <c r="L8345" i="1" s="1"/>
  <c r="K8347" i="1"/>
  <c r="L8347" i="1" s="1"/>
  <c r="K8349" i="1"/>
  <c r="L8349" i="1" s="1"/>
  <c r="K8351" i="1"/>
  <c r="L8351" i="1" s="1"/>
  <c r="K8353" i="1"/>
  <c r="L8353" i="1" s="1"/>
  <c r="K8355" i="1"/>
  <c r="L8355" i="1" s="1"/>
  <c r="K8357" i="1"/>
  <c r="L8357" i="1" s="1"/>
  <c r="K8359" i="1"/>
  <c r="L8359" i="1" s="1"/>
  <c r="K8361" i="1"/>
  <c r="L8361" i="1" s="1"/>
  <c r="K8363" i="1"/>
  <c r="L8363" i="1" s="1"/>
  <c r="K8365" i="1"/>
  <c r="L8365" i="1" s="1"/>
  <c r="K8367" i="1"/>
  <c r="L8367" i="1" s="1"/>
  <c r="K8369" i="1"/>
  <c r="L8369" i="1" s="1"/>
  <c r="K8371" i="1"/>
  <c r="L8371" i="1" s="1"/>
  <c r="K8373" i="1"/>
  <c r="L8373" i="1" s="1"/>
  <c r="K8375" i="1"/>
  <c r="L8375" i="1" s="1"/>
  <c r="K8377" i="1"/>
  <c r="L8377" i="1" s="1"/>
  <c r="K8379" i="1"/>
  <c r="L8379" i="1" s="1"/>
  <c r="K8381" i="1"/>
  <c r="L8381" i="1" s="1"/>
  <c r="K8383" i="1"/>
  <c r="L8383" i="1" s="1"/>
  <c r="K8385" i="1"/>
  <c r="L8385" i="1" s="1"/>
  <c r="K8387" i="1"/>
  <c r="L8387" i="1" s="1"/>
  <c r="K8389" i="1"/>
  <c r="L8389" i="1" s="1"/>
  <c r="K8391" i="1"/>
  <c r="L8391" i="1" s="1"/>
  <c r="K8393" i="1"/>
  <c r="L8393" i="1" s="1"/>
  <c r="K8395" i="1"/>
  <c r="L8395" i="1" s="1"/>
  <c r="K8397" i="1"/>
  <c r="L8397" i="1" s="1"/>
  <c r="K8399" i="1"/>
  <c r="L8399" i="1" s="1"/>
  <c r="K8401" i="1"/>
  <c r="L8401" i="1" s="1"/>
  <c r="K8403" i="1"/>
  <c r="L8403" i="1" s="1"/>
  <c r="K8405" i="1"/>
  <c r="L8405" i="1" s="1"/>
  <c r="K8407" i="1"/>
  <c r="L8407" i="1" s="1"/>
  <c r="K8409" i="1"/>
  <c r="L8409" i="1" s="1"/>
  <c r="K8411" i="1"/>
  <c r="L8411" i="1" s="1"/>
  <c r="K8413" i="1"/>
  <c r="L8413" i="1" s="1"/>
  <c r="K8415" i="1"/>
  <c r="L8415" i="1" s="1"/>
  <c r="K8417" i="1"/>
  <c r="L8417" i="1" s="1"/>
  <c r="K8419" i="1"/>
  <c r="L8419" i="1" s="1"/>
  <c r="K8421" i="1"/>
  <c r="L8421" i="1" s="1"/>
  <c r="K8423" i="1"/>
  <c r="L8423" i="1" s="1"/>
  <c r="K8425" i="1"/>
  <c r="L8425" i="1" s="1"/>
  <c r="K8427" i="1"/>
  <c r="L8427" i="1" s="1"/>
  <c r="K8429" i="1"/>
  <c r="L8429" i="1" s="1"/>
  <c r="K8431" i="1"/>
  <c r="L8431" i="1" s="1"/>
  <c r="K8433" i="1"/>
  <c r="L8433" i="1" s="1"/>
  <c r="K8435" i="1"/>
  <c r="L8435" i="1" s="1"/>
  <c r="K8437" i="1"/>
  <c r="L8437" i="1" s="1"/>
  <c r="K8439" i="1"/>
  <c r="L8439" i="1" s="1"/>
  <c r="K8441" i="1"/>
  <c r="L8441" i="1" s="1"/>
  <c r="K8443" i="1"/>
  <c r="L8443" i="1" s="1"/>
  <c r="K8445" i="1"/>
  <c r="L8445" i="1" s="1"/>
  <c r="K8447" i="1"/>
  <c r="L8447" i="1" s="1"/>
  <c r="K8449" i="1"/>
  <c r="L8449" i="1" s="1"/>
  <c r="K8451" i="1"/>
  <c r="L8451" i="1" s="1"/>
  <c r="K8453" i="1"/>
  <c r="L8453" i="1" s="1"/>
  <c r="K8455" i="1"/>
  <c r="L8455" i="1" s="1"/>
  <c r="K8457" i="1"/>
  <c r="L8457" i="1" s="1"/>
  <c r="K8459" i="1"/>
  <c r="L8459" i="1" s="1"/>
  <c r="K8461" i="1"/>
  <c r="L8461" i="1" s="1"/>
  <c r="K8463" i="1"/>
  <c r="L8463" i="1" s="1"/>
  <c r="K8465" i="1"/>
  <c r="L8465" i="1" s="1"/>
  <c r="K8467" i="1"/>
  <c r="L8467" i="1" s="1"/>
  <c r="K8469" i="1"/>
  <c r="L8469" i="1" s="1"/>
  <c r="K8471" i="1"/>
  <c r="L8471" i="1" s="1"/>
  <c r="K8473" i="1"/>
  <c r="L8473" i="1" s="1"/>
  <c r="K8475" i="1"/>
  <c r="L8475" i="1" s="1"/>
  <c r="K8477" i="1"/>
  <c r="L8477" i="1" s="1"/>
  <c r="K8479" i="1"/>
  <c r="L8479" i="1" s="1"/>
  <c r="K8481" i="1"/>
  <c r="L8481" i="1" s="1"/>
  <c r="K8483" i="1"/>
  <c r="L8483" i="1" s="1"/>
  <c r="K8485" i="1"/>
  <c r="L8485" i="1" s="1"/>
  <c r="K8487" i="1"/>
  <c r="L8487" i="1" s="1"/>
  <c r="K8489" i="1"/>
  <c r="L8489" i="1" s="1"/>
  <c r="K8491" i="1"/>
  <c r="L8491" i="1" s="1"/>
  <c r="K8493" i="1"/>
  <c r="L8493" i="1" s="1"/>
  <c r="K8495" i="1"/>
  <c r="L8495" i="1" s="1"/>
  <c r="K8497" i="1"/>
  <c r="L8497" i="1" s="1"/>
  <c r="K8499" i="1"/>
  <c r="L8499" i="1" s="1"/>
  <c r="K8501" i="1"/>
  <c r="L8501" i="1" s="1"/>
  <c r="K8503" i="1"/>
  <c r="L8503" i="1" s="1"/>
  <c r="K8505" i="1"/>
  <c r="L8505" i="1" s="1"/>
  <c r="K8507" i="1"/>
  <c r="L8507" i="1" s="1"/>
  <c r="K8509" i="1"/>
  <c r="L8509" i="1" s="1"/>
  <c r="K8511" i="1"/>
  <c r="L8511" i="1" s="1"/>
  <c r="K8513" i="1"/>
  <c r="L8513" i="1" s="1"/>
  <c r="K8515" i="1"/>
  <c r="L8515" i="1" s="1"/>
  <c r="K8517" i="1"/>
  <c r="L8517" i="1" s="1"/>
  <c r="K8519" i="1"/>
  <c r="L8519" i="1" s="1"/>
  <c r="K8521" i="1"/>
  <c r="L8521" i="1" s="1"/>
  <c r="K8523" i="1"/>
  <c r="L8523" i="1" s="1"/>
  <c r="K8525" i="1"/>
  <c r="L8525" i="1" s="1"/>
  <c r="K8527" i="1"/>
  <c r="L8527" i="1" s="1"/>
  <c r="K8529" i="1"/>
  <c r="L8529" i="1" s="1"/>
  <c r="K8531" i="1"/>
  <c r="L8531" i="1" s="1"/>
  <c r="K8533" i="1"/>
  <c r="L8533" i="1" s="1"/>
  <c r="K8535" i="1"/>
  <c r="L8535" i="1" s="1"/>
  <c r="K8537" i="1"/>
  <c r="L8537" i="1" s="1"/>
  <c r="K8539" i="1"/>
  <c r="L8539" i="1" s="1"/>
  <c r="K8541" i="1"/>
  <c r="L8541" i="1" s="1"/>
  <c r="K8543" i="1"/>
  <c r="L8543" i="1" s="1"/>
  <c r="K8545" i="1"/>
  <c r="L8545" i="1" s="1"/>
  <c r="K8547" i="1"/>
  <c r="L8547" i="1" s="1"/>
  <c r="K8549" i="1"/>
  <c r="L8549" i="1" s="1"/>
  <c r="K8551" i="1"/>
  <c r="L8551" i="1" s="1"/>
  <c r="K8553" i="1"/>
  <c r="L8553" i="1" s="1"/>
  <c r="K8555" i="1"/>
  <c r="L8555" i="1" s="1"/>
  <c r="K8557" i="1"/>
  <c r="L8557" i="1" s="1"/>
  <c r="K8559" i="1"/>
  <c r="L8559" i="1" s="1"/>
  <c r="K8561" i="1"/>
  <c r="L8561" i="1" s="1"/>
  <c r="K8563" i="1"/>
  <c r="L8563" i="1" s="1"/>
  <c r="K8565" i="1"/>
  <c r="L8565" i="1" s="1"/>
  <c r="K8567" i="1"/>
  <c r="L8567" i="1" s="1"/>
  <c r="K8569" i="1"/>
  <c r="L8569" i="1" s="1"/>
  <c r="K8571" i="1"/>
  <c r="L8571" i="1" s="1"/>
  <c r="K8573" i="1"/>
  <c r="L8573" i="1" s="1"/>
  <c r="K8575" i="1"/>
  <c r="L8575" i="1" s="1"/>
  <c r="K8577" i="1"/>
  <c r="L8577" i="1" s="1"/>
  <c r="K8579" i="1"/>
  <c r="L8579" i="1" s="1"/>
  <c r="K8581" i="1"/>
  <c r="L8581" i="1" s="1"/>
  <c r="K8583" i="1"/>
  <c r="L8583" i="1" s="1"/>
  <c r="K8585" i="1"/>
  <c r="L8585" i="1" s="1"/>
  <c r="K8587" i="1"/>
  <c r="L8587" i="1" s="1"/>
  <c r="K8589" i="1"/>
  <c r="L8589" i="1" s="1"/>
  <c r="K8591" i="1"/>
  <c r="L8591" i="1" s="1"/>
  <c r="K8593" i="1"/>
  <c r="L8593" i="1" s="1"/>
  <c r="K8595" i="1"/>
  <c r="L8595" i="1" s="1"/>
  <c r="K8597" i="1"/>
  <c r="L8597" i="1" s="1"/>
  <c r="K8599" i="1"/>
  <c r="L8599" i="1" s="1"/>
  <c r="K8601" i="1"/>
  <c r="L8601" i="1" s="1"/>
  <c r="K8603" i="1"/>
  <c r="L8603" i="1" s="1"/>
  <c r="K8605" i="1"/>
  <c r="L8605" i="1" s="1"/>
  <c r="K8607" i="1"/>
  <c r="L8607" i="1" s="1"/>
  <c r="K8609" i="1"/>
  <c r="L8609" i="1" s="1"/>
  <c r="K8611" i="1"/>
  <c r="L8611" i="1" s="1"/>
  <c r="K8613" i="1"/>
  <c r="L8613" i="1" s="1"/>
  <c r="K8615" i="1"/>
  <c r="L8615" i="1" s="1"/>
  <c r="K8617" i="1"/>
  <c r="L8617" i="1" s="1"/>
  <c r="K8619" i="1"/>
  <c r="L8619" i="1" s="1"/>
  <c r="K8621" i="1"/>
  <c r="L8621" i="1" s="1"/>
  <c r="K8623" i="1"/>
  <c r="L8623" i="1" s="1"/>
  <c r="K8625" i="1"/>
  <c r="L8625" i="1" s="1"/>
  <c r="K8627" i="1"/>
  <c r="L8627" i="1" s="1"/>
  <c r="K8629" i="1"/>
  <c r="L8629" i="1" s="1"/>
  <c r="K8631" i="1"/>
  <c r="L8631" i="1" s="1"/>
  <c r="K8633" i="1"/>
  <c r="L8633" i="1" s="1"/>
  <c r="K8635" i="1"/>
  <c r="L8635" i="1" s="1"/>
  <c r="K8637" i="1"/>
  <c r="L8637" i="1" s="1"/>
  <c r="K8639" i="1"/>
  <c r="L8639" i="1" s="1"/>
  <c r="K8641" i="1"/>
  <c r="L8641" i="1" s="1"/>
  <c r="K8643" i="1"/>
  <c r="L8643" i="1" s="1"/>
  <c r="K8645" i="1"/>
  <c r="L8645" i="1" s="1"/>
  <c r="K8647" i="1"/>
  <c r="L8647" i="1" s="1"/>
  <c r="K8649" i="1"/>
  <c r="L8649" i="1" s="1"/>
  <c r="K8651" i="1"/>
  <c r="L8651" i="1" s="1"/>
  <c r="K8653" i="1"/>
  <c r="L8653" i="1" s="1"/>
  <c r="K8655" i="1"/>
  <c r="L8655" i="1" s="1"/>
  <c r="K8657" i="1"/>
  <c r="L8657" i="1" s="1"/>
  <c r="K8659" i="1"/>
  <c r="L8659" i="1" s="1"/>
  <c r="K8661" i="1"/>
  <c r="L8661" i="1" s="1"/>
  <c r="K8663" i="1"/>
  <c r="L8663" i="1" s="1"/>
  <c r="K8665" i="1"/>
  <c r="L8665" i="1" s="1"/>
  <c r="K8667" i="1"/>
  <c r="L8667" i="1" s="1"/>
  <c r="K8669" i="1"/>
  <c r="L8669" i="1" s="1"/>
  <c r="K8671" i="1"/>
  <c r="L8671" i="1" s="1"/>
  <c r="K8673" i="1"/>
  <c r="L8673" i="1" s="1"/>
  <c r="K8675" i="1"/>
  <c r="L8675" i="1" s="1"/>
  <c r="K8677" i="1"/>
  <c r="L8677" i="1" s="1"/>
  <c r="K8679" i="1"/>
  <c r="L8679" i="1" s="1"/>
  <c r="K8681" i="1"/>
  <c r="L8681" i="1" s="1"/>
  <c r="K8683" i="1"/>
  <c r="L8683" i="1" s="1"/>
  <c r="K8685" i="1"/>
  <c r="L8685" i="1" s="1"/>
  <c r="K8687" i="1"/>
  <c r="L8687" i="1" s="1"/>
  <c r="K8689" i="1"/>
  <c r="L8689" i="1" s="1"/>
  <c r="K8691" i="1"/>
  <c r="L8691" i="1" s="1"/>
  <c r="K8693" i="1"/>
  <c r="L8693" i="1" s="1"/>
  <c r="K8695" i="1"/>
  <c r="L8695" i="1" s="1"/>
  <c r="K8697" i="1"/>
  <c r="L8697" i="1" s="1"/>
  <c r="K8699" i="1"/>
  <c r="L8699" i="1" s="1"/>
  <c r="K8701" i="1"/>
  <c r="L8701" i="1" s="1"/>
  <c r="K8703" i="1"/>
  <c r="L8703" i="1" s="1"/>
  <c r="K8705" i="1"/>
  <c r="L8705" i="1" s="1"/>
  <c r="K8707" i="1"/>
  <c r="L8707" i="1" s="1"/>
  <c r="K8709" i="1"/>
  <c r="L8709" i="1" s="1"/>
  <c r="K8711" i="1"/>
  <c r="L8711" i="1" s="1"/>
  <c r="K8713" i="1"/>
  <c r="L8713" i="1" s="1"/>
  <c r="K8715" i="1"/>
  <c r="L8715" i="1" s="1"/>
  <c r="K8717" i="1"/>
  <c r="L8717" i="1" s="1"/>
  <c r="K8719" i="1"/>
  <c r="L8719" i="1" s="1"/>
  <c r="K8721" i="1"/>
  <c r="L8721" i="1" s="1"/>
  <c r="K8723" i="1"/>
  <c r="L8723" i="1" s="1"/>
  <c r="K8725" i="1"/>
  <c r="L8725" i="1" s="1"/>
  <c r="K8727" i="1"/>
  <c r="L8727" i="1" s="1"/>
  <c r="K8729" i="1"/>
  <c r="L8729" i="1" s="1"/>
  <c r="K8731" i="1"/>
  <c r="L8731" i="1" s="1"/>
  <c r="K8733" i="1"/>
  <c r="L8733" i="1" s="1"/>
  <c r="K8735" i="1"/>
  <c r="L8735" i="1" s="1"/>
  <c r="K8737" i="1"/>
  <c r="L8737" i="1" s="1"/>
  <c r="K8739" i="1"/>
  <c r="L8739" i="1" s="1"/>
  <c r="K8741" i="1"/>
  <c r="L8741" i="1" s="1"/>
  <c r="K8743" i="1"/>
  <c r="L8743" i="1" s="1"/>
  <c r="K8745" i="1"/>
  <c r="L8745" i="1" s="1"/>
  <c r="K8747" i="1"/>
  <c r="L8747" i="1" s="1"/>
  <c r="K8749" i="1"/>
  <c r="L8749" i="1" s="1"/>
  <c r="K8751" i="1"/>
  <c r="L8751" i="1" s="1"/>
  <c r="K8753" i="1"/>
  <c r="L8753" i="1" s="1"/>
  <c r="K8755" i="1"/>
  <c r="L8755" i="1" s="1"/>
  <c r="K8757" i="1"/>
  <c r="L8757" i="1" s="1"/>
  <c r="K8759" i="1"/>
  <c r="L8759" i="1" s="1"/>
  <c r="K8761" i="1"/>
  <c r="L8761" i="1" s="1"/>
  <c r="K4" i="1"/>
  <c r="L4" i="1" s="1"/>
  <c r="K6" i="1"/>
  <c r="L6" i="1" s="1"/>
  <c r="K8" i="1"/>
  <c r="L8" i="1" s="1"/>
  <c r="K10" i="1"/>
  <c r="L10" i="1" s="1"/>
  <c r="K12" i="1"/>
  <c r="L12" i="1" s="1"/>
  <c r="K13" i="1"/>
  <c r="L13" i="1" s="1"/>
  <c r="K17" i="1"/>
  <c r="L17" i="1" s="1"/>
  <c r="K21" i="1"/>
  <c r="L21" i="1" s="1"/>
  <c r="K25" i="1"/>
  <c r="L25" i="1" s="1"/>
  <c r="K29" i="1"/>
  <c r="L29" i="1" s="1"/>
  <c r="K33" i="1"/>
  <c r="L33" i="1" s="1"/>
  <c r="K37" i="1"/>
  <c r="L37" i="1" s="1"/>
  <c r="K41" i="1"/>
  <c r="L41" i="1" s="1"/>
  <c r="K45" i="1"/>
  <c r="L45" i="1" s="1"/>
  <c r="K49" i="1"/>
  <c r="L49" i="1" s="1"/>
  <c r="K53" i="1"/>
  <c r="L53" i="1" s="1"/>
  <c r="K57" i="1"/>
  <c r="L57" i="1" s="1"/>
  <c r="K61" i="1"/>
  <c r="L61" i="1" s="1"/>
  <c r="K65" i="1"/>
  <c r="L65" i="1" s="1"/>
  <c r="K69" i="1"/>
  <c r="L69" i="1" s="1"/>
  <c r="K73" i="1"/>
  <c r="L73" i="1" s="1"/>
  <c r="K77" i="1"/>
  <c r="L77" i="1" s="1"/>
  <c r="K81" i="1"/>
  <c r="L81" i="1" s="1"/>
  <c r="K85" i="1"/>
  <c r="L85" i="1" s="1"/>
  <c r="K89" i="1"/>
  <c r="L89" i="1" s="1"/>
  <c r="K93" i="1"/>
  <c r="L93" i="1" s="1"/>
  <c r="K97" i="1"/>
  <c r="L97" i="1" s="1"/>
  <c r="K101" i="1"/>
  <c r="L101" i="1" s="1"/>
  <c r="K105" i="1"/>
  <c r="L105" i="1" s="1"/>
  <c r="K109" i="1"/>
  <c r="L109" i="1" s="1"/>
  <c r="K113" i="1"/>
  <c r="L113" i="1" s="1"/>
  <c r="K117" i="1"/>
  <c r="L117" i="1" s="1"/>
  <c r="K121" i="1"/>
  <c r="L121" i="1" s="1"/>
  <c r="K125" i="1"/>
  <c r="L125" i="1" s="1"/>
  <c r="K129" i="1"/>
  <c r="L129" i="1" s="1"/>
  <c r="K133" i="1"/>
  <c r="L133" i="1" s="1"/>
  <c r="K137" i="1"/>
  <c r="L137" i="1" s="1"/>
  <c r="K141" i="1"/>
  <c r="L141" i="1" s="1"/>
  <c r="K145" i="1"/>
  <c r="L145" i="1" s="1"/>
  <c r="K149" i="1"/>
  <c r="L149" i="1" s="1"/>
  <c r="K153" i="1"/>
  <c r="L153" i="1" s="1"/>
  <c r="K157" i="1"/>
  <c r="L157" i="1" s="1"/>
  <c r="K161" i="1"/>
  <c r="L161" i="1" s="1"/>
  <c r="K165" i="1"/>
  <c r="L165" i="1" s="1"/>
  <c r="K169" i="1"/>
  <c r="L169" i="1" s="1"/>
  <c r="K173" i="1"/>
  <c r="L173" i="1" s="1"/>
  <c r="K177" i="1"/>
  <c r="L177" i="1" s="1"/>
  <c r="K181" i="1"/>
  <c r="L181" i="1" s="1"/>
  <c r="K185" i="1"/>
  <c r="L185" i="1" s="1"/>
  <c r="K189" i="1"/>
  <c r="L189" i="1" s="1"/>
  <c r="K193" i="1"/>
  <c r="L193" i="1" s="1"/>
  <c r="K197" i="1"/>
  <c r="L197" i="1" s="1"/>
  <c r="K201" i="1"/>
  <c r="L201" i="1" s="1"/>
  <c r="K205" i="1"/>
  <c r="L205" i="1" s="1"/>
  <c r="K209" i="1"/>
  <c r="L209" i="1" s="1"/>
  <c r="K213" i="1"/>
  <c r="L213" i="1" s="1"/>
  <c r="K217" i="1"/>
  <c r="L217" i="1" s="1"/>
  <c r="K221" i="1"/>
  <c r="L221" i="1" s="1"/>
  <c r="K225" i="1"/>
  <c r="L225" i="1" s="1"/>
  <c r="K229" i="1"/>
  <c r="L229" i="1" s="1"/>
  <c r="K233" i="1"/>
  <c r="L233" i="1" s="1"/>
  <c r="K237" i="1"/>
  <c r="L237" i="1" s="1"/>
  <c r="K241" i="1"/>
  <c r="L241" i="1" s="1"/>
  <c r="K245" i="1"/>
  <c r="L245" i="1" s="1"/>
  <c r="K249" i="1"/>
  <c r="L249" i="1" s="1"/>
  <c r="K253" i="1"/>
  <c r="L253" i="1" s="1"/>
  <c r="K257" i="1"/>
  <c r="L257" i="1" s="1"/>
  <c r="K261" i="1"/>
  <c r="L261" i="1" s="1"/>
  <c r="K265" i="1"/>
  <c r="L265" i="1" s="1"/>
  <c r="K269" i="1"/>
  <c r="L269" i="1" s="1"/>
  <c r="K273" i="1"/>
  <c r="L273" i="1" s="1"/>
  <c r="K277" i="1"/>
  <c r="L277" i="1" s="1"/>
  <c r="K281" i="1"/>
  <c r="L281" i="1" s="1"/>
  <c r="K285" i="1"/>
  <c r="L285" i="1" s="1"/>
  <c r="K289" i="1"/>
  <c r="L289" i="1" s="1"/>
  <c r="K293" i="1"/>
  <c r="L293" i="1" s="1"/>
  <c r="K297" i="1"/>
  <c r="L297" i="1" s="1"/>
  <c r="K301" i="1"/>
  <c r="L301" i="1" s="1"/>
  <c r="K305" i="1"/>
  <c r="L305" i="1" s="1"/>
  <c r="K309" i="1"/>
  <c r="L309" i="1" s="1"/>
  <c r="K313" i="1"/>
  <c r="L313" i="1" s="1"/>
  <c r="K317" i="1"/>
  <c r="L317" i="1" s="1"/>
  <c r="K321" i="1"/>
  <c r="L321" i="1" s="1"/>
  <c r="K325" i="1"/>
  <c r="L325" i="1" s="1"/>
  <c r="K329" i="1"/>
  <c r="L329" i="1" s="1"/>
  <c r="K333" i="1"/>
  <c r="L333" i="1" s="1"/>
  <c r="K337" i="1"/>
  <c r="L337" i="1" s="1"/>
  <c r="K341" i="1"/>
  <c r="L341" i="1" s="1"/>
  <c r="K345" i="1"/>
  <c r="L345" i="1" s="1"/>
  <c r="K349" i="1"/>
  <c r="L349" i="1" s="1"/>
  <c r="K353" i="1"/>
  <c r="L353" i="1" s="1"/>
  <c r="K357" i="1"/>
  <c r="L357" i="1" s="1"/>
  <c r="K361" i="1"/>
  <c r="L361" i="1" s="1"/>
  <c r="K365" i="1"/>
  <c r="L365" i="1" s="1"/>
  <c r="K369" i="1"/>
  <c r="L369" i="1" s="1"/>
  <c r="K373" i="1"/>
  <c r="L373" i="1" s="1"/>
  <c r="K377" i="1"/>
  <c r="L377" i="1" s="1"/>
  <c r="K381" i="1"/>
  <c r="L381" i="1" s="1"/>
  <c r="K385" i="1"/>
  <c r="L385" i="1" s="1"/>
  <c r="K389" i="1"/>
  <c r="L389" i="1" s="1"/>
  <c r="K393" i="1"/>
  <c r="L393" i="1" s="1"/>
  <c r="K397" i="1"/>
  <c r="L397" i="1" s="1"/>
  <c r="K401" i="1"/>
  <c r="L401" i="1" s="1"/>
  <c r="K405" i="1"/>
  <c r="L405" i="1" s="1"/>
  <c r="K409" i="1"/>
  <c r="L409" i="1" s="1"/>
  <c r="K413" i="1"/>
  <c r="L413" i="1" s="1"/>
  <c r="K417" i="1"/>
  <c r="L417" i="1" s="1"/>
  <c r="K421" i="1"/>
  <c r="L421" i="1" s="1"/>
  <c r="K425" i="1"/>
  <c r="L425" i="1" s="1"/>
  <c r="K429" i="1"/>
  <c r="L429" i="1" s="1"/>
  <c r="K433" i="1"/>
  <c r="L433" i="1" s="1"/>
  <c r="K437" i="1"/>
  <c r="L437" i="1" s="1"/>
  <c r="K441" i="1"/>
  <c r="L441" i="1" s="1"/>
  <c r="K445" i="1"/>
  <c r="L445" i="1" s="1"/>
  <c r="K449" i="1"/>
  <c r="L449" i="1" s="1"/>
  <c r="K453" i="1"/>
  <c r="L453" i="1" s="1"/>
  <c r="K457" i="1"/>
  <c r="L457" i="1" s="1"/>
  <c r="K461" i="1"/>
  <c r="L461" i="1" s="1"/>
  <c r="K465" i="1"/>
  <c r="L465" i="1" s="1"/>
  <c r="K469" i="1"/>
  <c r="L469" i="1" s="1"/>
  <c r="K473" i="1"/>
  <c r="L473" i="1" s="1"/>
  <c r="K477" i="1"/>
  <c r="L477" i="1" s="1"/>
  <c r="K481" i="1"/>
  <c r="L481" i="1" s="1"/>
  <c r="K485" i="1"/>
  <c r="L485" i="1" s="1"/>
  <c r="K489" i="1"/>
  <c r="L489" i="1" s="1"/>
  <c r="K493" i="1"/>
  <c r="L493" i="1" s="1"/>
  <c r="K497" i="1"/>
  <c r="L497" i="1" s="1"/>
  <c r="K501" i="1"/>
  <c r="L501" i="1" s="1"/>
  <c r="K505" i="1"/>
  <c r="L505" i="1" s="1"/>
  <c r="K509" i="1"/>
  <c r="L509" i="1" s="1"/>
  <c r="K513" i="1"/>
  <c r="L513" i="1" s="1"/>
  <c r="K517" i="1"/>
  <c r="L517" i="1" s="1"/>
  <c r="K521" i="1"/>
  <c r="L521" i="1" s="1"/>
  <c r="K525" i="1"/>
  <c r="L525" i="1" s="1"/>
  <c r="K529" i="1"/>
  <c r="L529" i="1" s="1"/>
  <c r="K533" i="1"/>
  <c r="L533" i="1" s="1"/>
  <c r="K537" i="1"/>
  <c r="L537" i="1" s="1"/>
  <c r="K541" i="1"/>
  <c r="L541" i="1" s="1"/>
  <c r="K545" i="1"/>
  <c r="L545" i="1" s="1"/>
  <c r="K549" i="1"/>
  <c r="L549" i="1" s="1"/>
  <c r="K553" i="1"/>
  <c r="L553" i="1" s="1"/>
  <c r="K557" i="1"/>
  <c r="L557" i="1" s="1"/>
  <c r="K561" i="1"/>
  <c r="L561" i="1" s="1"/>
  <c r="K565" i="1"/>
  <c r="L565" i="1" s="1"/>
  <c r="K569" i="1"/>
  <c r="L569" i="1" s="1"/>
  <c r="K573" i="1"/>
  <c r="L573" i="1" s="1"/>
  <c r="K577" i="1"/>
  <c r="L577" i="1" s="1"/>
  <c r="K581" i="1"/>
  <c r="L581" i="1" s="1"/>
  <c r="K585" i="1"/>
  <c r="L585" i="1" s="1"/>
  <c r="K589" i="1"/>
  <c r="L589" i="1" s="1"/>
  <c r="K593" i="1"/>
  <c r="L593" i="1" s="1"/>
  <c r="K597" i="1"/>
  <c r="L597" i="1" s="1"/>
  <c r="K601" i="1"/>
  <c r="L601" i="1" s="1"/>
  <c r="K605" i="1"/>
  <c r="L605" i="1" s="1"/>
  <c r="K609" i="1"/>
  <c r="L609" i="1" s="1"/>
  <c r="K613" i="1"/>
  <c r="L613" i="1" s="1"/>
  <c r="K617" i="1"/>
  <c r="L617" i="1" s="1"/>
  <c r="K621" i="1"/>
  <c r="L621" i="1" s="1"/>
  <c r="K625" i="1"/>
  <c r="L625" i="1" s="1"/>
  <c r="K629" i="1"/>
  <c r="L629" i="1" s="1"/>
  <c r="K633" i="1"/>
  <c r="L633" i="1" s="1"/>
  <c r="K637" i="1"/>
  <c r="L637" i="1" s="1"/>
  <c r="K641" i="1"/>
  <c r="L641" i="1" s="1"/>
  <c r="K645" i="1"/>
  <c r="L645" i="1" s="1"/>
  <c r="K649" i="1"/>
  <c r="L649" i="1" s="1"/>
  <c r="K653" i="1"/>
  <c r="L653" i="1" s="1"/>
  <c r="K657" i="1"/>
  <c r="L657" i="1" s="1"/>
  <c r="K661" i="1"/>
  <c r="L661" i="1" s="1"/>
  <c r="K665" i="1"/>
  <c r="L665" i="1" s="1"/>
  <c r="K669" i="1"/>
  <c r="L669" i="1" s="1"/>
  <c r="K673" i="1"/>
  <c r="L673" i="1" s="1"/>
  <c r="K677" i="1"/>
  <c r="L677" i="1" s="1"/>
  <c r="K681" i="1"/>
  <c r="L681" i="1" s="1"/>
  <c r="K685" i="1"/>
  <c r="L685" i="1" s="1"/>
  <c r="K689" i="1"/>
  <c r="L689" i="1" s="1"/>
  <c r="K693" i="1"/>
  <c r="L693" i="1" s="1"/>
  <c r="K697" i="1"/>
  <c r="L697" i="1" s="1"/>
  <c r="K701" i="1"/>
  <c r="L701" i="1" s="1"/>
  <c r="K705" i="1"/>
  <c r="L705" i="1" s="1"/>
  <c r="K709" i="1"/>
  <c r="L709" i="1" s="1"/>
  <c r="K713" i="1"/>
  <c r="L713" i="1" s="1"/>
  <c r="K717" i="1"/>
  <c r="L717" i="1" s="1"/>
  <c r="K721" i="1"/>
  <c r="L721" i="1" s="1"/>
  <c r="K725" i="1"/>
  <c r="L725" i="1" s="1"/>
  <c r="K729" i="1"/>
  <c r="L729" i="1" s="1"/>
  <c r="K733" i="1"/>
  <c r="L733" i="1" s="1"/>
  <c r="K737" i="1"/>
  <c r="L737" i="1" s="1"/>
  <c r="K741" i="1"/>
  <c r="L741" i="1" s="1"/>
  <c r="K745" i="1"/>
  <c r="L745" i="1" s="1"/>
  <c r="K749" i="1"/>
  <c r="L749" i="1" s="1"/>
  <c r="K753" i="1"/>
  <c r="L753" i="1" s="1"/>
  <c r="K757" i="1"/>
  <c r="L757" i="1" s="1"/>
  <c r="K761" i="1"/>
  <c r="L761" i="1" s="1"/>
  <c r="K765" i="1"/>
  <c r="L765" i="1" s="1"/>
  <c r="K769" i="1"/>
  <c r="L769" i="1" s="1"/>
  <c r="K773" i="1"/>
  <c r="L773" i="1" s="1"/>
  <c r="K777" i="1"/>
  <c r="L777" i="1" s="1"/>
  <c r="K781" i="1"/>
  <c r="L781" i="1" s="1"/>
  <c r="K785" i="1"/>
  <c r="L785" i="1" s="1"/>
  <c r="K789" i="1"/>
  <c r="L789" i="1" s="1"/>
  <c r="K793" i="1"/>
  <c r="L793" i="1" s="1"/>
  <c r="K797" i="1"/>
  <c r="L797" i="1" s="1"/>
  <c r="K801" i="1"/>
  <c r="L801" i="1" s="1"/>
  <c r="K805" i="1"/>
  <c r="L805" i="1" s="1"/>
  <c r="K809" i="1"/>
  <c r="L809" i="1" s="1"/>
  <c r="K813" i="1"/>
  <c r="L813" i="1" s="1"/>
  <c r="K817" i="1"/>
  <c r="L817" i="1" s="1"/>
  <c r="K821" i="1"/>
  <c r="L821" i="1" s="1"/>
  <c r="K825" i="1"/>
  <c r="L825" i="1" s="1"/>
  <c r="K829" i="1"/>
  <c r="L829" i="1" s="1"/>
  <c r="K833" i="1"/>
  <c r="L833" i="1" s="1"/>
  <c r="K837" i="1"/>
  <c r="L837" i="1" s="1"/>
  <c r="K841" i="1"/>
  <c r="L841" i="1" s="1"/>
  <c r="K845" i="1"/>
  <c r="L845" i="1" s="1"/>
  <c r="K849" i="1"/>
  <c r="L849" i="1" s="1"/>
  <c r="K853" i="1"/>
  <c r="L853" i="1" s="1"/>
  <c r="K857" i="1"/>
  <c r="L857" i="1" s="1"/>
  <c r="K861" i="1"/>
  <c r="L861" i="1" s="1"/>
  <c r="K865" i="1"/>
  <c r="L865" i="1" s="1"/>
  <c r="K869" i="1"/>
  <c r="L869" i="1" s="1"/>
  <c r="K873" i="1"/>
  <c r="L873" i="1" s="1"/>
  <c r="K877" i="1"/>
  <c r="L877" i="1" s="1"/>
  <c r="K881" i="1"/>
  <c r="L881" i="1" s="1"/>
  <c r="K885" i="1"/>
  <c r="L885" i="1" s="1"/>
  <c r="K889" i="1"/>
  <c r="L889" i="1" s="1"/>
  <c r="K893" i="1"/>
  <c r="L893" i="1" s="1"/>
  <c r="K897" i="1"/>
  <c r="L897" i="1" s="1"/>
  <c r="K901" i="1"/>
  <c r="L901" i="1" s="1"/>
  <c r="K905" i="1"/>
  <c r="L905" i="1" s="1"/>
  <c r="K909" i="1"/>
  <c r="L909" i="1" s="1"/>
  <c r="K913" i="1"/>
  <c r="L913" i="1" s="1"/>
  <c r="K917" i="1"/>
  <c r="L917" i="1" s="1"/>
  <c r="K921" i="1"/>
  <c r="L921" i="1" s="1"/>
  <c r="K925" i="1"/>
  <c r="L925" i="1" s="1"/>
  <c r="K929" i="1"/>
  <c r="L929" i="1" s="1"/>
  <c r="K933" i="1"/>
  <c r="L933" i="1" s="1"/>
  <c r="K937" i="1"/>
  <c r="L937" i="1" s="1"/>
  <c r="K941" i="1"/>
  <c r="L941" i="1" s="1"/>
  <c r="K945" i="1"/>
  <c r="L945" i="1" s="1"/>
  <c r="K949" i="1"/>
  <c r="L949" i="1" s="1"/>
  <c r="K953" i="1"/>
  <c r="L953" i="1" s="1"/>
  <c r="K957" i="1"/>
  <c r="L957" i="1" s="1"/>
  <c r="K961" i="1"/>
  <c r="L961" i="1" s="1"/>
  <c r="K965" i="1"/>
  <c r="L965" i="1" s="1"/>
  <c r="K969" i="1"/>
  <c r="L969" i="1" s="1"/>
  <c r="K973" i="1"/>
  <c r="L973" i="1" s="1"/>
  <c r="K977" i="1"/>
  <c r="L977" i="1" s="1"/>
  <c r="K981" i="1"/>
  <c r="L981" i="1" s="1"/>
  <c r="K985" i="1"/>
  <c r="L985" i="1" s="1"/>
  <c r="K989" i="1"/>
  <c r="L989" i="1" s="1"/>
  <c r="K993" i="1"/>
  <c r="L993" i="1" s="1"/>
  <c r="K997" i="1"/>
  <c r="L997" i="1" s="1"/>
  <c r="K1001" i="1"/>
  <c r="L1001" i="1" s="1"/>
  <c r="K1005" i="1"/>
  <c r="L1005" i="1" s="1"/>
  <c r="K1009" i="1"/>
  <c r="L1009" i="1" s="1"/>
  <c r="K1013" i="1"/>
  <c r="L1013" i="1" s="1"/>
  <c r="K1017" i="1"/>
  <c r="L1017" i="1" s="1"/>
  <c r="K1021" i="1"/>
  <c r="L1021" i="1" s="1"/>
  <c r="K1025" i="1"/>
  <c r="L1025" i="1" s="1"/>
  <c r="K1029" i="1"/>
  <c r="L1029" i="1" s="1"/>
  <c r="K1033" i="1"/>
  <c r="L1033" i="1" s="1"/>
  <c r="K1037" i="1"/>
  <c r="L1037" i="1" s="1"/>
  <c r="K1041" i="1"/>
  <c r="L1041" i="1" s="1"/>
  <c r="K1045" i="1"/>
  <c r="L1045" i="1" s="1"/>
  <c r="K1049" i="1"/>
  <c r="L1049" i="1" s="1"/>
  <c r="K1053" i="1"/>
  <c r="L1053" i="1" s="1"/>
  <c r="K1057" i="1"/>
  <c r="L1057" i="1" s="1"/>
  <c r="K1061" i="1"/>
  <c r="L1061" i="1" s="1"/>
  <c r="K1065" i="1"/>
  <c r="L1065" i="1" s="1"/>
  <c r="K1069" i="1"/>
  <c r="L1069" i="1" s="1"/>
  <c r="K1073" i="1"/>
  <c r="L1073" i="1" s="1"/>
  <c r="K1077" i="1"/>
  <c r="L1077" i="1" s="1"/>
  <c r="K1081" i="1"/>
  <c r="L1081" i="1" s="1"/>
  <c r="K1085" i="1"/>
  <c r="L1085" i="1" s="1"/>
  <c r="K1089" i="1"/>
  <c r="L1089" i="1" s="1"/>
  <c r="K1093" i="1"/>
  <c r="L1093" i="1" s="1"/>
  <c r="K1097" i="1"/>
  <c r="L1097" i="1" s="1"/>
  <c r="K1101" i="1"/>
  <c r="L1101" i="1" s="1"/>
  <c r="K1105" i="1"/>
  <c r="L1105" i="1" s="1"/>
  <c r="K1109" i="1"/>
  <c r="L1109" i="1" s="1"/>
  <c r="K1113" i="1"/>
  <c r="L1113" i="1" s="1"/>
  <c r="K1117" i="1"/>
  <c r="L1117" i="1" s="1"/>
  <c r="K1121" i="1"/>
  <c r="L1121" i="1" s="1"/>
  <c r="K1125" i="1"/>
  <c r="L1125" i="1" s="1"/>
  <c r="K1129" i="1"/>
  <c r="L1129" i="1" s="1"/>
  <c r="K1133" i="1"/>
  <c r="L1133" i="1" s="1"/>
  <c r="K1137" i="1"/>
  <c r="L1137" i="1" s="1"/>
  <c r="K1141" i="1"/>
  <c r="L1141" i="1" s="1"/>
  <c r="K1145" i="1"/>
  <c r="L1145" i="1" s="1"/>
  <c r="K1149" i="1"/>
  <c r="L1149" i="1" s="1"/>
  <c r="K1153" i="1"/>
  <c r="L1153" i="1" s="1"/>
  <c r="K1157" i="1"/>
  <c r="L1157" i="1" s="1"/>
  <c r="K1161" i="1"/>
  <c r="L1161" i="1" s="1"/>
  <c r="K1165" i="1"/>
  <c r="L1165" i="1" s="1"/>
  <c r="K1169" i="1"/>
  <c r="L1169" i="1" s="1"/>
  <c r="K1173" i="1"/>
  <c r="L1173" i="1" s="1"/>
  <c r="K1177" i="1"/>
  <c r="L1177" i="1" s="1"/>
  <c r="K1181" i="1"/>
  <c r="L1181" i="1" s="1"/>
  <c r="K1185" i="1"/>
  <c r="L1185" i="1" s="1"/>
  <c r="K1189" i="1"/>
  <c r="L1189" i="1" s="1"/>
  <c r="K1193" i="1"/>
  <c r="L1193" i="1" s="1"/>
  <c r="K1197" i="1"/>
  <c r="L1197" i="1" s="1"/>
  <c r="K1201" i="1"/>
  <c r="L1201" i="1" s="1"/>
  <c r="K1205" i="1"/>
  <c r="L1205" i="1" s="1"/>
  <c r="K1209" i="1"/>
  <c r="L1209" i="1" s="1"/>
  <c r="K1213" i="1"/>
  <c r="L1213" i="1" s="1"/>
  <c r="K1217" i="1"/>
  <c r="L1217" i="1" s="1"/>
  <c r="K1221" i="1"/>
  <c r="L1221" i="1" s="1"/>
  <c r="K1225" i="1"/>
  <c r="L1225" i="1" s="1"/>
  <c r="K1229" i="1"/>
  <c r="L1229" i="1" s="1"/>
  <c r="K1233" i="1"/>
  <c r="L1233" i="1" s="1"/>
  <c r="K1237" i="1"/>
  <c r="L1237" i="1" s="1"/>
  <c r="K1241" i="1"/>
  <c r="L1241" i="1" s="1"/>
  <c r="K1245" i="1"/>
  <c r="L1245" i="1" s="1"/>
  <c r="K1249" i="1"/>
  <c r="L1249" i="1" s="1"/>
  <c r="K1253" i="1"/>
  <c r="L1253" i="1" s="1"/>
  <c r="K1257" i="1"/>
  <c r="L1257" i="1" s="1"/>
  <c r="K1261" i="1"/>
  <c r="L1261" i="1" s="1"/>
  <c r="K1265" i="1"/>
  <c r="L1265" i="1" s="1"/>
  <c r="K1269" i="1"/>
  <c r="L1269" i="1" s="1"/>
  <c r="K1273" i="1"/>
  <c r="L1273" i="1" s="1"/>
  <c r="K1277" i="1"/>
  <c r="L1277" i="1" s="1"/>
  <c r="K1281" i="1"/>
  <c r="L1281" i="1" s="1"/>
  <c r="K1285" i="1"/>
  <c r="L1285" i="1" s="1"/>
  <c r="K1289" i="1"/>
  <c r="L1289" i="1" s="1"/>
  <c r="K1293" i="1"/>
  <c r="L1293" i="1" s="1"/>
  <c r="K1297" i="1"/>
  <c r="L1297" i="1" s="1"/>
  <c r="K1301" i="1"/>
  <c r="L1301" i="1" s="1"/>
  <c r="K1305" i="1"/>
  <c r="L1305" i="1" s="1"/>
  <c r="K1309" i="1"/>
  <c r="L1309" i="1" s="1"/>
  <c r="K1313" i="1"/>
  <c r="L1313" i="1" s="1"/>
  <c r="K1317" i="1"/>
  <c r="L1317" i="1" s="1"/>
  <c r="K1321" i="1"/>
  <c r="L1321" i="1" s="1"/>
  <c r="K1325" i="1"/>
  <c r="L1325" i="1" s="1"/>
  <c r="K1329" i="1"/>
  <c r="L1329" i="1" s="1"/>
  <c r="K1333" i="1"/>
  <c r="L1333" i="1" s="1"/>
  <c r="K1337" i="1"/>
  <c r="L1337" i="1" s="1"/>
  <c r="K1341" i="1"/>
  <c r="L1341" i="1" s="1"/>
  <c r="K1345" i="1"/>
  <c r="L1345" i="1" s="1"/>
  <c r="K1349" i="1"/>
  <c r="L1349" i="1" s="1"/>
  <c r="K1353" i="1"/>
  <c r="L1353" i="1" s="1"/>
  <c r="K1357" i="1"/>
  <c r="L1357" i="1" s="1"/>
  <c r="K1361" i="1"/>
  <c r="L1361" i="1" s="1"/>
  <c r="K1365" i="1"/>
  <c r="L1365" i="1" s="1"/>
  <c r="K1369" i="1"/>
  <c r="L1369" i="1" s="1"/>
  <c r="K1373" i="1"/>
  <c r="L1373" i="1" s="1"/>
  <c r="K1377" i="1"/>
  <c r="L1377" i="1" s="1"/>
  <c r="K1381" i="1"/>
  <c r="L1381" i="1" s="1"/>
  <c r="K1385" i="1"/>
  <c r="L1385" i="1" s="1"/>
  <c r="K1389" i="1"/>
  <c r="L1389" i="1" s="1"/>
  <c r="K1393" i="1"/>
  <c r="L1393" i="1" s="1"/>
  <c r="K1397" i="1"/>
  <c r="L1397" i="1" s="1"/>
  <c r="K1401" i="1"/>
  <c r="L1401" i="1" s="1"/>
  <c r="K1405" i="1"/>
  <c r="L1405" i="1" s="1"/>
  <c r="K1409" i="1"/>
  <c r="L1409" i="1" s="1"/>
  <c r="K1413" i="1"/>
  <c r="L1413" i="1" s="1"/>
  <c r="K1417" i="1"/>
  <c r="L1417" i="1" s="1"/>
  <c r="K1421" i="1"/>
  <c r="L1421" i="1" s="1"/>
  <c r="K1425" i="1"/>
  <c r="L1425" i="1" s="1"/>
  <c r="K1429" i="1"/>
  <c r="L1429" i="1" s="1"/>
  <c r="K1433" i="1"/>
  <c r="L1433" i="1" s="1"/>
  <c r="K1437" i="1"/>
  <c r="L1437" i="1" s="1"/>
  <c r="K1441" i="1"/>
  <c r="L1441" i="1" s="1"/>
  <c r="K1445" i="1"/>
  <c r="L1445" i="1" s="1"/>
  <c r="K1449" i="1"/>
  <c r="L1449" i="1" s="1"/>
  <c r="K1453" i="1"/>
  <c r="L1453" i="1" s="1"/>
  <c r="K1457" i="1"/>
  <c r="L1457" i="1" s="1"/>
  <c r="K1461" i="1"/>
  <c r="L1461" i="1" s="1"/>
  <c r="K1465" i="1"/>
  <c r="L1465" i="1" s="1"/>
  <c r="K1469" i="1"/>
  <c r="L1469" i="1" s="1"/>
  <c r="K1473" i="1"/>
  <c r="L1473" i="1" s="1"/>
  <c r="K1477" i="1"/>
  <c r="L1477" i="1" s="1"/>
  <c r="K1481" i="1"/>
  <c r="L1481" i="1" s="1"/>
  <c r="K1485" i="1"/>
  <c r="L1485" i="1" s="1"/>
  <c r="K1489" i="1"/>
  <c r="L1489" i="1" s="1"/>
  <c r="K1493" i="1"/>
  <c r="L1493" i="1" s="1"/>
  <c r="K1497" i="1"/>
  <c r="L1497" i="1" s="1"/>
  <c r="K1501" i="1"/>
  <c r="L1501" i="1" s="1"/>
  <c r="K1505" i="1"/>
  <c r="L1505" i="1" s="1"/>
  <c r="K1509" i="1"/>
  <c r="L1509" i="1" s="1"/>
  <c r="K1513" i="1"/>
  <c r="L1513" i="1" s="1"/>
  <c r="K1517" i="1"/>
  <c r="L1517" i="1" s="1"/>
  <c r="K1521" i="1"/>
  <c r="L1521" i="1" s="1"/>
  <c r="K1525" i="1"/>
  <c r="L1525" i="1" s="1"/>
  <c r="K1529" i="1"/>
  <c r="L1529" i="1" s="1"/>
  <c r="K1533" i="1"/>
  <c r="L1533" i="1" s="1"/>
  <c r="K1537" i="1"/>
  <c r="L1537" i="1" s="1"/>
  <c r="K1541" i="1"/>
  <c r="L1541" i="1" s="1"/>
  <c r="K1545" i="1"/>
  <c r="L1545" i="1" s="1"/>
  <c r="K1549" i="1"/>
  <c r="L1549" i="1" s="1"/>
  <c r="K1553" i="1"/>
  <c r="L1553" i="1" s="1"/>
  <c r="K1557" i="1"/>
  <c r="L1557" i="1" s="1"/>
  <c r="K1561" i="1"/>
  <c r="L1561" i="1" s="1"/>
  <c r="K1565" i="1"/>
  <c r="L1565" i="1" s="1"/>
  <c r="K1569" i="1"/>
  <c r="L1569" i="1" s="1"/>
  <c r="K1573" i="1"/>
  <c r="L1573" i="1" s="1"/>
  <c r="K1577" i="1"/>
  <c r="L1577" i="1" s="1"/>
  <c r="K1581" i="1"/>
  <c r="L1581" i="1" s="1"/>
  <c r="K1585" i="1"/>
  <c r="L1585" i="1" s="1"/>
  <c r="K1589" i="1"/>
  <c r="L1589" i="1" s="1"/>
  <c r="K1593" i="1"/>
  <c r="L1593" i="1" s="1"/>
  <c r="K1597" i="1"/>
  <c r="L1597" i="1" s="1"/>
  <c r="K1601" i="1"/>
  <c r="L1601" i="1" s="1"/>
  <c r="K1605" i="1"/>
  <c r="L1605" i="1" s="1"/>
  <c r="K1609" i="1"/>
  <c r="L1609" i="1" s="1"/>
  <c r="K1613" i="1"/>
  <c r="L1613" i="1" s="1"/>
  <c r="K1617" i="1"/>
  <c r="L1617" i="1" s="1"/>
  <c r="K1621" i="1"/>
  <c r="L1621" i="1" s="1"/>
  <c r="K1625" i="1"/>
  <c r="L1625" i="1" s="1"/>
  <c r="K1629" i="1"/>
  <c r="L1629" i="1" s="1"/>
  <c r="K1633" i="1"/>
  <c r="L1633" i="1" s="1"/>
  <c r="K1637" i="1"/>
  <c r="L1637" i="1" s="1"/>
  <c r="K1641" i="1"/>
  <c r="L1641" i="1" s="1"/>
  <c r="K1645" i="1"/>
  <c r="L1645" i="1" s="1"/>
  <c r="K1649" i="1"/>
  <c r="L1649" i="1" s="1"/>
  <c r="K1653" i="1"/>
  <c r="L1653" i="1" s="1"/>
  <c r="K1657" i="1"/>
  <c r="L1657" i="1" s="1"/>
  <c r="K1661" i="1"/>
  <c r="L1661" i="1" s="1"/>
  <c r="K1665" i="1"/>
  <c r="L1665" i="1" s="1"/>
  <c r="K1669" i="1"/>
  <c r="L1669" i="1" s="1"/>
  <c r="K1673" i="1"/>
  <c r="L1673" i="1" s="1"/>
  <c r="K1677" i="1"/>
  <c r="L1677" i="1" s="1"/>
  <c r="K1681" i="1"/>
  <c r="L1681" i="1" s="1"/>
  <c r="K1685" i="1"/>
  <c r="L1685" i="1" s="1"/>
  <c r="K1689" i="1"/>
  <c r="L1689" i="1" s="1"/>
  <c r="K1693" i="1"/>
  <c r="L1693" i="1" s="1"/>
  <c r="K1697" i="1"/>
  <c r="L1697" i="1" s="1"/>
  <c r="K1701" i="1"/>
  <c r="L1701" i="1" s="1"/>
  <c r="K1705" i="1"/>
  <c r="L1705" i="1" s="1"/>
  <c r="K1709" i="1"/>
  <c r="L1709" i="1" s="1"/>
  <c r="K1713" i="1"/>
  <c r="L1713" i="1" s="1"/>
  <c r="K1717" i="1"/>
  <c r="L1717" i="1" s="1"/>
  <c r="K1721" i="1"/>
  <c r="L1721" i="1" s="1"/>
  <c r="K1725" i="1"/>
  <c r="L1725" i="1" s="1"/>
  <c r="K1729" i="1"/>
  <c r="L1729" i="1" s="1"/>
  <c r="K1733" i="1"/>
  <c r="L1733" i="1" s="1"/>
  <c r="K1737" i="1"/>
  <c r="L1737" i="1" s="1"/>
  <c r="K1741" i="1"/>
  <c r="L1741" i="1" s="1"/>
  <c r="K1745" i="1"/>
  <c r="L1745" i="1" s="1"/>
  <c r="K1749" i="1"/>
  <c r="L1749" i="1" s="1"/>
  <c r="K1753" i="1"/>
  <c r="L1753" i="1" s="1"/>
  <c r="K1757" i="1"/>
  <c r="L1757" i="1" s="1"/>
  <c r="K1761" i="1"/>
  <c r="L1761" i="1" s="1"/>
  <c r="K1765" i="1"/>
  <c r="L1765" i="1" s="1"/>
  <c r="K1769" i="1"/>
  <c r="L1769" i="1" s="1"/>
  <c r="K1773" i="1"/>
  <c r="L1773" i="1" s="1"/>
  <c r="K1777" i="1"/>
  <c r="L1777" i="1" s="1"/>
  <c r="K1781" i="1"/>
  <c r="L1781" i="1" s="1"/>
  <c r="K1785" i="1"/>
  <c r="L1785" i="1" s="1"/>
  <c r="K1789" i="1"/>
  <c r="L1789" i="1" s="1"/>
  <c r="K1793" i="1"/>
  <c r="L1793" i="1" s="1"/>
  <c r="K1797" i="1"/>
  <c r="L1797" i="1" s="1"/>
  <c r="K1801" i="1"/>
  <c r="L1801" i="1" s="1"/>
  <c r="K1805" i="1"/>
  <c r="L1805" i="1" s="1"/>
  <c r="K1809" i="1"/>
  <c r="L1809" i="1" s="1"/>
  <c r="K1813" i="1"/>
  <c r="L1813" i="1" s="1"/>
  <c r="K1817" i="1"/>
  <c r="L1817" i="1" s="1"/>
  <c r="K1821" i="1"/>
  <c r="L1821" i="1" s="1"/>
  <c r="K1825" i="1"/>
  <c r="L1825" i="1" s="1"/>
  <c r="K1829" i="1"/>
  <c r="L1829" i="1" s="1"/>
  <c r="K1833" i="1"/>
  <c r="L1833" i="1" s="1"/>
  <c r="K1837" i="1"/>
  <c r="L1837" i="1" s="1"/>
  <c r="K1841" i="1"/>
  <c r="L1841" i="1" s="1"/>
  <c r="K1845" i="1"/>
  <c r="L1845" i="1" s="1"/>
  <c r="K1849" i="1"/>
  <c r="L1849" i="1" s="1"/>
  <c r="K1853" i="1"/>
  <c r="L1853" i="1" s="1"/>
  <c r="K1857" i="1"/>
  <c r="L1857" i="1" s="1"/>
  <c r="K1861" i="1"/>
  <c r="L1861" i="1" s="1"/>
  <c r="K1865" i="1"/>
  <c r="L1865" i="1" s="1"/>
  <c r="K1869" i="1"/>
  <c r="L1869" i="1" s="1"/>
  <c r="K1873" i="1"/>
  <c r="L1873" i="1" s="1"/>
  <c r="K1877" i="1"/>
  <c r="L1877" i="1" s="1"/>
  <c r="K1881" i="1"/>
  <c r="L1881" i="1" s="1"/>
  <c r="K1885" i="1"/>
  <c r="L1885" i="1" s="1"/>
  <c r="K1889" i="1"/>
  <c r="L1889" i="1" s="1"/>
  <c r="K1893" i="1"/>
  <c r="L1893" i="1" s="1"/>
  <c r="K1897" i="1"/>
  <c r="L1897" i="1" s="1"/>
  <c r="K1901" i="1"/>
  <c r="L1901" i="1" s="1"/>
  <c r="K1905" i="1"/>
  <c r="L1905" i="1" s="1"/>
  <c r="K1909" i="1"/>
  <c r="L1909" i="1" s="1"/>
  <c r="K1913" i="1"/>
  <c r="L1913" i="1" s="1"/>
  <c r="K1917" i="1"/>
  <c r="L1917" i="1" s="1"/>
  <c r="K1921" i="1"/>
  <c r="L1921" i="1" s="1"/>
  <c r="K1925" i="1"/>
  <c r="L1925" i="1" s="1"/>
  <c r="K1929" i="1"/>
  <c r="L1929" i="1" s="1"/>
  <c r="K1933" i="1"/>
  <c r="L1933" i="1" s="1"/>
  <c r="K1937" i="1"/>
  <c r="L1937" i="1" s="1"/>
  <c r="K1941" i="1"/>
  <c r="L1941" i="1" s="1"/>
  <c r="K1945" i="1"/>
  <c r="L1945" i="1" s="1"/>
  <c r="K1949" i="1"/>
  <c r="L1949" i="1" s="1"/>
  <c r="K1953" i="1"/>
  <c r="L1953" i="1" s="1"/>
  <c r="K1957" i="1"/>
  <c r="L1957" i="1" s="1"/>
  <c r="K1961" i="1"/>
  <c r="L1961" i="1" s="1"/>
  <c r="K1965" i="1"/>
  <c r="L1965" i="1" s="1"/>
  <c r="K1969" i="1"/>
  <c r="L1969" i="1" s="1"/>
  <c r="K1973" i="1"/>
  <c r="L1973" i="1" s="1"/>
  <c r="K1977" i="1"/>
  <c r="L1977" i="1" s="1"/>
  <c r="K1981" i="1"/>
  <c r="L1981" i="1" s="1"/>
  <c r="K1985" i="1"/>
  <c r="L1985" i="1" s="1"/>
  <c r="K1989" i="1"/>
  <c r="L1989" i="1" s="1"/>
  <c r="K1993" i="1"/>
  <c r="L1993" i="1" s="1"/>
  <c r="K1997" i="1"/>
  <c r="L1997" i="1" s="1"/>
  <c r="K2001" i="1"/>
  <c r="L2001" i="1" s="1"/>
  <c r="K2005" i="1"/>
  <c r="L2005" i="1" s="1"/>
  <c r="K2009" i="1"/>
  <c r="L2009" i="1" s="1"/>
  <c r="K2013" i="1"/>
  <c r="L2013" i="1" s="1"/>
  <c r="K2017" i="1"/>
  <c r="L2017" i="1" s="1"/>
  <c r="K2021" i="1"/>
  <c r="L2021" i="1" s="1"/>
  <c r="K2025" i="1"/>
  <c r="L2025" i="1" s="1"/>
  <c r="K2029" i="1"/>
  <c r="L2029" i="1" s="1"/>
  <c r="K2033" i="1"/>
  <c r="L2033" i="1" s="1"/>
  <c r="K2037" i="1"/>
  <c r="L2037" i="1" s="1"/>
  <c r="K2041" i="1"/>
  <c r="L2041" i="1" s="1"/>
  <c r="K2045" i="1"/>
  <c r="L2045" i="1" s="1"/>
  <c r="K2049" i="1"/>
  <c r="L2049" i="1" s="1"/>
  <c r="K2053" i="1"/>
  <c r="L2053" i="1" s="1"/>
  <c r="K2057" i="1"/>
  <c r="L2057" i="1" s="1"/>
  <c r="K2061" i="1"/>
  <c r="L2061" i="1" s="1"/>
  <c r="K2065" i="1"/>
  <c r="L2065" i="1" s="1"/>
  <c r="K2069" i="1"/>
  <c r="L2069" i="1" s="1"/>
  <c r="K2073" i="1"/>
  <c r="L2073" i="1" s="1"/>
  <c r="K2077" i="1"/>
  <c r="L2077" i="1" s="1"/>
  <c r="K2081" i="1"/>
  <c r="L2081" i="1" s="1"/>
  <c r="K2085" i="1"/>
  <c r="L2085" i="1" s="1"/>
  <c r="K2089" i="1"/>
  <c r="L2089" i="1" s="1"/>
  <c r="K2093" i="1"/>
  <c r="L2093" i="1" s="1"/>
  <c r="K2097" i="1"/>
  <c r="L2097" i="1" s="1"/>
  <c r="K2101" i="1"/>
  <c r="L2101" i="1" s="1"/>
  <c r="K2105" i="1"/>
  <c r="L2105" i="1" s="1"/>
  <c r="K2109" i="1"/>
  <c r="L2109" i="1" s="1"/>
  <c r="K2113" i="1"/>
  <c r="L2113" i="1" s="1"/>
  <c r="K2117" i="1"/>
  <c r="L2117" i="1" s="1"/>
  <c r="K2121" i="1"/>
  <c r="L2121" i="1" s="1"/>
  <c r="K2125" i="1"/>
  <c r="L2125" i="1" s="1"/>
  <c r="K2129" i="1"/>
  <c r="L2129" i="1" s="1"/>
  <c r="K2133" i="1"/>
  <c r="L2133" i="1" s="1"/>
  <c r="K2137" i="1"/>
  <c r="L2137" i="1" s="1"/>
  <c r="K2141" i="1"/>
  <c r="L2141" i="1" s="1"/>
  <c r="K2145" i="1"/>
  <c r="L2145" i="1" s="1"/>
  <c r="K2149" i="1"/>
  <c r="L2149" i="1" s="1"/>
  <c r="K2153" i="1"/>
  <c r="L2153" i="1" s="1"/>
  <c r="K2157" i="1"/>
  <c r="L2157" i="1" s="1"/>
  <c r="K2161" i="1"/>
  <c r="L2161" i="1" s="1"/>
  <c r="K2165" i="1"/>
  <c r="L2165" i="1" s="1"/>
  <c r="K2169" i="1"/>
  <c r="L2169" i="1" s="1"/>
  <c r="K2173" i="1"/>
  <c r="L2173" i="1" s="1"/>
  <c r="K2177" i="1"/>
  <c r="L2177" i="1" s="1"/>
  <c r="K2181" i="1"/>
  <c r="L2181" i="1" s="1"/>
  <c r="K2185" i="1"/>
  <c r="L2185" i="1" s="1"/>
  <c r="K2189" i="1"/>
  <c r="L2189" i="1" s="1"/>
  <c r="K2193" i="1"/>
  <c r="L2193" i="1" s="1"/>
  <c r="K2197" i="1"/>
  <c r="L2197" i="1" s="1"/>
  <c r="K2201" i="1"/>
  <c r="L2201" i="1" s="1"/>
  <c r="K2205" i="1"/>
  <c r="L2205" i="1" s="1"/>
  <c r="K2209" i="1"/>
  <c r="L2209" i="1" s="1"/>
  <c r="K2213" i="1"/>
  <c r="L2213" i="1" s="1"/>
  <c r="K2217" i="1"/>
  <c r="L2217" i="1" s="1"/>
  <c r="K2221" i="1"/>
  <c r="L2221" i="1" s="1"/>
  <c r="K2225" i="1"/>
  <c r="L2225" i="1" s="1"/>
  <c r="K2229" i="1"/>
  <c r="L2229" i="1" s="1"/>
  <c r="K2233" i="1"/>
  <c r="L2233" i="1" s="1"/>
  <c r="K2237" i="1"/>
  <c r="L2237" i="1" s="1"/>
  <c r="K2241" i="1"/>
  <c r="L2241" i="1" s="1"/>
  <c r="K2245" i="1"/>
  <c r="L2245" i="1" s="1"/>
  <c r="K2249" i="1"/>
  <c r="L2249" i="1" s="1"/>
  <c r="K2253" i="1"/>
  <c r="L2253" i="1" s="1"/>
  <c r="K2257" i="1"/>
  <c r="L2257" i="1" s="1"/>
  <c r="K2261" i="1"/>
  <c r="L2261" i="1" s="1"/>
  <c r="K2265" i="1"/>
  <c r="L2265" i="1" s="1"/>
  <c r="K2269" i="1"/>
  <c r="L2269" i="1" s="1"/>
  <c r="K2273" i="1"/>
  <c r="L2273" i="1" s="1"/>
  <c r="K2277" i="1"/>
  <c r="L2277" i="1" s="1"/>
  <c r="K2281" i="1"/>
  <c r="L2281" i="1" s="1"/>
  <c r="K2285" i="1"/>
  <c r="L2285" i="1" s="1"/>
  <c r="K2289" i="1"/>
  <c r="L2289" i="1" s="1"/>
  <c r="K2293" i="1"/>
  <c r="L2293" i="1" s="1"/>
  <c r="K2297" i="1"/>
  <c r="L2297" i="1" s="1"/>
  <c r="K2301" i="1"/>
  <c r="L2301" i="1" s="1"/>
  <c r="K2305" i="1"/>
  <c r="L2305" i="1" s="1"/>
  <c r="K2309" i="1"/>
  <c r="L2309" i="1" s="1"/>
  <c r="K2313" i="1"/>
  <c r="L2313" i="1" s="1"/>
  <c r="K2317" i="1"/>
  <c r="L2317" i="1" s="1"/>
  <c r="K2321" i="1"/>
  <c r="L2321" i="1" s="1"/>
  <c r="K2325" i="1"/>
  <c r="L2325" i="1" s="1"/>
  <c r="K2329" i="1"/>
  <c r="L2329" i="1" s="1"/>
  <c r="K2333" i="1"/>
  <c r="L2333" i="1" s="1"/>
  <c r="K2337" i="1"/>
  <c r="L2337" i="1" s="1"/>
  <c r="K2341" i="1"/>
  <c r="L2341" i="1" s="1"/>
  <c r="K2345" i="1"/>
  <c r="L2345" i="1" s="1"/>
  <c r="K2349" i="1"/>
  <c r="L2349" i="1" s="1"/>
  <c r="K2353" i="1"/>
  <c r="L2353" i="1" s="1"/>
  <c r="K2357" i="1"/>
  <c r="L2357" i="1" s="1"/>
  <c r="K2361" i="1"/>
  <c r="L2361" i="1" s="1"/>
  <c r="K2365" i="1"/>
  <c r="L2365" i="1" s="1"/>
  <c r="K2369" i="1"/>
  <c r="L2369" i="1" s="1"/>
  <c r="K2373" i="1"/>
  <c r="L2373" i="1" s="1"/>
  <c r="K2377" i="1"/>
  <c r="L2377" i="1" s="1"/>
  <c r="K2381" i="1"/>
  <c r="L2381" i="1" s="1"/>
  <c r="K2385" i="1"/>
  <c r="L2385" i="1" s="1"/>
  <c r="K2389" i="1"/>
  <c r="L2389" i="1" s="1"/>
  <c r="K2393" i="1"/>
  <c r="L2393" i="1" s="1"/>
  <c r="K2397" i="1"/>
  <c r="L2397" i="1" s="1"/>
  <c r="K2401" i="1"/>
  <c r="L2401" i="1" s="1"/>
  <c r="K2405" i="1"/>
  <c r="L2405" i="1" s="1"/>
  <c r="K2409" i="1"/>
  <c r="L2409" i="1" s="1"/>
  <c r="K2413" i="1"/>
  <c r="L2413" i="1" s="1"/>
  <c r="K2417" i="1"/>
  <c r="L2417" i="1" s="1"/>
  <c r="K2421" i="1"/>
  <c r="L2421" i="1" s="1"/>
  <c r="K2425" i="1"/>
  <c r="L2425" i="1" s="1"/>
  <c r="K2429" i="1"/>
  <c r="L2429" i="1" s="1"/>
  <c r="K2433" i="1"/>
  <c r="L2433" i="1" s="1"/>
  <c r="K2437" i="1"/>
  <c r="L2437" i="1" s="1"/>
  <c r="K2441" i="1"/>
  <c r="L2441" i="1" s="1"/>
  <c r="K2445" i="1"/>
  <c r="L2445" i="1" s="1"/>
  <c r="K2449" i="1"/>
  <c r="L2449" i="1" s="1"/>
  <c r="K2453" i="1"/>
  <c r="L2453" i="1" s="1"/>
  <c r="K2457" i="1"/>
  <c r="L2457" i="1" s="1"/>
  <c r="K2461" i="1"/>
  <c r="L2461" i="1" s="1"/>
  <c r="K2465" i="1"/>
  <c r="L2465" i="1" s="1"/>
  <c r="K2469" i="1"/>
  <c r="L2469" i="1" s="1"/>
  <c r="K2473" i="1"/>
  <c r="L2473" i="1" s="1"/>
  <c r="K2477" i="1"/>
  <c r="L2477" i="1" s="1"/>
  <c r="K2481" i="1"/>
  <c r="L2481" i="1" s="1"/>
  <c r="K2485" i="1"/>
  <c r="L2485" i="1" s="1"/>
  <c r="K2489" i="1"/>
  <c r="L2489" i="1" s="1"/>
  <c r="K2493" i="1"/>
  <c r="L2493" i="1" s="1"/>
  <c r="K2497" i="1"/>
  <c r="L2497" i="1" s="1"/>
  <c r="K2501" i="1"/>
  <c r="L2501" i="1" s="1"/>
  <c r="K2505" i="1"/>
  <c r="L2505" i="1" s="1"/>
  <c r="K2509" i="1"/>
  <c r="L2509" i="1" s="1"/>
  <c r="K2513" i="1"/>
  <c r="L2513" i="1" s="1"/>
  <c r="K2517" i="1"/>
  <c r="L2517" i="1" s="1"/>
  <c r="K2521" i="1"/>
  <c r="L2521" i="1" s="1"/>
  <c r="K2525" i="1"/>
  <c r="L2525" i="1" s="1"/>
  <c r="K2529" i="1"/>
  <c r="L2529" i="1" s="1"/>
  <c r="K2533" i="1"/>
  <c r="L2533" i="1" s="1"/>
  <c r="K2537" i="1"/>
  <c r="L2537" i="1" s="1"/>
  <c r="K2541" i="1"/>
  <c r="L2541" i="1" s="1"/>
  <c r="K2545" i="1"/>
  <c r="L2545" i="1" s="1"/>
  <c r="K2549" i="1"/>
  <c r="L2549" i="1" s="1"/>
  <c r="K2553" i="1"/>
  <c r="L2553" i="1" s="1"/>
  <c r="K2557" i="1"/>
  <c r="L2557" i="1" s="1"/>
  <c r="K2561" i="1"/>
  <c r="L2561" i="1" s="1"/>
  <c r="K2565" i="1"/>
  <c r="L2565" i="1" s="1"/>
  <c r="K2569" i="1"/>
  <c r="L2569" i="1" s="1"/>
  <c r="K2573" i="1"/>
  <c r="L2573" i="1" s="1"/>
  <c r="K2577" i="1"/>
  <c r="L2577" i="1" s="1"/>
  <c r="K2581" i="1"/>
  <c r="L2581" i="1" s="1"/>
  <c r="K2585" i="1"/>
  <c r="L2585" i="1" s="1"/>
  <c r="K2589" i="1"/>
  <c r="L2589" i="1" s="1"/>
  <c r="K2593" i="1"/>
  <c r="L2593" i="1" s="1"/>
  <c r="K2597" i="1"/>
  <c r="L2597" i="1" s="1"/>
  <c r="K2601" i="1"/>
  <c r="L2601" i="1" s="1"/>
  <c r="K2605" i="1"/>
  <c r="L2605" i="1" s="1"/>
  <c r="K2609" i="1"/>
  <c r="L2609" i="1" s="1"/>
  <c r="K2613" i="1"/>
  <c r="L2613" i="1" s="1"/>
  <c r="K2617" i="1"/>
  <c r="L2617" i="1" s="1"/>
  <c r="K2621" i="1"/>
  <c r="L2621" i="1" s="1"/>
  <c r="K2625" i="1"/>
  <c r="L2625" i="1" s="1"/>
  <c r="K2629" i="1"/>
  <c r="L2629" i="1" s="1"/>
  <c r="K2633" i="1"/>
  <c r="L2633" i="1" s="1"/>
  <c r="K2637" i="1"/>
  <c r="L2637" i="1" s="1"/>
  <c r="K2641" i="1"/>
  <c r="L2641" i="1" s="1"/>
  <c r="K2645" i="1"/>
  <c r="L2645" i="1" s="1"/>
  <c r="K2649" i="1"/>
  <c r="L2649" i="1" s="1"/>
  <c r="K2653" i="1"/>
  <c r="L2653" i="1" s="1"/>
  <c r="K2657" i="1"/>
  <c r="L2657" i="1" s="1"/>
  <c r="K2661" i="1"/>
  <c r="L2661" i="1" s="1"/>
  <c r="K2665" i="1"/>
  <c r="L2665" i="1" s="1"/>
  <c r="K2669" i="1"/>
  <c r="L2669" i="1" s="1"/>
  <c r="K2673" i="1"/>
  <c r="L2673" i="1" s="1"/>
  <c r="K2677" i="1"/>
  <c r="L2677" i="1" s="1"/>
  <c r="K2681" i="1"/>
  <c r="L2681" i="1" s="1"/>
  <c r="K2685" i="1"/>
  <c r="L2685" i="1" s="1"/>
  <c r="K2689" i="1"/>
  <c r="L2689" i="1" s="1"/>
  <c r="K2693" i="1"/>
  <c r="L2693" i="1" s="1"/>
  <c r="K2697" i="1"/>
  <c r="L2697" i="1" s="1"/>
  <c r="K2701" i="1"/>
  <c r="L2701" i="1" s="1"/>
  <c r="K2705" i="1"/>
  <c r="L2705" i="1" s="1"/>
  <c r="K2709" i="1"/>
  <c r="L2709" i="1" s="1"/>
  <c r="K2713" i="1"/>
  <c r="L2713" i="1" s="1"/>
  <c r="K2717" i="1"/>
  <c r="L2717" i="1" s="1"/>
  <c r="K2721" i="1"/>
  <c r="L2721" i="1" s="1"/>
  <c r="K2725" i="1"/>
  <c r="L2725" i="1" s="1"/>
  <c r="K2729" i="1"/>
  <c r="L2729" i="1" s="1"/>
  <c r="K2733" i="1"/>
  <c r="L2733" i="1" s="1"/>
  <c r="K2737" i="1"/>
  <c r="L2737" i="1" s="1"/>
  <c r="K2741" i="1"/>
  <c r="L2741" i="1" s="1"/>
  <c r="K2745" i="1"/>
  <c r="L2745" i="1" s="1"/>
  <c r="K2749" i="1"/>
  <c r="L2749" i="1" s="1"/>
  <c r="K2753" i="1"/>
  <c r="L2753" i="1" s="1"/>
  <c r="K2757" i="1"/>
  <c r="L2757" i="1" s="1"/>
  <c r="K2761" i="1"/>
  <c r="L2761" i="1" s="1"/>
  <c r="K2765" i="1"/>
  <c r="L2765" i="1" s="1"/>
  <c r="K2769" i="1"/>
  <c r="L2769" i="1" s="1"/>
  <c r="K2773" i="1"/>
  <c r="L2773" i="1" s="1"/>
  <c r="K2777" i="1"/>
  <c r="L2777" i="1" s="1"/>
  <c r="K2781" i="1"/>
  <c r="L2781" i="1" s="1"/>
  <c r="K2785" i="1"/>
  <c r="L2785" i="1" s="1"/>
  <c r="K2789" i="1"/>
  <c r="L2789" i="1" s="1"/>
  <c r="K2793" i="1"/>
  <c r="L2793" i="1" s="1"/>
  <c r="K2797" i="1"/>
  <c r="L2797" i="1" s="1"/>
  <c r="K2801" i="1"/>
  <c r="L2801" i="1" s="1"/>
  <c r="K2805" i="1"/>
  <c r="L2805" i="1" s="1"/>
  <c r="K2809" i="1"/>
  <c r="L2809" i="1" s="1"/>
  <c r="K2813" i="1"/>
  <c r="L2813" i="1" s="1"/>
  <c r="K2817" i="1"/>
  <c r="L2817" i="1" s="1"/>
  <c r="K2821" i="1"/>
  <c r="L2821" i="1" s="1"/>
  <c r="K2825" i="1"/>
  <c r="L2825" i="1" s="1"/>
  <c r="K2829" i="1"/>
  <c r="L2829" i="1" s="1"/>
  <c r="K2833" i="1"/>
  <c r="L2833" i="1" s="1"/>
  <c r="K2837" i="1"/>
  <c r="L2837" i="1" s="1"/>
  <c r="K2841" i="1"/>
  <c r="L2841" i="1" s="1"/>
  <c r="K2845" i="1"/>
  <c r="L2845" i="1" s="1"/>
  <c r="K2849" i="1"/>
  <c r="L2849" i="1" s="1"/>
  <c r="K2853" i="1"/>
  <c r="L2853" i="1" s="1"/>
  <c r="K2857" i="1"/>
  <c r="L2857" i="1" s="1"/>
  <c r="K2861" i="1"/>
  <c r="L2861" i="1" s="1"/>
  <c r="K2865" i="1"/>
  <c r="L2865" i="1" s="1"/>
  <c r="K2869" i="1"/>
  <c r="L2869" i="1" s="1"/>
  <c r="K2873" i="1"/>
  <c r="L2873" i="1" s="1"/>
  <c r="K2877" i="1"/>
  <c r="L2877" i="1" s="1"/>
  <c r="K2881" i="1"/>
  <c r="L2881" i="1" s="1"/>
  <c r="K2885" i="1"/>
  <c r="L2885" i="1" s="1"/>
  <c r="K2889" i="1"/>
  <c r="L2889" i="1" s="1"/>
  <c r="K2893" i="1"/>
  <c r="L2893" i="1" s="1"/>
  <c r="K2897" i="1"/>
  <c r="L2897" i="1" s="1"/>
  <c r="K2901" i="1"/>
  <c r="L2901" i="1" s="1"/>
  <c r="K2905" i="1"/>
  <c r="L2905" i="1" s="1"/>
  <c r="K2909" i="1"/>
  <c r="L2909" i="1" s="1"/>
  <c r="K2913" i="1"/>
  <c r="L2913" i="1" s="1"/>
  <c r="K2917" i="1"/>
  <c r="L2917" i="1" s="1"/>
  <c r="K2921" i="1"/>
  <c r="L2921" i="1" s="1"/>
  <c r="K2925" i="1"/>
  <c r="L2925" i="1" s="1"/>
  <c r="K2929" i="1"/>
  <c r="L2929" i="1" s="1"/>
  <c r="K2933" i="1"/>
  <c r="L2933" i="1" s="1"/>
  <c r="K2937" i="1"/>
  <c r="L2937" i="1" s="1"/>
  <c r="K2941" i="1"/>
  <c r="L2941" i="1" s="1"/>
  <c r="K2945" i="1"/>
  <c r="L2945" i="1" s="1"/>
  <c r="K2949" i="1"/>
  <c r="L2949" i="1" s="1"/>
  <c r="K2953" i="1"/>
  <c r="L2953" i="1" s="1"/>
  <c r="K2957" i="1"/>
  <c r="L2957" i="1" s="1"/>
  <c r="K2961" i="1"/>
  <c r="L2961" i="1" s="1"/>
  <c r="K2965" i="1"/>
  <c r="L2965" i="1" s="1"/>
  <c r="K2969" i="1"/>
  <c r="L2969" i="1" s="1"/>
  <c r="K2973" i="1"/>
  <c r="L2973" i="1" s="1"/>
  <c r="K2977" i="1"/>
  <c r="L2977" i="1" s="1"/>
  <c r="K2981" i="1"/>
  <c r="L2981" i="1" s="1"/>
  <c r="K2985" i="1"/>
  <c r="L2985" i="1" s="1"/>
  <c r="K2989" i="1"/>
  <c r="L2989" i="1" s="1"/>
  <c r="K2993" i="1"/>
  <c r="L2993" i="1" s="1"/>
  <c r="K2997" i="1"/>
  <c r="L2997" i="1" s="1"/>
  <c r="K3001" i="1"/>
  <c r="L3001" i="1" s="1"/>
  <c r="K3005" i="1"/>
  <c r="L3005" i="1" s="1"/>
  <c r="K3009" i="1"/>
  <c r="L3009" i="1" s="1"/>
  <c r="K3013" i="1"/>
  <c r="L3013" i="1" s="1"/>
  <c r="K3017" i="1"/>
  <c r="L3017" i="1" s="1"/>
  <c r="K3021" i="1"/>
  <c r="L3021" i="1" s="1"/>
  <c r="K3025" i="1"/>
  <c r="L3025" i="1" s="1"/>
  <c r="K3029" i="1"/>
  <c r="L3029" i="1" s="1"/>
  <c r="K3033" i="1"/>
  <c r="L3033" i="1" s="1"/>
  <c r="K3037" i="1"/>
  <c r="L3037" i="1" s="1"/>
  <c r="K3041" i="1"/>
  <c r="L3041" i="1" s="1"/>
  <c r="K3045" i="1"/>
  <c r="L3045" i="1" s="1"/>
  <c r="K3049" i="1"/>
  <c r="L3049" i="1" s="1"/>
  <c r="K3053" i="1"/>
  <c r="L3053" i="1" s="1"/>
  <c r="K3057" i="1"/>
  <c r="L3057" i="1" s="1"/>
  <c r="K3061" i="1"/>
  <c r="L3061" i="1" s="1"/>
  <c r="K3065" i="1"/>
  <c r="L3065" i="1" s="1"/>
  <c r="K3069" i="1"/>
  <c r="L3069" i="1" s="1"/>
  <c r="K3073" i="1"/>
  <c r="L3073" i="1" s="1"/>
  <c r="K3077" i="1"/>
  <c r="L3077" i="1" s="1"/>
  <c r="K3081" i="1"/>
  <c r="L3081" i="1" s="1"/>
  <c r="K3085" i="1"/>
  <c r="L3085" i="1" s="1"/>
  <c r="K3089" i="1"/>
  <c r="L3089" i="1" s="1"/>
  <c r="K3093" i="1"/>
  <c r="L3093" i="1" s="1"/>
  <c r="K3097" i="1"/>
  <c r="L3097" i="1" s="1"/>
  <c r="K3101" i="1"/>
  <c r="L3101" i="1" s="1"/>
  <c r="K3105" i="1"/>
  <c r="L3105" i="1" s="1"/>
  <c r="K3109" i="1"/>
  <c r="L3109" i="1" s="1"/>
  <c r="K3113" i="1"/>
  <c r="L3113" i="1" s="1"/>
  <c r="K3117" i="1"/>
  <c r="L3117" i="1" s="1"/>
  <c r="K3121" i="1"/>
  <c r="L3121" i="1" s="1"/>
  <c r="K3125" i="1"/>
  <c r="L3125" i="1" s="1"/>
  <c r="K3129" i="1"/>
  <c r="L3129" i="1" s="1"/>
  <c r="K3133" i="1"/>
  <c r="L3133" i="1" s="1"/>
  <c r="K3137" i="1"/>
  <c r="L3137" i="1" s="1"/>
  <c r="K3141" i="1"/>
  <c r="L3141" i="1" s="1"/>
  <c r="K3145" i="1"/>
  <c r="L3145" i="1" s="1"/>
  <c r="K3149" i="1"/>
  <c r="L3149" i="1" s="1"/>
  <c r="K3153" i="1"/>
  <c r="L3153" i="1" s="1"/>
  <c r="K3157" i="1"/>
  <c r="L3157" i="1" s="1"/>
  <c r="K3161" i="1"/>
  <c r="L3161" i="1" s="1"/>
  <c r="K3165" i="1"/>
  <c r="L3165" i="1" s="1"/>
  <c r="K3169" i="1"/>
  <c r="L3169" i="1" s="1"/>
  <c r="K3173" i="1"/>
  <c r="L3173" i="1" s="1"/>
  <c r="K3177" i="1"/>
  <c r="L3177" i="1" s="1"/>
  <c r="K3181" i="1"/>
  <c r="L3181" i="1" s="1"/>
  <c r="K3185" i="1"/>
  <c r="L3185" i="1" s="1"/>
  <c r="K3189" i="1"/>
  <c r="L3189" i="1" s="1"/>
  <c r="K3193" i="1"/>
  <c r="L3193" i="1" s="1"/>
  <c r="K3197" i="1"/>
  <c r="L3197" i="1" s="1"/>
  <c r="K3201" i="1"/>
  <c r="L3201" i="1" s="1"/>
  <c r="K3205" i="1"/>
  <c r="L3205" i="1" s="1"/>
  <c r="K3209" i="1"/>
  <c r="L3209" i="1" s="1"/>
  <c r="K3213" i="1"/>
  <c r="L3213" i="1" s="1"/>
  <c r="K3217" i="1"/>
  <c r="L3217" i="1" s="1"/>
  <c r="K3221" i="1"/>
  <c r="L3221" i="1" s="1"/>
  <c r="K3225" i="1"/>
  <c r="L3225" i="1" s="1"/>
  <c r="K3229" i="1"/>
  <c r="L3229" i="1" s="1"/>
  <c r="K3233" i="1"/>
  <c r="L3233" i="1" s="1"/>
  <c r="K3237" i="1"/>
  <c r="L3237" i="1" s="1"/>
  <c r="K3241" i="1"/>
  <c r="L3241" i="1" s="1"/>
  <c r="K3245" i="1"/>
  <c r="L3245" i="1" s="1"/>
  <c r="K3249" i="1"/>
  <c r="L3249" i="1" s="1"/>
  <c r="K3253" i="1"/>
  <c r="L3253" i="1" s="1"/>
  <c r="K3257" i="1"/>
  <c r="L3257" i="1" s="1"/>
  <c r="K3261" i="1"/>
  <c r="L3261" i="1" s="1"/>
  <c r="K3265" i="1"/>
  <c r="L3265" i="1" s="1"/>
  <c r="K3269" i="1"/>
  <c r="L3269" i="1" s="1"/>
  <c r="K3273" i="1"/>
  <c r="L3273" i="1" s="1"/>
  <c r="K3277" i="1"/>
  <c r="L3277" i="1" s="1"/>
  <c r="K3281" i="1"/>
  <c r="L3281" i="1" s="1"/>
  <c r="K3285" i="1"/>
  <c r="L3285" i="1" s="1"/>
  <c r="K3289" i="1"/>
  <c r="L3289" i="1" s="1"/>
  <c r="K3293" i="1"/>
  <c r="L3293" i="1" s="1"/>
  <c r="K3297" i="1"/>
  <c r="L3297" i="1" s="1"/>
  <c r="K3301" i="1"/>
  <c r="L3301" i="1" s="1"/>
  <c r="K3305" i="1"/>
  <c r="L3305" i="1" s="1"/>
  <c r="K3309" i="1"/>
  <c r="L3309" i="1" s="1"/>
  <c r="K3313" i="1"/>
  <c r="L3313" i="1" s="1"/>
  <c r="K3317" i="1"/>
  <c r="L3317" i="1" s="1"/>
  <c r="K3321" i="1"/>
  <c r="L3321" i="1" s="1"/>
  <c r="K3325" i="1"/>
  <c r="L3325" i="1" s="1"/>
  <c r="K3329" i="1"/>
  <c r="L3329" i="1" s="1"/>
  <c r="K3333" i="1"/>
  <c r="L3333" i="1" s="1"/>
  <c r="K3337" i="1"/>
  <c r="L3337" i="1" s="1"/>
  <c r="K3341" i="1"/>
  <c r="L3341" i="1" s="1"/>
  <c r="K3345" i="1"/>
  <c r="L3345" i="1" s="1"/>
  <c r="K3349" i="1"/>
  <c r="L3349" i="1" s="1"/>
  <c r="K3353" i="1"/>
  <c r="L3353" i="1" s="1"/>
  <c r="K3357" i="1"/>
  <c r="L3357" i="1" s="1"/>
  <c r="K3361" i="1"/>
  <c r="L3361" i="1" s="1"/>
  <c r="K3365" i="1"/>
  <c r="L3365" i="1" s="1"/>
  <c r="K3369" i="1"/>
  <c r="L3369" i="1" s="1"/>
  <c r="K3373" i="1"/>
  <c r="L3373" i="1" s="1"/>
  <c r="K3377" i="1"/>
  <c r="L3377" i="1" s="1"/>
  <c r="K3381" i="1"/>
  <c r="L3381" i="1" s="1"/>
  <c r="K3385" i="1"/>
  <c r="L3385" i="1" s="1"/>
  <c r="K3389" i="1"/>
  <c r="L3389" i="1" s="1"/>
  <c r="K3393" i="1"/>
  <c r="L3393" i="1" s="1"/>
  <c r="K3397" i="1"/>
  <c r="L3397" i="1" s="1"/>
  <c r="K3401" i="1"/>
  <c r="L3401" i="1" s="1"/>
  <c r="K3405" i="1"/>
  <c r="L3405" i="1" s="1"/>
  <c r="K3409" i="1"/>
  <c r="L3409" i="1" s="1"/>
  <c r="K3413" i="1"/>
  <c r="L3413" i="1" s="1"/>
  <c r="K3417" i="1"/>
  <c r="L3417" i="1" s="1"/>
  <c r="K3421" i="1"/>
  <c r="L3421" i="1" s="1"/>
  <c r="K3425" i="1"/>
  <c r="L3425" i="1" s="1"/>
  <c r="K3429" i="1"/>
  <c r="L3429" i="1" s="1"/>
  <c r="K3433" i="1"/>
  <c r="L3433" i="1" s="1"/>
  <c r="K3437" i="1"/>
  <c r="L3437" i="1" s="1"/>
  <c r="K3441" i="1"/>
  <c r="L3441" i="1" s="1"/>
  <c r="K3445" i="1"/>
  <c r="L3445" i="1" s="1"/>
  <c r="K3449" i="1"/>
  <c r="L3449" i="1" s="1"/>
  <c r="K3453" i="1"/>
  <c r="L3453" i="1" s="1"/>
  <c r="K3457" i="1"/>
  <c r="L3457" i="1" s="1"/>
  <c r="K3461" i="1"/>
  <c r="L3461" i="1" s="1"/>
  <c r="K3465" i="1"/>
  <c r="L3465" i="1" s="1"/>
  <c r="K3469" i="1"/>
  <c r="L3469" i="1" s="1"/>
  <c r="K3473" i="1"/>
  <c r="L3473" i="1" s="1"/>
  <c r="K3477" i="1"/>
  <c r="L3477" i="1" s="1"/>
  <c r="K3481" i="1"/>
  <c r="L3481" i="1" s="1"/>
  <c r="K3485" i="1"/>
  <c r="L3485" i="1" s="1"/>
  <c r="K3489" i="1"/>
  <c r="L3489" i="1" s="1"/>
  <c r="K3493" i="1"/>
  <c r="L3493" i="1" s="1"/>
  <c r="K3497" i="1"/>
  <c r="L3497" i="1" s="1"/>
  <c r="K3501" i="1"/>
  <c r="L3501" i="1" s="1"/>
  <c r="K3505" i="1"/>
  <c r="L3505" i="1" s="1"/>
  <c r="K3509" i="1"/>
  <c r="L3509" i="1" s="1"/>
  <c r="K3513" i="1"/>
  <c r="L3513" i="1" s="1"/>
  <c r="K3517" i="1"/>
  <c r="L3517" i="1" s="1"/>
  <c r="K3521" i="1"/>
  <c r="L3521" i="1" s="1"/>
  <c r="K3525" i="1"/>
  <c r="L3525" i="1" s="1"/>
  <c r="K3529" i="1"/>
  <c r="L3529" i="1" s="1"/>
  <c r="K3533" i="1"/>
  <c r="L3533" i="1" s="1"/>
  <c r="K3537" i="1"/>
  <c r="L3537" i="1" s="1"/>
  <c r="K3541" i="1"/>
  <c r="L3541" i="1" s="1"/>
  <c r="K3545" i="1"/>
  <c r="L3545" i="1" s="1"/>
  <c r="K3549" i="1"/>
  <c r="L3549" i="1" s="1"/>
  <c r="K3553" i="1"/>
  <c r="L3553" i="1" s="1"/>
  <c r="K3557" i="1"/>
  <c r="L3557" i="1" s="1"/>
  <c r="K3561" i="1"/>
  <c r="L3561" i="1" s="1"/>
  <c r="K3565" i="1"/>
  <c r="L3565" i="1" s="1"/>
  <c r="K3569" i="1"/>
  <c r="L3569" i="1" s="1"/>
  <c r="K3573" i="1"/>
  <c r="L3573" i="1" s="1"/>
  <c r="K3577" i="1"/>
  <c r="L3577" i="1" s="1"/>
  <c r="K3581" i="1"/>
  <c r="L3581" i="1" s="1"/>
  <c r="K3585" i="1"/>
  <c r="L3585" i="1" s="1"/>
  <c r="K3589" i="1"/>
  <c r="L3589" i="1" s="1"/>
  <c r="K3593" i="1"/>
  <c r="L3593" i="1" s="1"/>
  <c r="K3597" i="1"/>
  <c r="L3597" i="1" s="1"/>
  <c r="K3601" i="1"/>
  <c r="L3601" i="1" s="1"/>
  <c r="K3605" i="1"/>
  <c r="L3605" i="1" s="1"/>
  <c r="K3609" i="1"/>
  <c r="L3609" i="1" s="1"/>
  <c r="K3613" i="1"/>
  <c r="L3613" i="1" s="1"/>
  <c r="K3617" i="1"/>
  <c r="L3617" i="1" s="1"/>
  <c r="K3621" i="1"/>
  <c r="L3621" i="1" s="1"/>
  <c r="K3625" i="1"/>
  <c r="L3625" i="1" s="1"/>
  <c r="K3629" i="1"/>
  <c r="L3629" i="1" s="1"/>
  <c r="K3633" i="1"/>
  <c r="L3633" i="1" s="1"/>
  <c r="K3637" i="1"/>
  <c r="L3637" i="1" s="1"/>
  <c r="K3641" i="1"/>
  <c r="L3641" i="1" s="1"/>
  <c r="K3645" i="1"/>
  <c r="L3645" i="1" s="1"/>
  <c r="K3649" i="1"/>
  <c r="L3649" i="1" s="1"/>
  <c r="K3653" i="1"/>
  <c r="L3653" i="1" s="1"/>
  <c r="K3657" i="1"/>
  <c r="L3657" i="1" s="1"/>
  <c r="K3661" i="1"/>
  <c r="L3661" i="1" s="1"/>
  <c r="K3665" i="1"/>
  <c r="L3665" i="1" s="1"/>
  <c r="K3669" i="1"/>
  <c r="L3669" i="1" s="1"/>
  <c r="K3673" i="1"/>
  <c r="L3673" i="1" s="1"/>
  <c r="K3677" i="1"/>
  <c r="L3677" i="1" s="1"/>
  <c r="K3681" i="1"/>
  <c r="L3681" i="1" s="1"/>
  <c r="K3685" i="1"/>
  <c r="L3685" i="1" s="1"/>
  <c r="K3689" i="1"/>
  <c r="L3689" i="1" s="1"/>
  <c r="K3693" i="1"/>
  <c r="L3693" i="1" s="1"/>
  <c r="K3697" i="1"/>
  <c r="L3697" i="1" s="1"/>
  <c r="K3701" i="1"/>
  <c r="L3701" i="1" s="1"/>
  <c r="K3705" i="1"/>
  <c r="L3705" i="1" s="1"/>
  <c r="K3709" i="1"/>
  <c r="L3709" i="1" s="1"/>
  <c r="K3713" i="1"/>
  <c r="L3713" i="1" s="1"/>
  <c r="K3717" i="1"/>
  <c r="L3717" i="1" s="1"/>
  <c r="K3721" i="1"/>
  <c r="L3721" i="1" s="1"/>
  <c r="K3725" i="1"/>
  <c r="L3725" i="1" s="1"/>
  <c r="K3729" i="1"/>
  <c r="L3729" i="1" s="1"/>
  <c r="K3733" i="1"/>
  <c r="L3733" i="1" s="1"/>
  <c r="K3737" i="1"/>
  <c r="L3737" i="1" s="1"/>
  <c r="K3741" i="1"/>
  <c r="L3741" i="1" s="1"/>
  <c r="K3745" i="1"/>
  <c r="L3745" i="1" s="1"/>
  <c r="K3749" i="1"/>
  <c r="L3749" i="1" s="1"/>
  <c r="K3753" i="1"/>
  <c r="L3753" i="1" s="1"/>
  <c r="K3757" i="1"/>
  <c r="L3757" i="1" s="1"/>
  <c r="K3761" i="1"/>
  <c r="L3761" i="1" s="1"/>
  <c r="K3765" i="1"/>
  <c r="L3765" i="1" s="1"/>
  <c r="K3769" i="1"/>
  <c r="L3769" i="1" s="1"/>
  <c r="K3773" i="1"/>
  <c r="L3773" i="1" s="1"/>
  <c r="K3777" i="1"/>
  <c r="L3777" i="1" s="1"/>
  <c r="K3781" i="1"/>
  <c r="L3781" i="1" s="1"/>
  <c r="K3785" i="1"/>
  <c r="L3785" i="1" s="1"/>
  <c r="K3789" i="1"/>
  <c r="L3789" i="1" s="1"/>
  <c r="K3793" i="1"/>
  <c r="L3793" i="1" s="1"/>
  <c r="K3797" i="1"/>
  <c r="L3797" i="1" s="1"/>
  <c r="K3801" i="1"/>
  <c r="L3801" i="1" s="1"/>
  <c r="K3805" i="1"/>
  <c r="L3805" i="1" s="1"/>
  <c r="K3809" i="1"/>
  <c r="L3809" i="1" s="1"/>
  <c r="K3813" i="1"/>
  <c r="L3813" i="1" s="1"/>
  <c r="K3817" i="1"/>
  <c r="L3817" i="1" s="1"/>
  <c r="K3821" i="1"/>
  <c r="L3821" i="1" s="1"/>
  <c r="K3825" i="1"/>
  <c r="L3825" i="1" s="1"/>
  <c r="K3829" i="1"/>
  <c r="L3829" i="1" s="1"/>
  <c r="K3833" i="1"/>
  <c r="L3833" i="1" s="1"/>
  <c r="K3837" i="1"/>
  <c r="L3837" i="1" s="1"/>
  <c r="K3841" i="1"/>
  <c r="L3841" i="1" s="1"/>
  <c r="K3845" i="1"/>
  <c r="L3845" i="1" s="1"/>
  <c r="K3849" i="1"/>
  <c r="L3849" i="1" s="1"/>
  <c r="K3853" i="1"/>
  <c r="L3853" i="1" s="1"/>
  <c r="K3857" i="1"/>
  <c r="L3857" i="1" s="1"/>
  <c r="K3861" i="1"/>
  <c r="L3861" i="1" s="1"/>
  <c r="K3865" i="1"/>
  <c r="L3865" i="1" s="1"/>
  <c r="K3869" i="1"/>
  <c r="L3869" i="1" s="1"/>
  <c r="K3873" i="1"/>
  <c r="L3873" i="1" s="1"/>
  <c r="K3877" i="1"/>
  <c r="L3877" i="1" s="1"/>
  <c r="K3881" i="1"/>
  <c r="L3881" i="1" s="1"/>
  <c r="K3885" i="1"/>
  <c r="L3885" i="1" s="1"/>
  <c r="K3889" i="1"/>
  <c r="L3889" i="1" s="1"/>
  <c r="K3893" i="1"/>
  <c r="L3893" i="1" s="1"/>
  <c r="K3897" i="1"/>
  <c r="L3897" i="1" s="1"/>
  <c r="K3901" i="1"/>
  <c r="L3901" i="1" s="1"/>
  <c r="K3905" i="1"/>
  <c r="L3905" i="1" s="1"/>
  <c r="K3909" i="1"/>
  <c r="L3909" i="1" s="1"/>
  <c r="K3913" i="1"/>
  <c r="L3913" i="1" s="1"/>
  <c r="K3917" i="1"/>
  <c r="L3917" i="1" s="1"/>
  <c r="K3921" i="1"/>
  <c r="L3921" i="1" s="1"/>
  <c r="K3925" i="1"/>
  <c r="L3925" i="1" s="1"/>
  <c r="K3929" i="1"/>
  <c r="L3929" i="1" s="1"/>
  <c r="K3933" i="1"/>
  <c r="L3933" i="1" s="1"/>
  <c r="K3937" i="1"/>
  <c r="L3937" i="1" s="1"/>
  <c r="K3941" i="1"/>
  <c r="L3941" i="1" s="1"/>
  <c r="K3945" i="1"/>
  <c r="L3945" i="1" s="1"/>
  <c r="K3949" i="1"/>
  <c r="L3949" i="1" s="1"/>
  <c r="K3953" i="1"/>
  <c r="L3953" i="1" s="1"/>
  <c r="K3957" i="1"/>
  <c r="L3957" i="1" s="1"/>
  <c r="K3961" i="1"/>
  <c r="L3961" i="1" s="1"/>
  <c r="K3965" i="1"/>
  <c r="L3965" i="1" s="1"/>
  <c r="K3969" i="1"/>
  <c r="L3969" i="1" s="1"/>
  <c r="K3973" i="1"/>
  <c r="L3973" i="1" s="1"/>
  <c r="K3977" i="1"/>
  <c r="L3977" i="1" s="1"/>
  <c r="K3981" i="1"/>
  <c r="L3981" i="1" s="1"/>
  <c r="K3985" i="1"/>
  <c r="L3985" i="1" s="1"/>
  <c r="K3989" i="1"/>
  <c r="L3989" i="1" s="1"/>
  <c r="K3993" i="1"/>
  <c r="L3993" i="1" s="1"/>
  <c r="K3997" i="1"/>
  <c r="L3997" i="1" s="1"/>
  <c r="K4001" i="1"/>
  <c r="L4001" i="1" s="1"/>
  <c r="K4005" i="1"/>
  <c r="L4005" i="1" s="1"/>
  <c r="K4009" i="1"/>
  <c r="L4009" i="1" s="1"/>
  <c r="K4013" i="1"/>
  <c r="L4013" i="1" s="1"/>
  <c r="K4017" i="1"/>
  <c r="L4017" i="1" s="1"/>
  <c r="K4021" i="1"/>
  <c r="L4021" i="1" s="1"/>
  <c r="K4025" i="1"/>
  <c r="L4025" i="1" s="1"/>
  <c r="K4029" i="1"/>
  <c r="L4029" i="1" s="1"/>
  <c r="K4033" i="1"/>
  <c r="L4033" i="1" s="1"/>
  <c r="K4037" i="1"/>
  <c r="L4037" i="1" s="1"/>
  <c r="K4041" i="1"/>
  <c r="L4041" i="1" s="1"/>
  <c r="K4045" i="1"/>
  <c r="L4045" i="1" s="1"/>
  <c r="K4049" i="1"/>
  <c r="L4049" i="1" s="1"/>
  <c r="K4053" i="1"/>
  <c r="L4053" i="1" s="1"/>
  <c r="K4057" i="1"/>
  <c r="L4057" i="1" s="1"/>
  <c r="K4061" i="1"/>
  <c r="L4061" i="1" s="1"/>
  <c r="K4065" i="1"/>
  <c r="L4065" i="1" s="1"/>
  <c r="K4069" i="1"/>
  <c r="L4069" i="1" s="1"/>
  <c r="K4073" i="1"/>
  <c r="L4073" i="1" s="1"/>
  <c r="K4077" i="1"/>
  <c r="L4077" i="1" s="1"/>
  <c r="K4081" i="1"/>
  <c r="L4081" i="1" s="1"/>
  <c r="K4085" i="1"/>
  <c r="L4085" i="1" s="1"/>
  <c r="K4089" i="1"/>
  <c r="L4089" i="1" s="1"/>
  <c r="K4093" i="1"/>
  <c r="L4093" i="1" s="1"/>
  <c r="K4097" i="1"/>
  <c r="L4097" i="1" s="1"/>
  <c r="K4101" i="1"/>
  <c r="L4101" i="1" s="1"/>
  <c r="K4105" i="1"/>
  <c r="L4105" i="1" s="1"/>
  <c r="K4109" i="1"/>
  <c r="L4109" i="1" s="1"/>
  <c r="K4113" i="1"/>
  <c r="L4113" i="1" s="1"/>
  <c r="K4117" i="1"/>
  <c r="L4117" i="1" s="1"/>
  <c r="K4121" i="1"/>
  <c r="L4121" i="1" s="1"/>
  <c r="K4125" i="1"/>
  <c r="L4125" i="1" s="1"/>
  <c r="K4129" i="1"/>
  <c r="L4129" i="1" s="1"/>
  <c r="K4133" i="1"/>
  <c r="L4133" i="1" s="1"/>
  <c r="K4137" i="1"/>
  <c r="L4137" i="1" s="1"/>
  <c r="K4141" i="1"/>
  <c r="L4141" i="1" s="1"/>
  <c r="K4145" i="1"/>
  <c r="L4145" i="1" s="1"/>
  <c r="K4149" i="1"/>
  <c r="L4149" i="1" s="1"/>
  <c r="K4153" i="1"/>
  <c r="L4153" i="1" s="1"/>
  <c r="K4157" i="1"/>
  <c r="L4157" i="1" s="1"/>
  <c r="K4161" i="1"/>
  <c r="L4161" i="1" s="1"/>
  <c r="K4165" i="1"/>
  <c r="L4165" i="1" s="1"/>
  <c r="K4169" i="1"/>
  <c r="L4169" i="1" s="1"/>
  <c r="K4173" i="1"/>
  <c r="L4173" i="1" s="1"/>
  <c r="K4177" i="1"/>
  <c r="L4177" i="1" s="1"/>
  <c r="K4181" i="1"/>
  <c r="L4181" i="1" s="1"/>
  <c r="K4185" i="1"/>
  <c r="L4185" i="1" s="1"/>
  <c r="K4189" i="1"/>
  <c r="L4189" i="1" s="1"/>
  <c r="K4193" i="1"/>
  <c r="L4193" i="1" s="1"/>
  <c r="K4197" i="1"/>
  <c r="L4197" i="1" s="1"/>
  <c r="K4201" i="1"/>
  <c r="L4201" i="1" s="1"/>
  <c r="K4205" i="1"/>
  <c r="L4205" i="1" s="1"/>
  <c r="K4209" i="1"/>
  <c r="L4209" i="1" s="1"/>
  <c r="K4213" i="1"/>
  <c r="L4213" i="1" s="1"/>
  <c r="K4217" i="1"/>
  <c r="L4217" i="1" s="1"/>
  <c r="K4221" i="1"/>
  <c r="L4221" i="1" s="1"/>
  <c r="K4225" i="1"/>
  <c r="L4225" i="1" s="1"/>
  <c r="K4229" i="1"/>
  <c r="L4229" i="1" s="1"/>
  <c r="K4233" i="1"/>
  <c r="L4233" i="1" s="1"/>
  <c r="K4237" i="1"/>
  <c r="L4237" i="1" s="1"/>
  <c r="K4241" i="1"/>
  <c r="L4241" i="1" s="1"/>
  <c r="K4245" i="1"/>
  <c r="L4245" i="1" s="1"/>
  <c r="K4249" i="1"/>
  <c r="L4249" i="1" s="1"/>
  <c r="K4253" i="1"/>
  <c r="L4253" i="1" s="1"/>
  <c r="K4257" i="1"/>
  <c r="L4257" i="1" s="1"/>
  <c r="K4261" i="1"/>
  <c r="L4261" i="1" s="1"/>
  <c r="K4265" i="1"/>
  <c r="L4265" i="1" s="1"/>
  <c r="K4269" i="1"/>
  <c r="L4269" i="1" s="1"/>
  <c r="K4273" i="1"/>
  <c r="L4273" i="1" s="1"/>
  <c r="K4277" i="1"/>
  <c r="L4277" i="1" s="1"/>
  <c r="K4281" i="1"/>
  <c r="L4281" i="1" s="1"/>
  <c r="K4285" i="1"/>
  <c r="L4285" i="1" s="1"/>
  <c r="K4289" i="1"/>
  <c r="L4289" i="1" s="1"/>
  <c r="K4293" i="1"/>
  <c r="L4293" i="1" s="1"/>
  <c r="K4297" i="1"/>
  <c r="L4297" i="1" s="1"/>
  <c r="K4301" i="1"/>
  <c r="L4301" i="1" s="1"/>
  <c r="K4305" i="1"/>
  <c r="L4305" i="1" s="1"/>
  <c r="K4309" i="1"/>
  <c r="L4309" i="1" s="1"/>
  <c r="K4313" i="1"/>
  <c r="L4313" i="1" s="1"/>
  <c r="K4317" i="1"/>
  <c r="L4317" i="1" s="1"/>
  <c r="K4321" i="1"/>
  <c r="L4321" i="1" s="1"/>
  <c r="K4325" i="1"/>
  <c r="L4325" i="1" s="1"/>
  <c r="K4329" i="1"/>
  <c r="L4329" i="1" s="1"/>
  <c r="K4333" i="1"/>
  <c r="L4333" i="1" s="1"/>
  <c r="K4337" i="1"/>
  <c r="L4337" i="1" s="1"/>
  <c r="K4341" i="1"/>
  <c r="L4341" i="1" s="1"/>
  <c r="K4345" i="1"/>
  <c r="L4345" i="1" s="1"/>
  <c r="K4349" i="1"/>
  <c r="L4349" i="1" s="1"/>
  <c r="K4353" i="1"/>
  <c r="L4353" i="1" s="1"/>
  <c r="K4357" i="1"/>
  <c r="L4357" i="1" s="1"/>
  <c r="K4361" i="1"/>
  <c r="L4361" i="1" s="1"/>
  <c r="K4365" i="1"/>
  <c r="L4365" i="1" s="1"/>
  <c r="K4369" i="1"/>
  <c r="L4369" i="1" s="1"/>
  <c r="K4373" i="1"/>
  <c r="L4373" i="1" s="1"/>
  <c r="K4377" i="1"/>
  <c r="L4377" i="1" s="1"/>
  <c r="K4381" i="1"/>
  <c r="L4381" i="1" s="1"/>
  <c r="K4385" i="1"/>
  <c r="L4385" i="1" s="1"/>
  <c r="K4389" i="1"/>
  <c r="L4389" i="1" s="1"/>
  <c r="K4393" i="1"/>
  <c r="L4393" i="1" s="1"/>
  <c r="K4397" i="1"/>
  <c r="L4397" i="1" s="1"/>
  <c r="K4401" i="1"/>
  <c r="L4401" i="1" s="1"/>
  <c r="K4405" i="1"/>
  <c r="L4405" i="1" s="1"/>
  <c r="K4409" i="1"/>
  <c r="L4409" i="1" s="1"/>
  <c r="K4413" i="1"/>
  <c r="L4413" i="1" s="1"/>
  <c r="K4417" i="1"/>
  <c r="L4417" i="1" s="1"/>
  <c r="K4421" i="1"/>
  <c r="L4421" i="1" s="1"/>
  <c r="K4425" i="1"/>
  <c r="L4425" i="1" s="1"/>
  <c r="K4429" i="1"/>
  <c r="L4429" i="1" s="1"/>
  <c r="K4433" i="1"/>
  <c r="L4433" i="1" s="1"/>
  <c r="K4437" i="1"/>
  <c r="L4437" i="1" s="1"/>
  <c r="K4441" i="1"/>
  <c r="L4441" i="1" s="1"/>
  <c r="K4445" i="1"/>
  <c r="L4445" i="1" s="1"/>
  <c r="K4449" i="1"/>
  <c r="L4449" i="1" s="1"/>
  <c r="K4453" i="1"/>
  <c r="L4453" i="1" s="1"/>
  <c r="K4457" i="1"/>
  <c r="L4457" i="1" s="1"/>
  <c r="K4461" i="1"/>
  <c r="L4461" i="1" s="1"/>
  <c r="K4465" i="1"/>
  <c r="L4465" i="1" s="1"/>
  <c r="K4469" i="1"/>
  <c r="L4469" i="1" s="1"/>
  <c r="K4473" i="1"/>
  <c r="L4473" i="1" s="1"/>
  <c r="K4477" i="1"/>
  <c r="L4477" i="1" s="1"/>
  <c r="K4481" i="1"/>
  <c r="L4481" i="1" s="1"/>
  <c r="K4485" i="1"/>
  <c r="L4485" i="1" s="1"/>
  <c r="K4489" i="1"/>
  <c r="L4489" i="1" s="1"/>
  <c r="K4493" i="1"/>
  <c r="L4493" i="1" s="1"/>
  <c r="K4497" i="1"/>
  <c r="L4497" i="1" s="1"/>
  <c r="K4501" i="1"/>
  <c r="L4501" i="1" s="1"/>
  <c r="K4505" i="1"/>
  <c r="L4505" i="1" s="1"/>
  <c r="K4509" i="1"/>
  <c r="L4509" i="1" s="1"/>
  <c r="K4513" i="1"/>
  <c r="L4513" i="1" s="1"/>
  <c r="K4517" i="1"/>
  <c r="L4517" i="1" s="1"/>
  <c r="K4521" i="1"/>
  <c r="L4521" i="1" s="1"/>
  <c r="K4525" i="1"/>
  <c r="L4525" i="1" s="1"/>
  <c r="K4529" i="1"/>
  <c r="L4529" i="1" s="1"/>
  <c r="K4533" i="1"/>
  <c r="L4533" i="1" s="1"/>
  <c r="K4537" i="1"/>
  <c r="L4537" i="1" s="1"/>
  <c r="K4541" i="1"/>
  <c r="L4541" i="1" s="1"/>
  <c r="K4545" i="1"/>
  <c r="L4545" i="1" s="1"/>
  <c r="K4549" i="1"/>
  <c r="L4549" i="1" s="1"/>
  <c r="K4553" i="1"/>
  <c r="L4553" i="1" s="1"/>
  <c r="K4557" i="1"/>
  <c r="L4557" i="1" s="1"/>
  <c r="K4561" i="1"/>
  <c r="L4561" i="1" s="1"/>
  <c r="K4565" i="1"/>
  <c r="L4565" i="1" s="1"/>
  <c r="K4569" i="1"/>
  <c r="L4569" i="1" s="1"/>
  <c r="K4573" i="1"/>
  <c r="L4573" i="1" s="1"/>
  <c r="K4577" i="1"/>
  <c r="L4577" i="1" s="1"/>
  <c r="K4581" i="1"/>
  <c r="L4581" i="1" s="1"/>
  <c r="K4585" i="1"/>
  <c r="L4585" i="1" s="1"/>
  <c r="K4589" i="1"/>
  <c r="L4589" i="1" s="1"/>
  <c r="K4593" i="1"/>
  <c r="L4593" i="1" s="1"/>
  <c r="K4597" i="1"/>
  <c r="L4597" i="1" s="1"/>
  <c r="K4601" i="1"/>
  <c r="L4601" i="1" s="1"/>
  <c r="K4605" i="1"/>
  <c r="L4605" i="1" s="1"/>
  <c r="K4609" i="1"/>
  <c r="L4609" i="1" s="1"/>
  <c r="K4613" i="1"/>
  <c r="L4613" i="1" s="1"/>
  <c r="K4617" i="1"/>
  <c r="L4617" i="1" s="1"/>
  <c r="K4621" i="1"/>
  <c r="L4621" i="1" s="1"/>
  <c r="K4625" i="1"/>
  <c r="L4625" i="1" s="1"/>
  <c r="K4629" i="1"/>
  <c r="L4629" i="1" s="1"/>
  <c r="K4633" i="1"/>
  <c r="L4633" i="1" s="1"/>
  <c r="K4637" i="1"/>
  <c r="L4637" i="1" s="1"/>
  <c r="K4641" i="1"/>
  <c r="L4641" i="1" s="1"/>
  <c r="K4645" i="1"/>
  <c r="L4645" i="1" s="1"/>
  <c r="K4649" i="1"/>
  <c r="L4649" i="1" s="1"/>
  <c r="K4653" i="1"/>
  <c r="L4653" i="1" s="1"/>
  <c r="K4657" i="1"/>
  <c r="L4657" i="1" s="1"/>
  <c r="K4661" i="1"/>
  <c r="L4661" i="1" s="1"/>
  <c r="K4665" i="1"/>
  <c r="L4665" i="1" s="1"/>
  <c r="K4669" i="1"/>
  <c r="L4669" i="1" s="1"/>
  <c r="K4673" i="1"/>
  <c r="L4673" i="1" s="1"/>
  <c r="K4677" i="1"/>
  <c r="L4677" i="1" s="1"/>
  <c r="K4681" i="1"/>
  <c r="L4681" i="1" s="1"/>
  <c r="K4685" i="1"/>
  <c r="L4685" i="1" s="1"/>
  <c r="K4689" i="1"/>
  <c r="L4689" i="1" s="1"/>
  <c r="K4693" i="1"/>
  <c r="L4693" i="1" s="1"/>
  <c r="K4697" i="1"/>
  <c r="L4697" i="1" s="1"/>
  <c r="K4701" i="1"/>
  <c r="L4701" i="1" s="1"/>
  <c r="K4705" i="1"/>
  <c r="L4705" i="1" s="1"/>
  <c r="K4709" i="1"/>
  <c r="L4709" i="1" s="1"/>
  <c r="K4713" i="1"/>
  <c r="L4713" i="1" s="1"/>
  <c r="K4717" i="1"/>
  <c r="L4717" i="1" s="1"/>
  <c r="K4721" i="1"/>
  <c r="L4721" i="1" s="1"/>
  <c r="K4725" i="1"/>
  <c r="L4725" i="1" s="1"/>
  <c r="K4729" i="1"/>
  <c r="L4729" i="1" s="1"/>
  <c r="K4733" i="1"/>
  <c r="L4733" i="1" s="1"/>
  <c r="K4737" i="1"/>
  <c r="L4737" i="1" s="1"/>
  <c r="K4741" i="1"/>
  <c r="L4741" i="1" s="1"/>
  <c r="K4745" i="1"/>
  <c r="L4745" i="1" s="1"/>
  <c r="K4749" i="1"/>
  <c r="L4749" i="1" s="1"/>
  <c r="K4753" i="1"/>
  <c r="L4753" i="1" s="1"/>
  <c r="K4757" i="1"/>
  <c r="L4757" i="1" s="1"/>
  <c r="K4761" i="1"/>
  <c r="L4761" i="1" s="1"/>
  <c r="K4765" i="1"/>
  <c r="L4765" i="1" s="1"/>
  <c r="K4769" i="1"/>
  <c r="L4769" i="1" s="1"/>
  <c r="K4773" i="1"/>
  <c r="L4773" i="1" s="1"/>
  <c r="K4777" i="1"/>
  <c r="L4777" i="1" s="1"/>
  <c r="K4781" i="1"/>
  <c r="L4781" i="1" s="1"/>
  <c r="K4785" i="1"/>
  <c r="L4785" i="1" s="1"/>
  <c r="K4789" i="1"/>
  <c r="L4789" i="1" s="1"/>
  <c r="K4793" i="1"/>
  <c r="L4793" i="1" s="1"/>
  <c r="K4797" i="1"/>
  <c r="L4797" i="1" s="1"/>
  <c r="K4801" i="1"/>
  <c r="L4801" i="1" s="1"/>
  <c r="K4805" i="1"/>
  <c r="L4805" i="1" s="1"/>
  <c r="K4809" i="1"/>
  <c r="L4809" i="1" s="1"/>
  <c r="K4813" i="1"/>
  <c r="L4813" i="1" s="1"/>
  <c r="K4817" i="1"/>
  <c r="L4817" i="1" s="1"/>
  <c r="K4821" i="1"/>
  <c r="L4821" i="1" s="1"/>
  <c r="K4825" i="1"/>
  <c r="L4825" i="1" s="1"/>
  <c r="K4829" i="1"/>
  <c r="L4829" i="1" s="1"/>
  <c r="K4833" i="1"/>
  <c r="L4833" i="1" s="1"/>
  <c r="K4837" i="1"/>
  <c r="L4837" i="1" s="1"/>
  <c r="K4841" i="1"/>
  <c r="L4841" i="1" s="1"/>
  <c r="K4845" i="1"/>
  <c r="L4845" i="1" s="1"/>
  <c r="K4849" i="1"/>
  <c r="L4849" i="1" s="1"/>
  <c r="K4853" i="1"/>
  <c r="L4853" i="1" s="1"/>
  <c r="K4857" i="1"/>
  <c r="L4857" i="1" s="1"/>
  <c r="K4861" i="1"/>
  <c r="L4861" i="1" s="1"/>
  <c r="K4865" i="1"/>
  <c r="L4865" i="1" s="1"/>
  <c r="K4869" i="1"/>
  <c r="L4869" i="1" s="1"/>
  <c r="K4873" i="1"/>
  <c r="L4873" i="1" s="1"/>
  <c r="K4877" i="1"/>
  <c r="L4877" i="1" s="1"/>
  <c r="K4881" i="1"/>
  <c r="L4881" i="1" s="1"/>
  <c r="K4885" i="1"/>
  <c r="L4885" i="1" s="1"/>
  <c r="K4889" i="1"/>
  <c r="L4889" i="1" s="1"/>
  <c r="K4893" i="1"/>
  <c r="L4893" i="1" s="1"/>
  <c r="K4897" i="1"/>
  <c r="L4897" i="1" s="1"/>
  <c r="K4901" i="1"/>
  <c r="L4901" i="1" s="1"/>
  <c r="K4905" i="1"/>
  <c r="L4905" i="1" s="1"/>
  <c r="K4909" i="1"/>
  <c r="L4909" i="1" s="1"/>
  <c r="K4913" i="1"/>
  <c r="L4913" i="1" s="1"/>
  <c r="K4917" i="1"/>
  <c r="L4917" i="1" s="1"/>
  <c r="K4921" i="1"/>
  <c r="L4921" i="1" s="1"/>
  <c r="K4925" i="1"/>
  <c r="L4925" i="1" s="1"/>
  <c r="K4929" i="1"/>
  <c r="L4929" i="1" s="1"/>
  <c r="K4933" i="1"/>
  <c r="L4933" i="1" s="1"/>
  <c r="K4937" i="1"/>
  <c r="L4937" i="1" s="1"/>
  <c r="K4941" i="1"/>
  <c r="L4941" i="1" s="1"/>
  <c r="K4945" i="1"/>
  <c r="L4945" i="1" s="1"/>
  <c r="K4949" i="1"/>
  <c r="L4949" i="1" s="1"/>
  <c r="K4953" i="1"/>
  <c r="L4953" i="1" s="1"/>
  <c r="K4957" i="1"/>
  <c r="L4957" i="1" s="1"/>
  <c r="K4961" i="1"/>
  <c r="L4961" i="1" s="1"/>
  <c r="K4965" i="1"/>
  <c r="L4965" i="1" s="1"/>
  <c r="K4969" i="1"/>
  <c r="L4969" i="1" s="1"/>
  <c r="K4973" i="1"/>
  <c r="L4973" i="1" s="1"/>
  <c r="K4977" i="1"/>
  <c r="L4977" i="1" s="1"/>
  <c r="K4981" i="1"/>
  <c r="L4981" i="1" s="1"/>
  <c r="K4985" i="1"/>
  <c r="L4985" i="1" s="1"/>
  <c r="K4989" i="1"/>
  <c r="L4989" i="1" s="1"/>
  <c r="K4993" i="1"/>
  <c r="L4993" i="1" s="1"/>
  <c r="K4997" i="1"/>
  <c r="L4997" i="1" s="1"/>
  <c r="K5001" i="1"/>
  <c r="L5001" i="1" s="1"/>
  <c r="K5005" i="1"/>
  <c r="L5005" i="1" s="1"/>
  <c r="K5009" i="1"/>
  <c r="L5009" i="1" s="1"/>
  <c r="K5013" i="1"/>
  <c r="L5013" i="1" s="1"/>
  <c r="K5017" i="1"/>
  <c r="L5017" i="1" s="1"/>
  <c r="K5021" i="1"/>
  <c r="L5021" i="1" s="1"/>
  <c r="K5025" i="1"/>
  <c r="L5025" i="1" s="1"/>
  <c r="K5029" i="1"/>
  <c r="L5029" i="1" s="1"/>
  <c r="K5033" i="1"/>
  <c r="L5033" i="1" s="1"/>
  <c r="K5037" i="1"/>
  <c r="L5037" i="1" s="1"/>
  <c r="K5041" i="1"/>
  <c r="L5041" i="1" s="1"/>
  <c r="K5045" i="1"/>
  <c r="L5045" i="1" s="1"/>
  <c r="K5049" i="1"/>
  <c r="L5049" i="1" s="1"/>
  <c r="K5053" i="1"/>
  <c r="L5053" i="1" s="1"/>
  <c r="K5057" i="1"/>
  <c r="L5057" i="1" s="1"/>
  <c r="K5061" i="1"/>
  <c r="L5061" i="1" s="1"/>
  <c r="K5065" i="1"/>
  <c r="L5065" i="1" s="1"/>
  <c r="K5069" i="1"/>
  <c r="L5069" i="1" s="1"/>
  <c r="K5073" i="1"/>
  <c r="L5073" i="1" s="1"/>
  <c r="K5077" i="1"/>
  <c r="L5077" i="1" s="1"/>
  <c r="K5081" i="1"/>
  <c r="L5081" i="1" s="1"/>
  <c r="K5085" i="1"/>
  <c r="L5085" i="1" s="1"/>
  <c r="K5089" i="1"/>
  <c r="L5089" i="1" s="1"/>
  <c r="K5093" i="1"/>
  <c r="L5093" i="1" s="1"/>
  <c r="K5097" i="1"/>
  <c r="L5097" i="1" s="1"/>
  <c r="K5101" i="1"/>
  <c r="L5101" i="1" s="1"/>
  <c r="K5105" i="1"/>
  <c r="L5105" i="1" s="1"/>
  <c r="K5109" i="1"/>
  <c r="L5109" i="1" s="1"/>
  <c r="K5113" i="1"/>
  <c r="L5113" i="1" s="1"/>
  <c r="K5117" i="1"/>
  <c r="L5117" i="1" s="1"/>
  <c r="K5121" i="1"/>
  <c r="L5121" i="1" s="1"/>
  <c r="K5125" i="1"/>
  <c r="L5125" i="1" s="1"/>
  <c r="K5129" i="1"/>
  <c r="L5129" i="1" s="1"/>
  <c r="K5133" i="1"/>
  <c r="L5133" i="1" s="1"/>
  <c r="K5137" i="1"/>
  <c r="L5137" i="1" s="1"/>
  <c r="K5141" i="1"/>
  <c r="L5141" i="1" s="1"/>
  <c r="K5145" i="1"/>
  <c r="L5145" i="1" s="1"/>
  <c r="K5149" i="1"/>
  <c r="L5149" i="1" s="1"/>
  <c r="K5153" i="1"/>
  <c r="L5153" i="1" s="1"/>
  <c r="K5157" i="1"/>
  <c r="L5157" i="1" s="1"/>
  <c r="K5161" i="1"/>
  <c r="L5161" i="1" s="1"/>
  <c r="K5165" i="1"/>
  <c r="L5165" i="1" s="1"/>
  <c r="K5169" i="1"/>
  <c r="L5169" i="1" s="1"/>
  <c r="K5173" i="1"/>
  <c r="L5173" i="1" s="1"/>
  <c r="K5177" i="1"/>
  <c r="L5177" i="1" s="1"/>
  <c r="K5181" i="1"/>
  <c r="L5181" i="1" s="1"/>
  <c r="K5185" i="1"/>
  <c r="L5185" i="1" s="1"/>
  <c r="K5189" i="1"/>
  <c r="L5189" i="1" s="1"/>
  <c r="K5193" i="1"/>
  <c r="L5193" i="1" s="1"/>
  <c r="K5197" i="1"/>
  <c r="L5197" i="1" s="1"/>
  <c r="K5201" i="1"/>
  <c r="L5201" i="1" s="1"/>
  <c r="K5205" i="1"/>
  <c r="L5205" i="1" s="1"/>
  <c r="K5209" i="1"/>
  <c r="L5209" i="1" s="1"/>
  <c r="K5213" i="1"/>
  <c r="L5213" i="1" s="1"/>
  <c r="K5217" i="1"/>
  <c r="L5217" i="1" s="1"/>
  <c r="K5221" i="1"/>
  <c r="L5221" i="1" s="1"/>
  <c r="K5225" i="1"/>
  <c r="L5225" i="1" s="1"/>
  <c r="K5229" i="1"/>
  <c r="L5229" i="1" s="1"/>
  <c r="K5233" i="1"/>
  <c r="L5233" i="1" s="1"/>
  <c r="K5237" i="1"/>
  <c r="L5237" i="1" s="1"/>
  <c r="K5241" i="1"/>
  <c r="L5241" i="1" s="1"/>
  <c r="K5245" i="1"/>
  <c r="L5245" i="1" s="1"/>
  <c r="K5249" i="1"/>
  <c r="L5249" i="1" s="1"/>
  <c r="K5253" i="1"/>
  <c r="L5253" i="1" s="1"/>
  <c r="K5257" i="1"/>
  <c r="L5257" i="1" s="1"/>
  <c r="K5261" i="1"/>
  <c r="L5261" i="1" s="1"/>
  <c r="K5265" i="1"/>
  <c r="L5265" i="1" s="1"/>
  <c r="K5269" i="1"/>
  <c r="L5269" i="1" s="1"/>
  <c r="K5273" i="1"/>
  <c r="L5273" i="1" s="1"/>
  <c r="K5277" i="1"/>
  <c r="L5277" i="1" s="1"/>
  <c r="K5281" i="1"/>
  <c r="L5281" i="1" s="1"/>
  <c r="K5285" i="1"/>
  <c r="L5285" i="1" s="1"/>
  <c r="K5289" i="1"/>
  <c r="L5289" i="1" s="1"/>
  <c r="K5293" i="1"/>
  <c r="L5293" i="1" s="1"/>
  <c r="K5297" i="1"/>
  <c r="L5297" i="1" s="1"/>
  <c r="K5301" i="1"/>
  <c r="L5301" i="1" s="1"/>
  <c r="K5305" i="1"/>
  <c r="L5305" i="1" s="1"/>
  <c r="K5309" i="1"/>
  <c r="L5309" i="1" s="1"/>
  <c r="K5313" i="1"/>
  <c r="L5313" i="1" s="1"/>
  <c r="K5317" i="1"/>
  <c r="L5317" i="1" s="1"/>
  <c r="K5321" i="1"/>
  <c r="L5321" i="1" s="1"/>
  <c r="K5325" i="1"/>
  <c r="L5325" i="1" s="1"/>
  <c r="K5329" i="1"/>
  <c r="L5329" i="1" s="1"/>
  <c r="K5333" i="1"/>
  <c r="L5333" i="1" s="1"/>
  <c r="K5337" i="1"/>
  <c r="L5337" i="1" s="1"/>
  <c r="K5341" i="1"/>
  <c r="L5341" i="1" s="1"/>
  <c r="K5345" i="1"/>
  <c r="L5345" i="1" s="1"/>
  <c r="K5349" i="1"/>
  <c r="L5349" i="1" s="1"/>
  <c r="K5353" i="1"/>
  <c r="L5353" i="1" s="1"/>
  <c r="K5357" i="1"/>
  <c r="L5357" i="1" s="1"/>
  <c r="K5361" i="1"/>
  <c r="L5361" i="1" s="1"/>
  <c r="K5365" i="1"/>
  <c r="L5365" i="1" s="1"/>
  <c r="K5369" i="1"/>
  <c r="L5369" i="1" s="1"/>
  <c r="K5373" i="1"/>
  <c r="L5373" i="1" s="1"/>
  <c r="K5377" i="1"/>
  <c r="L5377" i="1" s="1"/>
  <c r="K5381" i="1"/>
  <c r="L5381" i="1" s="1"/>
  <c r="K5385" i="1"/>
  <c r="L5385" i="1" s="1"/>
  <c r="K5389" i="1"/>
  <c r="L5389" i="1" s="1"/>
  <c r="K5393" i="1"/>
  <c r="L5393" i="1" s="1"/>
  <c r="K5397" i="1"/>
  <c r="L5397" i="1" s="1"/>
  <c r="K5401" i="1"/>
  <c r="L5401" i="1" s="1"/>
  <c r="K5405" i="1"/>
  <c r="L5405" i="1" s="1"/>
  <c r="K5409" i="1"/>
  <c r="L5409" i="1" s="1"/>
  <c r="K5413" i="1"/>
  <c r="L5413" i="1" s="1"/>
  <c r="K5417" i="1"/>
  <c r="L5417" i="1" s="1"/>
  <c r="K5421" i="1"/>
  <c r="L5421" i="1" s="1"/>
  <c r="K5425" i="1"/>
  <c r="L5425" i="1" s="1"/>
  <c r="K5429" i="1"/>
  <c r="L5429" i="1" s="1"/>
  <c r="K5433" i="1"/>
  <c r="L5433" i="1" s="1"/>
  <c r="K5437" i="1"/>
  <c r="L5437" i="1" s="1"/>
  <c r="K5441" i="1"/>
  <c r="L5441" i="1" s="1"/>
  <c r="K5445" i="1"/>
  <c r="L5445" i="1" s="1"/>
  <c r="K5449" i="1"/>
  <c r="L5449" i="1" s="1"/>
  <c r="K5453" i="1"/>
  <c r="L5453" i="1" s="1"/>
  <c r="K5457" i="1"/>
  <c r="L5457" i="1" s="1"/>
  <c r="K5461" i="1"/>
  <c r="L5461" i="1" s="1"/>
  <c r="K5465" i="1"/>
  <c r="L5465" i="1" s="1"/>
  <c r="K5469" i="1"/>
  <c r="L5469" i="1" s="1"/>
  <c r="K5473" i="1"/>
  <c r="L5473" i="1" s="1"/>
  <c r="K5477" i="1"/>
  <c r="L5477" i="1" s="1"/>
  <c r="K5481" i="1"/>
  <c r="L5481" i="1" s="1"/>
  <c r="K5485" i="1"/>
  <c r="L5485" i="1" s="1"/>
  <c r="K5489" i="1"/>
  <c r="L5489" i="1" s="1"/>
  <c r="K5493" i="1"/>
  <c r="L5493" i="1" s="1"/>
  <c r="K5497" i="1"/>
  <c r="L5497" i="1" s="1"/>
  <c r="K5501" i="1"/>
  <c r="L5501" i="1" s="1"/>
  <c r="K5505" i="1"/>
  <c r="L5505" i="1" s="1"/>
  <c r="K5509" i="1"/>
  <c r="L5509" i="1" s="1"/>
  <c r="K5513" i="1"/>
  <c r="L5513" i="1" s="1"/>
  <c r="K5517" i="1"/>
  <c r="L5517" i="1" s="1"/>
  <c r="K5521" i="1"/>
  <c r="L5521" i="1" s="1"/>
  <c r="K5525" i="1"/>
  <c r="L5525" i="1" s="1"/>
  <c r="K5529" i="1"/>
  <c r="L5529" i="1" s="1"/>
  <c r="K5533" i="1"/>
  <c r="L5533" i="1" s="1"/>
  <c r="K5537" i="1"/>
  <c r="L5537" i="1" s="1"/>
  <c r="K5541" i="1"/>
  <c r="L5541" i="1" s="1"/>
  <c r="K5545" i="1"/>
  <c r="L5545" i="1" s="1"/>
  <c r="K5549" i="1"/>
  <c r="L5549" i="1" s="1"/>
  <c r="K5553" i="1"/>
  <c r="L5553" i="1" s="1"/>
  <c r="K5557" i="1"/>
  <c r="L5557" i="1" s="1"/>
  <c r="K5561" i="1"/>
  <c r="L5561" i="1" s="1"/>
  <c r="K5565" i="1"/>
  <c r="L5565" i="1" s="1"/>
  <c r="K5569" i="1"/>
  <c r="L5569" i="1" s="1"/>
  <c r="K5573" i="1"/>
  <c r="L5573" i="1" s="1"/>
  <c r="K5577" i="1"/>
  <c r="L5577" i="1" s="1"/>
  <c r="K5581" i="1"/>
  <c r="L5581" i="1" s="1"/>
  <c r="K5585" i="1"/>
  <c r="L5585" i="1" s="1"/>
  <c r="K5589" i="1"/>
  <c r="L5589" i="1" s="1"/>
  <c r="K5593" i="1"/>
  <c r="L5593" i="1" s="1"/>
  <c r="K5597" i="1"/>
  <c r="L5597" i="1" s="1"/>
  <c r="K5601" i="1"/>
  <c r="L5601" i="1" s="1"/>
  <c r="K5605" i="1"/>
  <c r="L5605" i="1" s="1"/>
  <c r="K5609" i="1"/>
  <c r="L5609" i="1" s="1"/>
  <c r="K5613" i="1"/>
  <c r="L5613" i="1" s="1"/>
  <c r="K5617" i="1"/>
  <c r="L5617" i="1" s="1"/>
  <c r="K5621" i="1"/>
  <c r="L5621" i="1" s="1"/>
  <c r="K5625" i="1"/>
  <c r="L5625" i="1" s="1"/>
  <c r="K5629" i="1"/>
  <c r="L5629" i="1" s="1"/>
  <c r="K5633" i="1"/>
  <c r="L5633" i="1" s="1"/>
  <c r="K5637" i="1"/>
  <c r="L5637" i="1" s="1"/>
  <c r="K5641" i="1"/>
  <c r="L5641" i="1" s="1"/>
  <c r="K5645" i="1"/>
  <c r="L5645" i="1" s="1"/>
  <c r="K5649" i="1"/>
  <c r="L5649" i="1" s="1"/>
  <c r="K5653" i="1"/>
  <c r="L5653" i="1" s="1"/>
  <c r="K5657" i="1"/>
  <c r="L5657" i="1" s="1"/>
  <c r="K5661" i="1"/>
  <c r="L5661" i="1" s="1"/>
  <c r="K5665" i="1"/>
  <c r="L5665" i="1" s="1"/>
  <c r="K5669" i="1"/>
  <c r="L5669" i="1" s="1"/>
  <c r="K5673" i="1"/>
  <c r="L5673" i="1" s="1"/>
  <c r="K5677" i="1"/>
  <c r="L5677" i="1" s="1"/>
  <c r="K5681" i="1"/>
  <c r="L5681" i="1" s="1"/>
  <c r="K5685" i="1"/>
  <c r="L5685" i="1" s="1"/>
  <c r="K5689" i="1"/>
  <c r="L5689" i="1" s="1"/>
  <c r="K5693" i="1"/>
  <c r="L5693" i="1" s="1"/>
  <c r="K5697" i="1"/>
  <c r="L5697" i="1" s="1"/>
  <c r="K5701" i="1"/>
  <c r="L5701" i="1" s="1"/>
  <c r="K5705" i="1"/>
  <c r="L5705" i="1" s="1"/>
  <c r="K5709" i="1"/>
  <c r="L5709" i="1" s="1"/>
  <c r="K5713" i="1"/>
  <c r="L5713" i="1" s="1"/>
  <c r="K5717" i="1"/>
  <c r="L5717" i="1" s="1"/>
  <c r="K5721" i="1"/>
  <c r="L5721" i="1" s="1"/>
  <c r="K5725" i="1"/>
  <c r="L5725" i="1" s="1"/>
  <c r="K5729" i="1"/>
  <c r="L5729" i="1" s="1"/>
  <c r="K5733" i="1"/>
  <c r="L5733" i="1" s="1"/>
  <c r="K5737" i="1"/>
  <c r="L5737" i="1" s="1"/>
  <c r="K5741" i="1"/>
  <c r="L5741" i="1" s="1"/>
  <c r="K5745" i="1"/>
  <c r="L5745" i="1" s="1"/>
  <c r="K5749" i="1"/>
  <c r="L5749" i="1" s="1"/>
  <c r="K5753" i="1"/>
  <c r="L5753" i="1" s="1"/>
  <c r="K5757" i="1"/>
  <c r="L5757" i="1" s="1"/>
  <c r="K5761" i="1"/>
  <c r="L5761" i="1" s="1"/>
  <c r="K5765" i="1"/>
  <c r="L5765" i="1" s="1"/>
  <c r="K5769" i="1"/>
  <c r="L5769" i="1" s="1"/>
  <c r="K5773" i="1"/>
  <c r="L5773" i="1" s="1"/>
  <c r="K5777" i="1"/>
  <c r="L5777" i="1" s="1"/>
  <c r="K5781" i="1"/>
  <c r="L5781" i="1" s="1"/>
  <c r="K5785" i="1"/>
  <c r="L5785" i="1" s="1"/>
  <c r="K5789" i="1"/>
  <c r="L5789" i="1" s="1"/>
  <c r="K5793" i="1"/>
  <c r="L5793" i="1" s="1"/>
  <c r="K5797" i="1"/>
  <c r="L5797" i="1" s="1"/>
  <c r="K5801" i="1"/>
  <c r="L5801" i="1" s="1"/>
  <c r="K5805" i="1"/>
  <c r="L5805" i="1" s="1"/>
  <c r="K5809" i="1"/>
  <c r="L5809" i="1" s="1"/>
  <c r="K5813" i="1"/>
  <c r="L5813" i="1" s="1"/>
  <c r="K5817" i="1"/>
  <c r="L5817" i="1" s="1"/>
  <c r="K5821" i="1"/>
  <c r="L5821" i="1" s="1"/>
  <c r="K5825" i="1"/>
  <c r="L5825" i="1" s="1"/>
  <c r="K5829" i="1"/>
  <c r="L5829" i="1" s="1"/>
  <c r="K5833" i="1"/>
  <c r="L5833" i="1" s="1"/>
  <c r="K5837" i="1"/>
  <c r="L5837" i="1" s="1"/>
  <c r="K5841" i="1"/>
  <c r="L5841" i="1" s="1"/>
  <c r="K5845" i="1"/>
  <c r="L5845" i="1" s="1"/>
  <c r="K5849" i="1"/>
  <c r="L5849" i="1" s="1"/>
  <c r="K5853" i="1"/>
  <c r="L5853" i="1" s="1"/>
  <c r="K5857" i="1"/>
  <c r="L5857" i="1" s="1"/>
  <c r="K5861" i="1"/>
  <c r="L5861" i="1" s="1"/>
  <c r="K5865" i="1"/>
  <c r="L5865" i="1" s="1"/>
  <c r="K5869" i="1"/>
  <c r="L5869" i="1" s="1"/>
  <c r="K5873" i="1"/>
  <c r="L5873" i="1" s="1"/>
  <c r="K5877" i="1"/>
  <c r="L5877" i="1" s="1"/>
  <c r="K5881" i="1"/>
  <c r="L5881" i="1" s="1"/>
  <c r="K5885" i="1"/>
  <c r="L5885" i="1" s="1"/>
  <c r="K5889" i="1"/>
  <c r="L5889" i="1" s="1"/>
  <c r="K5893" i="1"/>
  <c r="L5893" i="1" s="1"/>
  <c r="K5897" i="1"/>
  <c r="L5897" i="1" s="1"/>
  <c r="K5901" i="1"/>
  <c r="L5901" i="1" s="1"/>
  <c r="K5905" i="1"/>
  <c r="L5905" i="1" s="1"/>
  <c r="K5909" i="1"/>
  <c r="L5909" i="1" s="1"/>
  <c r="K5913" i="1"/>
  <c r="L5913" i="1" s="1"/>
  <c r="K5917" i="1"/>
  <c r="L5917" i="1" s="1"/>
  <c r="K5921" i="1"/>
  <c r="L5921" i="1" s="1"/>
  <c r="K5925" i="1"/>
  <c r="L5925" i="1" s="1"/>
  <c r="K5929" i="1"/>
  <c r="L5929" i="1" s="1"/>
  <c r="K5933" i="1"/>
  <c r="L5933" i="1" s="1"/>
  <c r="K5937" i="1"/>
  <c r="L5937" i="1" s="1"/>
  <c r="K5941" i="1"/>
  <c r="L5941" i="1" s="1"/>
  <c r="K5945" i="1"/>
  <c r="L5945" i="1" s="1"/>
  <c r="K5949" i="1"/>
  <c r="L5949" i="1" s="1"/>
  <c r="K5953" i="1"/>
  <c r="L5953" i="1" s="1"/>
  <c r="K5957" i="1"/>
  <c r="L5957" i="1" s="1"/>
  <c r="K5961" i="1"/>
  <c r="L5961" i="1" s="1"/>
  <c r="K5965" i="1"/>
  <c r="L5965" i="1" s="1"/>
  <c r="K5969" i="1"/>
  <c r="L5969" i="1" s="1"/>
  <c r="K5973" i="1"/>
  <c r="L5973" i="1" s="1"/>
  <c r="K5977" i="1"/>
  <c r="L5977" i="1" s="1"/>
  <c r="K5981" i="1"/>
  <c r="L5981" i="1" s="1"/>
  <c r="K5985" i="1"/>
  <c r="L5985" i="1" s="1"/>
  <c r="K5989" i="1"/>
  <c r="L5989" i="1" s="1"/>
  <c r="K5993" i="1"/>
  <c r="L5993" i="1" s="1"/>
  <c r="K5997" i="1"/>
  <c r="L5997" i="1" s="1"/>
  <c r="K6001" i="1"/>
  <c r="L6001" i="1" s="1"/>
  <c r="K6005" i="1"/>
  <c r="L6005" i="1" s="1"/>
  <c r="K6009" i="1"/>
  <c r="L6009" i="1" s="1"/>
  <c r="K6013" i="1"/>
  <c r="L6013" i="1" s="1"/>
  <c r="K6017" i="1"/>
  <c r="L6017" i="1" s="1"/>
  <c r="K6021" i="1"/>
  <c r="L6021" i="1" s="1"/>
  <c r="K6025" i="1"/>
  <c r="L6025" i="1" s="1"/>
  <c r="K6029" i="1"/>
  <c r="L6029" i="1" s="1"/>
  <c r="K6033" i="1"/>
  <c r="L6033" i="1" s="1"/>
  <c r="K6037" i="1"/>
  <c r="L6037" i="1" s="1"/>
  <c r="K6041" i="1"/>
  <c r="L6041" i="1" s="1"/>
  <c r="K6045" i="1"/>
  <c r="L6045" i="1" s="1"/>
  <c r="K6049" i="1"/>
  <c r="L6049" i="1" s="1"/>
  <c r="K6053" i="1"/>
  <c r="L6053" i="1" s="1"/>
  <c r="K6057" i="1"/>
  <c r="L6057" i="1" s="1"/>
  <c r="K6061" i="1"/>
  <c r="L6061" i="1" s="1"/>
  <c r="K6065" i="1"/>
  <c r="L6065" i="1" s="1"/>
  <c r="K6069" i="1"/>
  <c r="L6069" i="1" s="1"/>
  <c r="K6073" i="1"/>
  <c r="L6073" i="1" s="1"/>
  <c r="K6077" i="1"/>
  <c r="L6077" i="1" s="1"/>
  <c r="K6081" i="1"/>
  <c r="L6081" i="1" s="1"/>
  <c r="K6085" i="1"/>
  <c r="L6085" i="1" s="1"/>
  <c r="K6089" i="1"/>
  <c r="L6089" i="1" s="1"/>
  <c r="K6093" i="1"/>
  <c r="L6093" i="1" s="1"/>
  <c r="K6097" i="1"/>
  <c r="L6097" i="1" s="1"/>
  <c r="K6101" i="1"/>
  <c r="L6101" i="1" s="1"/>
  <c r="K6105" i="1"/>
  <c r="L6105" i="1" s="1"/>
  <c r="K6109" i="1"/>
  <c r="L6109" i="1" s="1"/>
  <c r="K6113" i="1"/>
  <c r="L6113" i="1" s="1"/>
  <c r="K6117" i="1"/>
  <c r="L6117" i="1" s="1"/>
  <c r="K6121" i="1"/>
  <c r="L6121" i="1" s="1"/>
  <c r="K6125" i="1"/>
  <c r="L6125" i="1" s="1"/>
  <c r="K6129" i="1"/>
  <c r="L6129" i="1" s="1"/>
  <c r="K6133" i="1"/>
  <c r="L6133" i="1" s="1"/>
  <c r="K6137" i="1"/>
  <c r="L6137" i="1" s="1"/>
  <c r="K6141" i="1"/>
  <c r="L6141" i="1" s="1"/>
  <c r="K6145" i="1"/>
  <c r="L6145" i="1" s="1"/>
  <c r="K6149" i="1"/>
  <c r="L6149" i="1" s="1"/>
  <c r="K6153" i="1"/>
  <c r="L6153" i="1" s="1"/>
  <c r="K6157" i="1"/>
  <c r="L6157" i="1" s="1"/>
  <c r="K6161" i="1"/>
  <c r="L6161" i="1" s="1"/>
  <c r="K6165" i="1"/>
  <c r="L6165" i="1" s="1"/>
  <c r="K6169" i="1"/>
  <c r="L6169" i="1" s="1"/>
  <c r="K6173" i="1"/>
  <c r="L6173" i="1" s="1"/>
  <c r="K6177" i="1"/>
  <c r="L6177" i="1" s="1"/>
  <c r="K6181" i="1"/>
  <c r="L6181" i="1" s="1"/>
  <c r="K6185" i="1"/>
  <c r="L6185" i="1" s="1"/>
  <c r="K6189" i="1"/>
  <c r="L6189" i="1" s="1"/>
  <c r="K6193" i="1"/>
  <c r="L6193" i="1" s="1"/>
  <c r="K6197" i="1"/>
  <c r="L6197" i="1" s="1"/>
  <c r="K6201" i="1"/>
  <c r="L6201" i="1" s="1"/>
  <c r="K6205" i="1"/>
  <c r="L6205" i="1" s="1"/>
  <c r="K6209" i="1"/>
  <c r="L6209" i="1" s="1"/>
  <c r="K6213" i="1"/>
  <c r="L6213" i="1" s="1"/>
  <c r="K6217" i="1"/>
  <c r="L6217" i="1" s="1"/>
  <c r="K6221" i="1"/>
  <c r="L6221" i="1" s="1"/>
  <c r="K6225" i="1"/>
  <c r="L6225" i="1" s="1"/>
  <c r="K6229" i="1"/>
  <c r="L6229" i="1" s="1"/>
  <c r="K6233" i="1"/>
  <c r="L6233" i="1" s="1"/>
  <c r="K6237" i="1"/>
  <c r="L6237" i="1" s="1"/>
  <c r="K6241" i="1"/>
  <c r="L6241" i="1" s="1"/>
  <c r="K6245" i="1"/>
  <c r="L6245" i="1" s="1"/>
  <c r="K6249" i="1"/>
  <c r="L6249" i="1" s="1"/>
  <c r="K6253" i="1"/>
  <c r="L6253" i="1" s="1"/>
  <c r="K6257" i="1"/>
  <c r="L6257" i="1" s="1"/>
  <c r="K6261" i="1"/>
  <c r="L6261" i="1" s="1"/>
  <c r="K6265" i="1"/>
  <c r="L6265" i="1" s="1"/>
  <c r="K6269" i="1"/>
  <c r="L6269" i="1" s="1"/>
  <c r="K6273" i="1"/>
  <c r="L6273" i="1" s="1"/>
  <c r="K6277" i="1"/>
  <c r="L6277" i="1" s="1"/>
  <c r="K6281" i="1"/>
  <c r="L6281" i="1" s="1"/>
  <c r="K6285" i="1"/>
  <c r="L6285" i="1" s="1"/>
  <c r="K6289" i="1"/>
  <c r="L6289" i="1" s="1"/>
  <c r="K6293" i="1"/>
  <c r="L6293" i="1" s="1"/>
  <c r="K6297" i="1"/>
  <c r="L6297" i="1" s="1"/>
  <c r="K6301" i="1"/>
  <c r="L6301" i="1" s="1"/>
  <c r="K6305" i="1"/>
  <c r="L6305" i="1" s="1"/>
  <c r="K6309" i="1"/>
  <c r="L6309" i="1" s="1"/>
  <c r="K6313" i="1"/>
  <c r="L6313" i="1" s="1"/>
  <c r="K6317" i="1"/>
  <c r="L6317" i="1" s="1"/>
  <c r="K6321" i="1"/>
  <c r="L6321" i="1" s="1"/>
  <c r="K6325" i="1"/>
  <c r="L6325" i="1" s="1"/>
  <c r="K6329" i="1"/>
  <c r="L6329" i="1" s="1"/>
  <c r="K6333" i="1"/>
  <c r="L6333" i="1" s="1"/>
  <c r="K6337" i="1"/>
  <c r="L6337" i="1" s="1"/>
  <c r="K6341" i="1"/>
  <c r="L6341" i="1" s="1"/>
  <c r="K6345" i="1"/>
  <c r="L6345" i="1" s="1"/>
  <c r="K6349" i="1"/>
  <c r="L6349" i="1" s="1"/>
  <c r="K6353" i="1"/>
  <c r="L6353" i="1" s="1"/>
  <c r="K6357" i="1"/>
  <c r="L6357" i="1" s="1"/>
  <c r="K6361" i="1"/>
  <c r="L6361" i="1" s="1"/>
  <c r="K6365" i="1"/>
  <c r="L6365" i="1" s="1"/>
  <c r="K6369" i="1"/>
  <c r="L6369" i="1" s="1"/>
  <c r="K6373" i="1"/>
  <c r="L6373" i="1" s="1"/>
  <c r="K6377" i="1"/>
  <c r="L6377" i="1" s="1"/>
  <c r="K6381" i="1"/>
  <c r="L6381" i="1" s="1"/>
  <c r="K6385" i="1"/>
  <c r="L6385" i="1" s="1"/>
  <c r="K6389" i="1"/>
  <c r="L6389" i="1" s="1"/>
  <c r="K6393" i="1"/>
  <c r="L6393" i="1" s="1"/>
  <c r="K6397" i="1"/>
  <c r="L6397" i="1" s="1"/>
  <c r="K6401" i="1"/>
  <c r="L6401" i="1" s="1"/>
  <c r="K6405" i="1"/>
  <c r="L6405" i="1" s="1"/>
  <c r="K6409" i="1"/>
  <c r="L6409" i="1" s="1"/>
  <c r="K6413" i="1"/>
  <c r="L6413" i="1" s="1"/>
  <c r="K6417" i="1"/>
  <c r="L6417" i="1" s="1"/>
  <c r="K6421" i="1"/>
  <c r="L6421" i="1" s="1"/>
  <c r="K6425" i="1"/>
  <c r="L6425" i="1" s="1"/>
  <c r="K6429" i="1"/>
  <c r="L6429" i="1" s="1"/>
  <c r="K6433" i="1"/>
  <c r="L6433" i="1" s="1"/>
  <c r="K6437" i="1"/>
  <c r="L6437" i="1" s="1"/>
  <c r="K6441" i="1"/>
  <c r="L6441" i="1" s="1"/>
  <c r="K6445" i="1"/>
  <c r="L6445" i="1" s="1"/>
  <c r="K6449" i="1"/>
  <c r="L6449" i="1" s="1"/>
  <c r="K6453" i="1"/>
  <c r="L6453" i="1" s="1"/>
  <c r="K6457" i="1"/>
  <c r="L6457" i="1" s="1"/>
  <c r="K6461" i="1"/>
  <c r="L6461" i="1" s="1"/>
  <c r="K6465" i="1"/>
  <c r="L6465" i="1" s="1"/>
  <c r="K6469" i="1"/>
  <c r="L6469" i="1" s="1"/>
  <c r="K6473" i="1"/>
  <c r="L6473" i="1" s="1"/>
  <c r="K6477" i="1"/>
  <c r="L6477" i="1" s="1"/>
  <c r="K6481" i="1"/>
  <c r="L6481" i="1" s="1"/>
  <c r="K6485" i="1"/>
  <c r="L6485" i="1" s="1"/>
  <c r="K6489" i="1"/>
  <c r="L6489" i="1" s="1"/>
  <c r="K6493" i="1"/>
  <c r="L6493" i="1" s="1"/>
  <c r="K6497" i="1"/>
  <c r="L6497" i="1" s="1"/>
  <c r="K6501" i="1"/>
  <c r="L6501" i="1" s="1"/>
  <c r="K6505" i="1"/>
  <c r="L6505" i="1" s="1"/>
  <c r="K6509" i="1"/>
  <c r="L6509" i="1" s="1"/>
  <c r="K6513" i="1"/>
  <c r="L6513" i="1" s="1"/>
  <c r="K6517" i="1"/>
  <c r="L6517" i="1" s="1"/>
  <c r="K6521" i="1"/>
  <c r="L6521" i="1" s="1"/>
  <c r="K6525" i="1"/>
  <c r="L6525" i="1" s="1"/>
  <c r="K6529" i="1"/>
  <c r="L6529" i="1" s="1"/>
  <c r="K6533" i="1"/>
  <c r="L6533" i="1" s="1"/>
  <c r="K6537" i="1"/>
  <c r="L6537" i="1" s="1"/>
  <c r="K6541" i="1"/>
  <c r="L6541" i="1" s="1"/>
  <c r="K6545" i="1"/>
  <c r="L6545" i="1" s="1"/>
  <c r="K6549" i="1"/>
  <c r="L6549" i="1" s="1"/>
  <c r="K6553" i="1"/>
  <c r="L6553" i="1" s="1"/>
  <c r="K6557" i="1"/>
  <c r="L6557" i="1" s="1"/>
  <c r="K6561" i="1"/>
  <c r="L6561" i="1" s="1"/>
  <c r="K6565" i="1"/>
  <c r="L6565" i="1" s="1"/>
  <c r="K6569" i="1"/>
  <c r="L6569" i="1" s="1"/>
  <c r="K6573" i="1"/>
  <c r="L6573" i="1" s="1"/>
  <c r="K6577" i="1"/>
  <c r="L6577" i="1" s="1"/>
  <c r="K6581" i="1"/>
  <c r="L6581" i="1" s="1"/>
  <c r="K6585" i="1"/>
  <c r="L6585" i="1" s="1"/>
  <c r="K6589" i="1"/>
  <c r="L6589" i="1" s="1"/>
  <c r="K6593" i="1"/>
  <c r="L6593" i="1" s="1"/>
  <c r="K6597" i="1"/>
  <c r="L6597" i="1" s="1"/>
  <c r="K6601" i="1"/>
  <c r="L6601" i="1" s="1"/>
  <c r="K6605" i="1"/>
  <c r="L6605" i="1" s="1"/>
  <c r="K6609" i="1"/>
  <c r="L6609" i="1" s="1"/>
  <c r="K6613" i="1"/>
  <c r="L6613" i="1" s="1"/>
  <c r="K6617" i="1"/>
  <c r="L6617" i="1" s="1"/>
  <c r="K6621" i="1"/>
  <c r="L6621" i="1" s="1"/>
  <c r="K6625" i="1"/>
  <c r="L6625" i="1" s="1"/>
  <c r="K6629" i="1"/>
  <c r="L6629" i="1" s="1"/>
  <c r="K6633" i="1"/>
  <c r="L6633" i="1" s="1"/>
  <c r="K6637" i="1"/>
  <c r="L6637" i="1" s="1"/>
  <c r="K6641" i="1"/>
  <c r="L6641" i="1" s="1"/>
  <c r="K6645" i="1"/>
  <c r="L6645" i="1" s="1"/>
  <c r="K6649" i="1"/>
  <c r="L6649" i="1" s="1"/>
  <c r="K6653" i="1"/>
  <c r="L6653" i="1" s="1"/>
  <c r="K6657" i="1"/>
  <c r="L6657" i="1" s="1"/>
  <c r="K6661" i="1"/>
  <c r="L6661" i="1" s="1"/>
  <c r="K6665" i="1"/>
  <c r="L6665" i="1" s="1"/>
  <c r="K6669" i="1"/>
  <c r="L6669" i="1" s="1"/>
  <c r="K6673" i="1"/>
  <c r="L6673" i="1" s="1"/>
  <c r="K6677" i="1"/>
  <c r="L6677" i="1" s="1"/>
  <c r="K6681" i="1"/>
  <c r="L6681" i="1" s="1"/>
  <c r="K6685" i="1"/>
  <c r="L6685" i="1" s="1"/>
  <c r="K6689" i="1"/>
  <c r="L6689" i="1" s="1"/>
  <c r="K6693" i="1"/>
  <c r="L6693" i="1" s="1"/>
  <c r="K6697" i="1"/>
  <c r="L6697" i="1" s="1"/>
  <c r="K6701" i="1"/>
  <c r="L6701" i="1" s="1"/>
  <c r="K6705" i="1"/>
  <c r="L6705" i="1" s="1"/>
  <c r="K6709" i="1"/>
  <c r="L6709" i="1" s="1"/>
  <c r="K6713" i="1"/>
  <c r="L6713" i="1" s="1"/>
  <c r="K6717" i="1"/>
  <c r="L6717" i="1" s="1"/>
  <c r="K6721" i="1"/>
  <c r="L6721" i="1" s="1"/>
  <c r="K6725" i="1"/>
  <c r="L6725" i="1" s="1"/>
  <c r="K6729" i="1"/>
  <c r="L6729" i="1" s="1"/>
  <c r="K6733" i="1"/>
  <c r="L6733" i="1" s="1"/>
  <c r="K6737" i="1"/>
  <c r="L6737" i="1" s="1"/>
  <c r="K6741" i="1"/>
  <c r="L6741" i="1" s="1"/>
  <c r="K6745" i="1"/>
  <c r="L6745" i="1" s="1"/>
  <c r="K6749" i="1"/>
  <c r="L6749" i="1" s="1"/>
  <c r="K6753" i="1"/>
  <c r="L6753" i="1" s="1"/>
  <c r="K6757" i="1"/>
  <c r="L6757" i="1" s="1"/>
  <c r="K6761" i="1"/>
  <c r="L6761" i="1" s="1"/>
  <c r="K6765" i="1"/>
  <c r="L6765" i="1" s="1"/>
  <c r="K6769" i="1"/>
  <c r="L6769" i="1" s="1"/>
  <c r="K6773" i="1"/>
  <c r="L6773" i="1" s="1"/>
  <c r="K6777" i="1"/>
  <c r="L6777" i="1" s="1"/>
  <c r="K6781" i="1"/>
  <c r="L6781" i="1" s="1"/>
  <c r="K6785" i="1"/>
  <c r="L6785" i="1" s="1"/>
  <c r="K6789" i="1"/>
  <c r="L6789" i="1" s="1"/>
  <c r="K6793" i="1"/>
  <c r="L6793" i="1" s="1"/>
  <c r="K6797" i="1"/>
  <c r="L6797" i="1" s="1"/>
  <c r="K6801" i="1"/>
  <c r="L6801" i="1" s="1"/>
  <c r="K6805" i="1"/>
  <c r="L6805" i="1" s="1"/>
  <c r="K6809" i="1"/>
  <c r="L6809" i="1" s="1"/>
  <c r="K6813" i="1"/>
  <c r="L6813" i="1" s="1"/>
  <c r="K6817" i="1"/>
  <c r="L6817" i="1" s="1"/>
  <c r="K6821" i="1"/>
  <c r="L6821" i="1" s="1"/>
  <c r="K6825" i="1"/>
  <c r="L6825" i="1" s="1"/>
  <c r="K6829" i="1"/>
  <c r="L6829" i="1" s="1"/>
  <c r="K6833" i="1"/>
  <c r="L6833" i="1" s="1"/>
  <c r="K6837" i="1"/>
  <c r="L6837" i="1" s="1"/>
  <c r="K6841" i="1"/>
  <c r="L6841" i="1" s="1"/>
  <c r="K6845" i="1"/>
  <c r="L6845" i="1" s="1"/>
  <c r="K6849" i="1"/>
  <c r="L6849" i="1" s="1"/>
  <c r="K6853" i="1"/>
  <c r="L6853" i="1" s="1"/>
  <c r="K6857" i="1"/>
  <c r="L6857" i="1" s="1"/>
  <c r="K6861" i="1"/>
  <c r="L6861" i="1" s="1"/>
  <c r="K6865" i="1"/>
  <c r="L6865" i="1" s="1"/>
  <c r="K6869" i="1"/>
  <c r="L6869" i="1" s="1"/>
  <c r="K6873" i="1"/>
  <c r="L6873" i="1" s="1"/>
  <c r="K6877" i="1"/>
  <c r="L6877" i="1" s="1"/>
  <c r="K6881" i="1"/>
  <c r="L6881" i="1" s="1"/>
  <c r="K6885" i="1"/>
  <c r="L6885" i="1" s="1"/>
  <c r="K6889" i="1"/>
  <c r="L6889" i="1" s="1"/>
  <c r="K6893" i="1"/>
  <c r="L6893" i="1" s="1"/>
  <c r="K6897" i="1"/>
  <c r="L6897" i="1" s="1"/>
  <c r="K6901" i="1"/>
  <c r="L6901" i="1" s="1"/>
  <c r="K6905" i="1"/>
  <c r="L6905" i="1" s="1"/>
  <c r="K6909" i="1"/>
  <c r="L6909" i="1" s="1"/>
  <c r="K6913" i="1"/>
  <c r="L6913" i="1" s="1"/>
  <c r="K6917" i="1"/>
  <c r="L6917" i="1" s="1"/>
  <c r="K6921" i="1"/>
  <c r="L6921" i="1" s="1"/>
  <c r="K6925" i="1"/>
  <c r="L6925" i="1" s="1"/>
  <c r="K6929" i="1"/>
  <c r="L6929" i="1" s="1"/>
  <c r="K6933" i="1"/>
  <c r="L6933" i="1" s="1"/>
  <c r="K6937" i="1"/>
  <c r="L6937" i="1" s="1"/>
  <c r="K6941" i="1"/>
  <c r="L6941" i="1" s="1"/>
  <c r="K6945" i="1"/>
  <c r="L6945" i="1" s="1"/>
  <c r="K6949" i="1"/>
  <c r="L6949" i="1" s="1"/>
  <c r="K6953" i="1"/>
  <c r="L6953" i="1" s="1"/>
  <c r="K6957" i="1"/>
  <c r="L6957" i="1" s="1"/>
  <c r="K6961" i="1"/>
  <c r="L6961" i="1" s="1"/>
  <c r="K6965" i="1"/>
  <c r="L6965" i="1" s="1"/>
  <c r="K6969" i="1"/>
  <c r="L6969" i="1" s="1"/>
  <c r="K6973" i="1"/>
  <c r="L6973" i="1" s="1"/>
  <c r="K6977" i="1"/>
  <c r="L6977" i="1" s="1"/>
  <c r="K6981" i="1"/>
  <c r="L6981" i="1" s="1"/>
  <c r="K6985" i="1"/>
  <c r="L6985" i="1" s="1"/>
  <c r="K6989" i="1"/>
  <c r="L6989" i="1" s="1"/>
  <c r="K6993" i="1"/>
  <c r="L6993" i="1" s="1"/>
  <c r="K6997" i="1"/>
  <c r="L6997" i="1" s="1"/>
  <c r="K7001" i="1"/>
  <c r="L7001" i="1" s="1"/>
  <c r="K7005" i="1"/>
  <c r="L7005" i="1" s="1"/>
  <c r="K7009" i="1"/>
  <c r="L7009" i="1" s="1"/>
  <c r="K7013" i="1"/>
  <c r="L7013" i="1" s="1"/>
  <c r="K7017" i="1"/>
  <c r="L7017" i="1" s="1"/>
  <c r="K7021" i="1"/>
  <c r="L7021" i="1" s="1"/>
  <c r="K7025" i="1"/>
  <c r="L7025" i="1" s="1"/>
  <c r="K7029" i="1"/>
  <c r="L7029" i="1" s="1"/>
  <c r="K7033" i="1"/>
  <c r="L7033" i="1" s="1"/>
  <c r="K7037" i="1"/>
  <c r="L7037" i="1" s="1"/>
  <c r="K7041" i="1"/>
  <c r="L7041" i="1" s="1"/>
  <c r="K7045" i="1"/>
  <c r="L7045" i="1" s="1"/>
  <c r="K7049" i="1"/>
  <c r="L7049" i="1" s="1"/>
  <c r="K7053" i="1"/>
  <c r="L7053" i="1" s="1"/>
  <c r="K7057" i="1"/>
  <c r="L7057" i="1" s="1"/>
  <c r="K7061" i="1"/>
  <c r="L7061" i="1" s="1"/>
  <c r="K7065" i="1"/>
  <c r="L7065" i="1" s="1"/>
  <c r="K7069" i="1"/>
  <c r="L7069" i="1" s="1"/>
  <c r="K7073" i="1"/>
  <c r="L7073" i="1" s="1"/>
  <c r="K7077" i="1"/>
  <c r="L7077" i="1" s="1"/>
  <c r="K7081" i="1"/>
  <c r="L7081" i="1" s="1"/>
  <c r="K7085" i="1"/>
  <c r="L7085" i="1" s="1"/>
  <c r="K7089" i="1"/>
  <c r="L7089" i="1" s="1"/>
  <c r="K7093" i="1"/>
  <c r="L7093" i="1" s="1"/>
  <c r="K7097" i="1"/>
  <c r="L7097" i="1" s="1"/>
  <c r="K7101" i="1"/>
  <c r="L7101" i="1" s="1"/>
  <c r="K7105" i="1"/>
  <c r="L7105" i="1" s="1"/>
  <c r="K7109" i="1"/>
  <c r="L7109" i="1" s="1"/>
  <c r="K7113" i="1"/>
  <c r="L7113" i="1" s="1"/>
  <c r="K7117" i="1"/>
  <c r="L7117" i="1" s="1"/>
  <c r="K7121" i="1"/>
  <c r="L7121" i="1" s="1"/>
  <c r="K7125" i="1"/>
  <c r="L7125" i="1" s="1"/>
  <c r="K7129" i="1"/>
  <c r="L7129" i="1" s="1"/>
  <c r="K7133" i="1"/>
  <c r="L7133" i="1" s="1"/>
  <c r="K7137" i="1"/>
  <c r="L7137" i="1" s="1"/>
  <c r="K7141" i="1"/>
  <c r="L7141" i="1" s="1"/>
  <c r="K7145" i="1"/>
  <c r="L7145" i="1" s="1"/>
  <c r="K7149" i="1"/>
  <c r="L7149" i="1" s="1"/>
  <c r="K7153" i="1"/>
  <c r="L7153" i="1" s="1"/>
  <c r="K7157" i="1"/>
  <c r="L7157" i="1" s="1"/>
  <c r="K7161" i="1"/>
  <c r="L7161" i="1" s="1"/>
  <c r="K7165" i="1"/>
  <c r="L7165" i="1" s="1"/>
  <c r="K7169" i="1"/>
  <c r="L7169" i="1" s="1"/>
  <c r="K7173" i="1"/>
  <c r="L7173" i="1" s="1"/>
  <c r="K7177" i="1"/>
  <c r="L7177" i="1" s="1"/>
  <c r="K7181" i="1"/>
  <c r="L7181" i="1" s="1"/>
  <c r="K7185" i="1"/>
  <c r="L7185" i="1" s="1"/>
  <c r="K7189" i="1"/>
  <c r="L7189" i="1" s="1"/>
  <c r="K7193" i="1"/>
  <c r="L7193" i="1" s="1"/>
  <c r="K7197" i="1"/>
  <c r="L7197" i="1" s="1"/>
  <c r="K7201" i="1"/>
  <c r="L7201" i="1" s="1"/>
  <c r="K7205" i="1"/>
  <c r="L7205" i="1" s="1"/>
  <c r="K7209" i="1"/>
  <c r="L7209" i="1" s="1"/>
  <c r="K7213" i="1"/>
  <c r="L7213" i="1" s="1"/>
  <c r="K7217" i="1"/>
  <c r="L7217" i="1" s="1"/>
  <c r="K7221" i="1"/>
  <c r="L7221" i="1" s="1"/>
  <c r="K7225" i="1"/>
  <c r="L7225" i="1" s="1"/>
  <c r="K7229" i="1"/>
  <c r="L7229" i="1" s="1"/>
  <c r="K7233" i="1"/>
  <c r="L7233" i="1" s="1"/>
  <c r="K7237" i="1"/>
  <c r="L7237" i="1" s="1"/>
  <c r="K7241" i="1"/>
  <c r="L7241" i="1" s="1"/>
  <c r="K7245" i="1"/>
  <c r="L7245" i="1" s="1"/>
  <c r="K7249" i="1"/>
  <c r="L7249" i="1" s="1"/>
  <c r="K7253" i="1"/>
  <c r="L7253" i="1" s="1"/>
  <c r="K7257" i="1"/>
  <c r="L7257" i="1" s="1"/>
  <c r="K7261" i="1"/>
  <c r="L7261" i="1" s="1"/>
  <c r="K7265" i="1"/>
  <c r="L7265" i="1" s="1"/>
  <c r="K7269" i="1"/>
  <c r="L7269" i="1" s="1"/>
  <c r="K7273" i="1"/>
  <c r="L7273" i="1" s="1"/>
  <c r="K7277" i="1"/>
  <c r="L7277" i="1" s="1"/>
  <c r="K7281" i="1"/>
  <c r="L7281" i="1" s="1"/>
  <c r="K7285" i="1"/>
  <c r="L7285" i="1" s="1"/>
  <c r="K7289" i="1"/>
  <c r="L7289" i="1" s="1"/>
  <c r="K7293" i="1"/>
  <c r="L7293" i="1" s="1"/>
  <c r="K7297" i="1"/>
  <c r="L7297" i="1" s="1"/>
  <c r="K7301" i="1"/>
  <c r="L7301" i="1" s="1"/>
  <c r="K7305" i="1"/>
  <c r="L7305" i="1" s="1"/>
  <c r="K7309" i="1"/>
  <c r="L7309" i="1" s="1"/>
  <c r="K7313" i="1"/>
  <c r="L7313" i="1" s="1"/>
  <c r="K7317" i="1"/>
  <c r="L7317" i="1" s="1"/>
  <c r="K7321" i="1"/>
  <c r="L7321" i="1" s="1"/>
  <c r="K7325" i="1"/>
  <c r="L7325" i="1" s="1"/>
  <c r="K7329" i="1"/>
  <c r="L7329" i="1" s="1"/>
  <c r="K7333" i="1"/>
  <c r="L7333" i="1" s="1"/>
  <c r="K7337" i="1"/>
  <c r="L7337" i="1" s="1"/>
  <c r="K7341" i="1"/>
  <c r="L7341" i="1" s="1"/>
  <c r="K7345" i="1"/>
  <c r="L7345" i="1" s="1"/>
  <c r="K7349" i="1"/>
  <c r="L7349" i="1" s="1"/>
  <c r="K7353" i="1"/>
  <c r="L7353" i="1" s="1"/>
  <c r="K7357" i="1"/>
  <c r="L7357" i="1" s="1"/>
  <c r="K7361" i="1"/>
  <c r="L7361" i="1" s="1"/>
  <c r="K7365" i="1"/>
  <c r="L7365" i="1" s="1"/>
  <c r="K7369" i="1"/>
  <c r="L7369" i="1" s="1"/>
  <c r="K7373" i="1"/>
  <c r="L7373" i="1" s="1"/>
  <c r="K7377" i="1"/>
  <c r="L7377" i="1" s="1"/>
  <c r="K7381" i="1"/>
  <c r="L7381" i="1" s="1"/>
  <c r="K7385" i="1"/>
  <c r="L7385" i="1" s="1"/>
  <c r="K7389" i="1"/>
  <c r="L7389" i="1" s="1"/>
  <c r="K7393" i="1"/>
  <c r="L7393" i="1" s="1"/>
  <c r="K7397" i="1"/>
  <c r="L7397" i="1" s="1"/>
  <c r="K7401" i="1"/>
  <c r="L7401" i="1" s="1"/>
  <c r="K7405" i="1"/>
  <c r="L7405" i="1" s="1"/>
  <c r="K7409" i="1"/>
  <c r="L7409" i="1" s="1"/>
  <c r="K7413" i="1"/>
  <c r="L7413" i="1" s="1"/>
  <c r="K7417" i="1"/>
  <c r="L7417" i="1" s="1"/>
  <c r="K7421" i="1"/>
  <c r="L7421" i="1" s="1"/>
  <c r="K7425" i="1"/>
  <c r="L7425" i="1" s="1"/>
  <c r="K7429" i="1"/>
  <c r="L7429" i="1" s="1"/>
  <c r="K7433" i="1"/>
  <c r="L7433" i="1" s="1"/>
  <c r="K7437" i="1"/>
  <c r="L7437" i="1" s="1"/>
  <c r="K7441" i="1"/>
  <c r="L7441" i="1" s="1"/>
  <c r="K7445" i="1"/>
  <c r="L7445" i="1" s="1"/>
  <c r="K7449" i="1"/>
  <c r="L7449" i="1" s="1"/>
  <c r="K7453" i="1"/>
  <c r="L7453" i="1" s="1"/>
  <c r="K7457" i="1"/>
  <c r="L7457" i="1" s="1"/>
  <c r="K7461" i="1"/>
  <c r="L7461" i="1" s="1"/>
  <c r="K7465" i="1"/>
  <c r="L7465" i="1" s="1"/>
  <c r="K7469" i="1"/>
  <c r="L7469" i="1" s="1"/>
  <c r="K7473" i="1"/>
  <c r="L7473" i="1" s="1"/>
  <c r="K7477" i="1"/>
  <c r="L7477" i="1" s="1"/>
  <c r="K7481" i="1"/>
  <c r="L7481" i="1" s="1"/>
  <c r="K7485" i="1"/>
  <c r="L7485" i="1" s="1"/>
  <c r="K7489" i="1"/>
  <c r="L7489" i="1" s="1"/>
  <c r="K7493" i="1"/>
  <c r="L7493" i="1" s="1"/>
  <c r="K7497" i="1"/>
  <c r="L7497" i="1" s="1"/>
  <c r="K7501" i="1"/>
  <c r="L7501" i="1" s="1"/>
  <c r="K7505" i="1"/>
  <c r="L7505" i="1" s="1"/>
  <c r="K7509" i="1"/>
  <c r="L7509" i="1" s="1"/>
  <c r="K7513" i="1"/>
  <c r="L7513" i="1" s="1"/>
  <c r="K7517" i="1"/>
  <c r="L7517" i="1" s="1"/>
  <c r="K7521" i="1"/>
  <c r="L7521" i="1" s="1"/>
  <c r="K7525" i="1"/>
  <c r="L7525" i="1" s="1"/>
  <c r="K7529" i="1"/>
  <c r="L7529" i="1" s="1"/>
  <c r="K7533" i="1"/>
  <c r="L7533" i="1" s="1"/>
  <c r="K7537" i="1"/>
  <c r="L7537" i="1" s="1"/>
  <c r="K7541" i="1"/>
  <c r="L7541" i="1" s="1"/>
  <c r="K7545" i="1"/>
  <c r="L7545" i="1" s="1"/>
  <c r="K7548" i="1"/>
  <c r="L7548" i="1" s="1"/>
  <c r="K7550" i="1"/>
  <c r="L7550" i="1" s="1"/>
  <c r="K7552" i="1"/>
  <c r="L7552" i="1" s="1"/>
  <c r="K7554" i="1"/>
  <c r="L7554" i="1" s="1"/>
  <c r="K7556" i="1"/>
  <c r="L7556" i="1" s="1"/>
  <c r="K7558" i="1"/>
  <c r="L7558" i="1" s="1"/>
  <c r="K7560" i="1"/>
  <c r="L7560" i="1" s="1"/>
  <c r="K7562" i="1"/>
  <c r="L7562" i="1" s="1"/>
  <c r="K7564" i="1"/>
  <c r="L7564" i="1" s="1"/>
  <c r="K7566" i="1"/>
  <c r="L7566" i="1" s="1"/>
  <c r="K7568" i="1"/>
  <c r="L7568" i="1" s="1"/>
  <c r="K7570" i="1"/>
  <c r="L7570" i="1" s="1"/>
  <c r="K7572" i="1"/>
  <c r="L7572" i="1" s="1"/>
  <c r="K7574" i="1"/>
  <c r="L7574" i="1" s="1"/>
  <c r="K7576" i="1"/>
  <c r="L7576" i="1" s="1"/>
  <c r="K7578" i="1"/>
  <c r="L7578" i="1" s="1"/>
  <c r="K7580" i="1"/>
  <c r="L7580" i="1" s="1"/>
  <c r="K7582" i="1"/>
  <c r="L7582" i="1" s="1"/>
  <c r="K7584" i="1"/>
  <c r="L7584" i="1" s="1"/>
  <c r="K7586" i="1"/>
  <c r="L7586" i="1" s="1"/>
  <c r="K7588" i="1"/>
  <c r="L7588" i="1" s="1"/>
  <c r="K7590" i="1"/>
  <c r="L7590" i="1" s="1"/>
  <c r="K7592" i="1"/>
  <c r="L7592" i="1" s="1"/>
  <c r="K7594" i="1"/>
  <c r="L7594" i="1" s="1"/>
  <c r="K7596" i="1"/>
  <c r="L7596" i="1" s="1"/>
  <c r="K7598" i="1"/>
  <c r="L7598" i="1" s="1"/>
  <c r="K7600" i="1"/>
  <c r="L7600" i="1" s="1"/>
  <c r="K7602" i="1"/>
  <c r="L7602" i="1" s="1"/>
  <c r="K7604" i="1"/>
  <c r="L7604" i="1" s="1"/>
  <c r="K7606" i="1"/>
  <c r="L7606" i="1" s="1"/>
  <c r="K7608" i="1"/>
  <c r="L7608" i="1" s="1"/>
  <c r="K7610" i="1"/>
  <c r="L7610" i="1" s="1"/>
  <c r="K7612" i="1"/>
  <c r="L7612" i="1" s="1"/>
  <c r="K7614" i="1"/>
  <c r="L7614" i="1" s="1"/>
  <c r="K7616" i="1"/>
  <c r="L7616" i="1" s="1"/>
  <c r="K7618" i="1"/>
  <c r="L7618" i="1" s="1"/>
  <c r="K7620" i="1"/>
  <c r="L7620" i="1" s="1"/>
  <c r="K7622" i="1"/>
  <c r="L7622" i="1" s="1"/>
  <c r="K7624" i="1"/>
  <c r="L7624" i="1" s="1"/>
  <c r="K7626" i="1"/>
  <c r="L7626" i="1" s="1"/>
  <c r="K7628" i="1"/>
  <c r="L7628" i="1" s="1"/>
  <c r="K7630" i="1"/>
  <c r="L7630" i="1" s="1"/>
  <c r="K7632" i="1"/>
  <c r="L7632" i="1" s="1"/>
  <c r="K7634" i="1"/>
  <c r="L7634" i="1" s="1"/>
  <c r="K7636" i="1"/>
  <c r="L7636" i="1" s="1"/>
  <c r="K7638" i="1"/>
  <c r="L7638" i="1" s="1"/>
  <c r="K7640" i="1"/>
  <c r="L7640" i="1" s="1"/>
  <c r="K7642" i="1"/>
  <c r="L7642" i="1" s="1"/>
  <c r="K7644" i="1"/>
  <c r="L7644" i="1" s="1"/>
  <c r="K7646" i="1"/>
  <c r="L7646" i="1" s="1"/>
  <c r="K7648" i="1"/>
  <c r="L7648" i="1" s="1"/>
  <c r="K7650" i="1"/>
  <c r="L7650" i="1" s="1"/>
  <c r="K7652" i="1"/>
  <c r="L7652" i="1" s="1"/>
  <c r="K7654" i="1"/>
  <c r="L7654" i="1" s="1"/>
  <c r="K7656" i="1"/>
  <c r="L7656" i="1" s="1"/>
  <c r="K7658" i="1"/>
  <c r="L7658" i="1" s="1"/>
  <c r="K7660" i="1"/>
  <c r="L7660" i="1" s="1"/>
  <c r="K7662" i="1"/>
  <c r="L7662" i="1" s="1"/>
  <c r="K7664" i="1"/>
  <c r="L7664" i="1" s="1"/>
  <c r="K7666" i="1"/>
  <c r="L7666" i="1" s="1"/>
  <c r="K7668" i="1"/>
  <c r="L7668" i="1" s="1"/>
  <c r="K7670" i="1"/>
  <c r="L7670" i="1" s="1"/>
  <c r="K7672" i="1"/>
  <c r="L7672" i="1" s="1"/>
  <c r="K7674" i="1"/>
  <c r="L7674" i="1" s="1"/>
  <c r="K7676" i="1"/>
  <c r="L7676" i="1" s="1"/>
  <c r="K7678" i="1"/>
  <c r="L7678" i="1" s="1"/>
  <c r="K7680" i="1"/>
  <c r="L7680" i="1" s="1"/>
  <c r="K7682" i="1"/>
  <c r="L7682" i="1" s="1"/>
  <c r="K7684" i="1"/>
  <c r="L7684" i="1" s="1"/>
  <c r="K7686" i="1"/>
  <c r="L7686" i="1" s="1"/>
  <c r="K7688" i="1"/>
  <c r="L7688" i="1" s="1"/>
  <c r="K7690" i="1"/>
  <c r="L7690" i="1" s="1"/>
  <c r="K7692" i="1"/>
  <c r="L7692" i="1" s="1"/>
  <c r="K7694" i="1"/>
  <c r="L7694" i="1" s="1"/>
  <c r="K7696" i="1"/>
  <c r="L7696" i="1" s="1"/>
  <c r="K7698" i="1"/>
  <c r="L7698" i="1" s="1"/>
  <c r="K7700" i="1"/>
  <c r="L7700" i="1" s="1"/>
  <c r="K7702" i="1"/>
  <c r="L7702" i="1" s="1"/>
  <c r="K7704" i="1"/>
  <c r="L7704" i="1" s="1"/>
  <c r="K7706" i="1"/>
  <c r="L7706" i="1" s="1"/>
  <c r="K7708" i="1"/>
  <c r="L7708" i="1" s="1"/>
  <c r="K7710" i="1"/>
  <c r="L7710" i="1" s="1"/>
  <c r="K7712" i="1"/>
  <c r="L7712" i="1" s="1"/>
  <c r="K7714" i="1"/>
  <c r="L7714" i="1" s="1"/>
  <c r="K7716" i="1"/>
  <c r="L7716" i="1" s="1"/>
  <c r="K7718" i="1"/>
  <c r="L7718" i="1" s="1"/>
  <c r="K7720" i="1"/>
  <c r="L7720" i="1" s="1"/>
  <c r="K7722" i="1"/>
  <c r="L7722" i="1" s="1"/>
  <c r="K7724" i="1"/>
  <c r="L7724" i="1" s="1"/>
  <c r="K7726" i="1"/>
  <c r="L7726" i="1" s="1"/>
  <c r="K7728" i="1"/>
  <c r="L7728" i="1" s="1"/>
  <c r="K7730" i="1"/>
  <c r="L7730" i="1" s="1"/>
  <c r="K7732" i="1"/>
  <c r="L7732" i="1" s="1"/>
  <c r="K7734" i="1"/>
  <c r="L7734" i="1" s="1"/>
  <c r="K7736" i="1"/>
  <c r="L7736" i="1" s="1"/>
  <c r="K7738" i="1"/>
  <c r="L7738" i="1" s="1"/>
  <c r="K7740" i="1"/>
  <c r="L7740" i="1" s="1"/>
  <c r="K7742" i="1"/>
  <c r="L7742" i="1" s="1"/>
  <c r="K7744" i="1"/>
  <c r="L7744" i="1" s="1"/>
  <c r="K7746" i="1"/>
  <c r="L7746" i="1" s="1"/>
  <c r="K7748" i="1"/>
  <c r="L7748" i="1" s="1"/>
  <c r="K7750" i="1"/>
  <c r="L7750" i="1" s="1"/>
  <c r="K7752" i="1"/>
  <c r="L7752" i="1" s="1"/>
  <c r="K7754" i="1"/>
  <c r="L7754" i="1" s="1"/>
  <c r="K7756" i="1"/>
  <c r="L7756" i="1" s="1"/>
  <c r="K7758" i="1"/>
  <c r="L7758" i="1" s="1"/>
  <c r="K7760" i="1"/>
  <c r="L7760" i="1" s="1"/>
  <c r="K7762" i="1"/>
  <c r="L7762" i="1" s="1"/>
  <c r="K7764" i="1"/>
  <c r="L7764" i="1" s="1"/>
  <c r="K7766" i="1"/>
  <c r="L7766" i="1" s="1"/>
  <c r="K7768" i="1"/>
  <c r="L7768" i="1" s="1"/>
  <c r="K7770" i="1"/>
  <c r="L7770" i="1" s="1"/>
  <c r="K7772" i="1"/>
  <c r="L7772" i="1" s="1"/>
  <c r="K7774" i="1"/>
  <c r="L7774" i="1" s="1"/>
  <c r="K7776" i="1"/>
  <c r="L7776" i="1" s="1"/>
  <c r="K7778" i="1"/>
  <c r="L7778" i="1" s="1"/>
  <c r="K7780" i="1"/>
  <c r="L7780" i="1" s="1"/>
  <c r="K7782" i="1"/>
  <c r="L7782" i="1" s="1"/>
  <c r="K7784" i="1"/>
  <c r="L7784" i="1" s="1"/>
  <c r="K7786" i="1"/>
  <c r="L7786" i="1" s="1"/>
  <c r="K7788" i="1"/>
  <c r="L7788" i="1" s="1"/>
  <c r="K7790" i="1"/>
  <c r="L7790" i="1" s="1"/>
  <c r="K7792" i="1"/>
  <c r="L7792" i="1" s="1"/>
  <c r="K7794" i="1"/>
  <c r="L7794" i="1" s="1"/>
  <c r="K7796" i="1"/>
  <c r="L7796" i="1" s="1"/>
  <c r="K7798" i="1"/>
  <c r="L7798" i="1" s="1"/>
  <c r="K7800" i="1"/>
  <c r="L7800" i="1" s="1"/>
  <c r="K7802" i="1"/>
  <c r="L7802" i="1" s="1"/>
  <c r="K7804" i="1"/>
  <c r="L7804" i="1" s="1"/>
  <c r="K7806" i="1"/>
  <c r="L7806" i="1" s="1"/>
  <c r="K7808" i="1"/>
  <c r="L7808" i="1" s="1"/>
  <c r="K7810" i="1"/>
  <c r="L7810" i="1" s="1"/>
  <c r="K7812" i="1"/>
  <c r="L7812" i="1" s="1"/>
  <c r="K7814" i="1"/>
  <c r="L7814" i="1" s="1"/>
  <c r="K7816" i="1"/>
  <c r="L7816" i="1" s="1"/>
  <c r="K7818" i="1"/>
  <c r="L7818" i="1" s="1"/>
  <c r="K7820" i="1"/>
  <c r="L7820" i="1" s="1"/>
  <c r="K7822" i="1"/>
  <c r="L7822" i="1" s="1"/>
  <c r="K7824" i="1"/>
  <c r="L7824" i="1" s="1"/>
  <c r="K7826" i="1"/>
  <c r="L7826" i="1" s="1"/>
  <c r="K7828" i="1"/>
  <c r="L7828" i="1" s="1"/>
  <c r="K7830" i="1"/>
  <c r="L7830" i="1" s="1"/>
  <c r="K7832" i="1"/>
  <c r="L7832" i="1" s="1"/>
  <c r="K7834" i="1"/>
  <c r="L7834" i="1" s="1"/>
  <c r="K7836" i="1"/>
  <c r="L7836" i="1" s="1"/>
  <c r="K7838" i="1"/>
  <c r="L7838" i="1" s="1"/>
  <c r="K7840" i="1"/>
  <c r="L7840" i="1" s="1"/>
  <c r="K7842" i="1"/>
  <c r="L7842" i="1" s="1"/>
  <c r="K7844" i="1"/>
  <c r="L7844" i="1" s="1"/>
  <c r="K7846" i="1"/>
  <c r="L7846" i="1" s="1"/>
  <c r="K7848" i="1"/>
  <c r="L7848" i="1" s="1"/>
  <c r="K7850" i="1"/>
  <c r="L7850" i="1" s="1"/>
  <c r="K7852" i="1"/>
  <c r="L7852" i="1" s="1"/>
  <c r="K7854" i="1"/>
  <c r="L7854" i="1" s="1"/>
  <c r="K7856" i="1"/>
  <c r="L7856" i="1" s="1"/>
  <c r="K7858" i="1"/>
  <c r="L7858" i="1" s="1"/>
  <c r="K7860" i="1"/>
  <c r="L7860" i="1" s="1"/>
  <c r="K7862" i="1"/>
  <c r="L7862" i="1" s="1"/>
  <c r="K7864" i="1"/>
  <c r="L7864" i="1" s="1"/>
  <c r="K7866" i="1"/>
  <c r="L7866" i="1" s="1"/>
  <c r="K7868" i="1"/>
  <c r="L7868" i="1" s="1"/>
  <c r="K7870" i="1"/>
  <c r="L7870" i="1" s="1"/>
  <c r="K7872" i="1"/>
  <c r="L7872" i="1" s="1"/>
  <c r="K7874" i="1"/>
  <c r="L7874" i="1" s="1"/>
  <c r="K7876" i="1"/>
  <c r="L7876" i="1" s="1"/>
  <c r="K7878" i="1"/>
  <c r="L7878" i="1" s="1"/>
  <c r="K7880" i="1"/>
  <c r="L7880" i="1" s="1"/>
  <c r="K7882" i="1"/>
  <c r="L7882" i="1" s="1"/>
  <c r="K7884" i="1"/>
  <c r="L7884" i="1" s="1"/>
  <c r="K7886" i="1"/>
  <c r="L7886" i="1" s="1"/>
  <c r="K7888" i="1"/>
  <c r="L7888" i="1" s="1"/>
  <c r="K7890" i="1"/>
  <c r="L7890" i="1" s="1"/>
  <c r="K7892" i="1"/>
  <c r="L7892" i="1" s="1"/>
  <c r="K7894" i="1"/>
  <c r="L7894" i="1" s="1"/>
  <c r="K7896" i="1"/>
  <c r="L7896" i="1" s="1"/>
  <c r="K7898" i="1"/>
  <c r="L7898" i="1" s="1"/>
  <c r="K7900" i="1"/>
  <c r="L7900" i="1" s="1"/>
  <c r="K7902" i="1"/>
  <c r="L7902" i="1" s="1"/>
  <c r="K7904" i="1"/>
  <c r="L7904" i="1" s="1"/>
  <c r="K7906" i="1"/>
  <c r="L7906" i="1" s="1"/>
  <c r="K7908" i="1"/>
  <c r="L7908" i="1" s="1"/>
  <c r="K7910" i="1"/>
  <c r="L7910" i="1" s="1"/>
  <c r="K7912" i="1"/>
  <c r="L7912" i="1" s="1"/>
  <c r="K7914" i="1"/>
  <c r="L7914" i="1" s="1"/>
  <c r="K7916" i="1"/>
  <c r="L7916" i="1" s="1"/>
  <c r="K7918" i="1"/>
  <c r="L7918" i="1" s="1"/>
  <c r="K7920" i="1"/>
  <c r="L7920" i="1" s="1"/>
  <c r="K7922" i="1"/>
  <c r="L7922" i="1" s="1"/>
  <c r="K7924" i="1"/>
  <c r="L7924" i="1" s="1"/>
  <c r="K7926" i="1"/>
  <c r="L7926" i="1" s="1"/>
  <c r="K7928" i="1"/>
  <c r="L7928" i="1" s="1"/>
  <c r="K7930" i="1"/>
  <c r="L7930" i="1" s="1"/>
  <c r="K7932" i="1"/>
  <c r="L7932" i="1" s="1"/>
  <c r="K7934" i="1"/>
  <c r="L7934" i="1" s="1"/>
  <c r="K7936" i="1"/>
  <c r="L7936" i="1" s="1"/>
  <c r="K7938" i="1"/>
  <c r="L7938" i="1" s="1"/>
  <c r="K7940" i="1"/>
  <c r="L7940" i="1" s="1"/>
  <c r="K7942" i="1"/>
  <c r="L7942" i="1" s="1"/>
  <c r="K7944" i="1"/>
  <c r="L7944" i="1" s="1"/>
  <c r="K7946" i="1"/>
  <c r="L7946" i="1" s="1"/>
  <c r="K7948" i="1"/>
  <c r="L7948" i="1" s="1"/>
  <c r="K7950" i="1"/>
  <c r="L7950" i="1" s="1"/>
  <c r="K7952" i="1"/>
  <c r="L7952" i="1" s="1"/>
  <c r="K7954" i="1"/>
  <c r="L7954" i="1" s="1"/>
  <c r="K7956" i="1"/>
  <c r="L7956" i="1" s="1"/>
  <c r="K7958" i="1"/>
  <c r="L7958" i="1" s="1"/>
  <c r="K7960" i="1"/>
  <c r="L7960" i="1" s="1"/>
  <c r="K7962" i="1"/>
  <c r="L7962" i="1" s="1"/>
  <c r="K7964" i="1"/>
  <c r="L7964" i="1" s="1"/>
  <c r="K7966" i="1"/>
  <c r="L7966" i="1" s="1"/>
  <c r="K7968" i="1"/>
  <c r="L7968" i="1" s="1"/>
  <c r="K7970" i="1"/>
  <c r="L7970" i="1" s="1"/>
  <c r="K7972" i="1"/>
  <c r="L7972" i="1" s="1"/>
  <c r="K7974" i="1"/>
  <c r="L7974" i="1" s="1"/>
  <c r="K7976" i="1"/>
  <c r="L7976" i="1" s="1"/>
  <c r="K7978" i="1"/>
  <c r="L7978" i="1" s="1"/>
  <c r="K7980" i="1"/>
  <c r="L7980" i="1" s="1"/>
  <c r="K7982" i="1"/>
  <c r="L7982" i="1" s="1"/>
  <c r="K7984" i="1"/>
  <c r="L7984" i="1" s="1"/>
  <c r="K7986" i="1"/>
  <c r="L7986" i="1" s="1"/>
  <c r="K7988" i="1"/>
  <c r="L7988" i="1" s="1"/>
  <c r="K7990" i="1"/>
  <c r="L7990" i="1" s="1"/>
  <c r="K7992" i="1"/>
  <c r="L7992" i="1" s="1"/>
  <c r="K7994" i="1"/>
  <c r="L7994" i="1" s="1"/>
  <c r="K7996" i="1"/>
  <c r="L7996" i="1" s="1"/>
  <c r="K7998" i="1"/>
  <c r="L7998" i="1" s="1"/>
  <c r="K8000" i="1"/>
  <c r="L8000" i="1" s="1"/>
  <c r="K8002" i="1"/>
  <c r="L8002" i="1" s="1"/>
  <c r="K8004" i="1"/>
  <c r="L8004" i="1" s="1"/>
  <c r="K8006" i="1"/>
  <c r="L8006" i="1" s="1"/>
  <c r="K8008" i="1"/>
  <c r="L8008" i="1" s="1"/>
  <c r="K8010" i="1"/>
  <c r="L8010" i="1" s="1"/>
  <c r="K8012" i="1"/>
  <c r="L8012" i="1" s="1"/>
  <c r="K8014" i="1"/>
  <c r="L8014" i="1" s="1"/>
  <c r="K8016" i="1"/>
  <c r="L8016" i="1" s="1"/>
  <c r="K8018" i="1"/>
  <c r="L8018" i="1" s="1"/>
  <c r="K8020" i="1"/>
  <c r="L8020" i="1" s="1"/>
  <c r="K8022" i="1"/>
  <c r="L8022" i="1" s="1"/>
  <c r="K8024" i="1"/>
  <c r="L8024" i="1" s="1"/>
  <c r="K8026" i="1"/>
  <c r="L8026" i="1" s="1"/>
  <c r="K8028" i="1"/>
  <c r="L8028" i="1" s="1"/>
  <c r="K8030" i="1"/>
  <c r="L8030" i="1" s="1"/>
  <c r="K8032" i="1"/>
  <c r="L8032" i="1" s="1"/>
  <c r="K8034" i="1"/>
  <c r="L8034" i="1" s="1"/>
  <c r="K8036" i="1"/>
  <c r="L8036" i="1" s="1"/>
  <c r="K8038" i="1"/>
  <c r="L8038" i="1" s="1"/>
  <c r="K8040" i="1"/>
  <c r="L8040" i="1" s="1"/>
  <c r="K8042" i="1"/>
  <c r="L8042" i="1" s="1"/>
  <c r="K8044" i="1"/>
  <c r="L8044" i="1" s="1"/>
  <c r="K8046" i="1"/>
  <c r="L8046" i="1" s="1"/>
  <c r="K8048" i="1"/>
  <c r="L8048" i="1" s="1"/>
  <c r="K8050" i="1"/>
  <c r="L8050" i="1" s="1"/>
  <c r="K8052" i="1"/>
  <c r="L8052" i="1" s="1"/>
  <c r="K8054" i="1"/>
  <c r="L8054" i="1" s="1"/>
  <c r="K8056" i="1"/>
  <c r="L8056" i="1" s="1"/>
  <c r="K8058" i="1"/>
  <c r="L8058" i="1" s="1"/>
  <c r="K8060" i="1"/>
  <c r="L8060" i="1" s="1"/>
  <c r="K8062" i="1"/>
  <c r="L8062" i="1" s="1"/>
  <c r="K8064" i="1"/>
  <c r="L8064" i="1" s="1"/>
  <c r="K8066" i="1"/>
  <c r="L8066" i="1" s="1"/>
  <c r="K8068" i="1"/>
  <c r="L8068" i="1" s="1"/>
  <c r="K8070" i="1"/>
  <c r="L8070" i="1" s="1"/>
  <c r="K8072" i="1"/>
  <c r="L8072" i="1" s="1"/>
  <c r="K8074" i="1"/>
  <c r="L8074" i="1" s="1"/>
  <c r="K8076" i="1"/>
  <c r="L8076" i="1" s="1"/>
  <c r="K8078" i="1"/>
  <c r="L8078" i="1" s="1"/>
  <c r="K8080" i="1"/>
  <c r="L8080" i="1" s="1"/>
  <c r="K8082" i="1"/>
  <c r="L8082" i="1" s="1"/>
  <c r="K8084" i="1"/>
  <c r="L8084" i="1" s="1"/>
  <c r="K8086" i="1"/>
  <c r="L8086" i="1" s="1"/>
  <c r="K8088" i="1"/>
  <c r="L8088" i="1" s="1"/>
  <c r="K8090" i="1"/>
  <c r="L8090" i="1" s="1"/>
  <c r="K8092" i="1"/>
  <c r="L8092" i="1" s="1"/>
  <c r="K8094" i="1"/>
  <c r="L8094" i="1" s="1"/>
  <c r="K8096" i="1"/>
  <c r="L8096" i="1" s="1"/>
  <c r="K8098" i="1"/>
  <c r="L8098" i="1" s="1"/>
  <c r="K8100" i="1"/>
  <c r="L8100" i="1" s="1"/>
  <c r="K8102" i="1"/>
  <c r="L8102" i="1" s="1"/>
  <c r="K8104" i="1"/>
  <c r="L8104" i="1" s="1"/>
  <c r="K8106" i="1"/>
  <c r="L8106" i="1" s="1"/>
  <c r="K8108" i="1"/>
  <c r="L8108" i="1" s="1"/>
  <c r="K8110" i="1"/>
  <c r="L8110" i="1" s="1"/>
  <c r="K8112" i="1"/>
  <c r="L8112" i="1" s="1"/>
  <c r="K8114" i="1"/>
  <c r="L8114" i="1" s="1"/>
  <c r="K8116" i="1"/>
  <c r="L8116" i="1" s="1"/>
  <c r="K8118" i="1"/>
  <c r="L8118" i="1" s="1"/>
  <c r="K8120" i="1"/>
  <c r="L8120" i="1" s="1"/>
  <c r="K8122" i="1"/>
  <c r="L8122" i="1" s="1"/>
  <c r="K8124" i="1"/>
  <c r="L8124" i="1" s="1"/>
  <c r="K8126" i="1"/>
  <c r="L8126" i="1" s="1"/>
  <c r="K8128" i="1"/>
  <c r="L8128" i="1" s="1"/>
  <c r="K8130" i="1"/>
  <c r="L8130" i="1" s="1"/>
  <c r="K8132" i="1"/>
  <c r="L8132" i="1" s="1"/>
  <c r="K8134" i="1"/>
  <c r="L8134" i="1" s="1"/>
  <c r="K8136" i="1"/>
  <c r="L8136" i="1" s="1"/>
  <c r="K8138" i="1"/>
  <c r="L8138" i="1" s="1"/>
  <c r="K8140" i="1"/>
  <c r="L8140" i="1" s="1"/>
  <c r="K8142" i="1"/>
  <c r="L8142" i="1" s="1"/>
  <c r="K8144" i="1"/>
  <c r="L8144" i="1" s="1"/>
  <c r="K8146" i="1"/>
  <c r="L8146" i="1" s="1"/>
  <c r="K8148" i="1"/>
  <c r="L8148" i="1" s="1"/>
  <c r="K8150" i="1"/>
  <c r="L8150" i="1" s="1"/>
  <c r="K8152" i="1"/>
  <c r="L8152" i="1" s="1"/>
  <c r="K8154" i="1"/>
  <c r="L8154" i="1" s="1"/>
  <c r="K8156" i="1"/>
  <c r="L8156" i="1" s="1"/>
  <c r="K8158" i="1"/>
  <c r="L8158" i="1" s="1"/>
  <c r="K8160" i="1"/>
  <c r="L8160" i="1" s="1"/>
  <c r="K8162" i="1"/>
  <c r="L8162" i="1" s="1"/>
  <c r="K8164" i="1"/>
  <c r="L8164" i="1" s="1"/>
  <c r="K8166" i="1"/>
  <c r="L8166" i="1" s="1"/>
  <c r="K8168" i="1"/>
  <c r="L8168" i="1" s="1"/>
  <c r="K8170" i="1"/>
  <c r="L8170" i="1" s="1"/>
  <c r="K8172" i="1"/>
  <c r="L8172" i="1" s="1"/>
  <c r="K8174" i="1"/>
  <c r="L8174" i="1" s="1"/>
  <c r="K8176" i="1"/>
  <c r="L8176" i="1" s="1"/>
  <c r="K8178" i="1"/>
  <c r="L8178" i="1" s="1"/>
  <c r="K8180" i="1"/>
  <c r="L8180" i="1" s="1"/>
  <c r="K8182" i="1"/>
  <c r="L8182" i="1" s="1"/>
  <c r="K8184" i="1"/>
  <c r="L8184" i="1" s="1"/>
  <c r="K8186" i="1"/>
  <c r="L8186" i="1" s="1"/>
  <c r="K8188" i="1"/>
  <c r="L8188" i="1" s="1"/>
  <c r="K8190" i="1"/>
  <c r="L8190" i="1" s="1"/>
  <c r="K8192" i="1"/>
  <c r="L8192" i="1" s="1"/>
  <c r="K8194" i="1"/>
  <c r="L8194" i="1" s="1"/>
  <c r="K8196" i="1"/>
  <c r="L8196" i="1" s="1"/>
  <c r="K8198" i="1"/>
  <c r="L8198" i="1" s="1"/>
  <c r="K8200" i="1"/>
  <c r="L8200" i="1" s="1"/>
  <c r="K8202" i="1"/>
  <c r="L8202" i="1" s="1"/>
  <c r="K8204" i="1"/>
  <c r="L8204" i="1" s="1"/>
  <c r="K8206" i="1"/>
  <c r="L8206" i="1" s="1"/>
  <c r="K8208" i="1"/>
  <c r="L8208" i="1" s="1"/>
  <c r="K8210" i="1"/>
  <c r="L8210" i="1" s="1"/>
  <c r="K8212" i="1"/>
  <c r="L8212" i="1" s="1"/>
  <c r="K8214" i="1"/>
  <c r="L8214" i="1" s="1"/>
  <c r="K8216" i="1"/>
  <c r="L8216" i="1" s="1"/>
  <c r="K8218" i="1"/>
  <c r="L8218" i="1" s="1"/>
  <c r="K8220" i="1"/>
  <c r="L8220" i="1" s="1"/>
  <c r="K8222" i="1"/>
  <c r="L8222" i="1" s="1"/>
  <c r="K8224" i="1"/>
  <c r="L8224" i="1" s="1"/>
  <c r="K8226" i="1"/>
  <c r="L8226" i="1" s="1"/>
  <c r="K8228" i="1"/>
  <c r="L8228" i="1" s="1"/>
  <c r="K8230" i="1"/>
  <c r="L8230" i="1" s="1"/>
  <c r="K8232" i="1"/>
  <c r="L8232" i="1" s="1"/>
  <c r="K8234" i="1"/>
  <c r="L8234" i="1" s="1"/>
  <c r="K8236" i="1"/>
  <c r="L8236" i="1" s="1"/>
  <c r="K8238" i="1"/>
  <c r="L8238" i="1" s="1"/>
  <c r="K8240" i="1"/>
  <c r="L8240" i="1" s="1"/>
  <c r="K8242" i="1"/>
  <c r="L8242" i="1" s="1"/>
  <c r="K8244" i="1"/>
  <c r="L8244" i="1" s="1"/>
  <c r="K8246" i="1"/>
  <c r="L8246" i="1" s="1"/>
  <c r="K8248" i="1"/>
  <c r="L8248" i="1" s="1"/>
  <c r="K8250" i="1"/>
  <c r="L8250" i="1" s="1"/>
  <c r="K8252" i="1"/>
  <c r="L8252" i="1" s="1"/>
  <c r="K8254" i="1"/>
  <c r="L8254" i="1" s="1"/>
  <c r="K8256" i="1"/>
  <c r="L8256" i="1" s="1"/>
  <c r="K8258" i="1"/>
  <c r="L8258" i="1" s="1"/>
  <c r="K8260" i="1"/>
  <c r="L8260" i="1" s="1"/>
  <c r="K8262" i="1"/>
  <c r="L8262" i="1" s="1"/>
  <c r="K8264" i="1"/>
  <c r="L8264" i="1" s="1"/>
  <c r="K8266" i="1"/>
  <c r="L8266" i="1" s="1"/>
  <c r="K8268" i="1"/>
  <c r="L8268" i="1" s="1"/>
  <c r="K8270" i="1"/>
  <c r="L8270" i="1" s="1"/>
  <c r="K8272" i="1"/>
  <c r="L8272" i="1" s="1"/>
  <c r="K8274" i="1"/>
  <c r="L8274" i="1" s="1"/>
  <c r="K8276" i="1"/>
  <c r="L8276" i="1" s="1"/>
  <c r="K8278" i="1"/>
  <c r="L8278" i="1" s="1"/>
  <c r="K8280" i="1"/>
  <c r="L8280" i="1" s="1"/>
  <c r="K8282" i="1"/>
  <c r="L8282" i="1" s="1"/>
  <c r="K8284" i="1"/>
  <c r="L8284" i="1" s="1"/>
  <c r="K8286" i="1"/>
  <c r="L8286" i="1" s="1"/>
  <c r="K8288" i="1"/>
  <c r="L8288" i="1" s="1"/>
  <c r="K8290" i="1"/>
  <c r="L8290" i="1" s="1"/>
  <c r="K8292" i="1"/>
  <c r="L8292" i="1" s="1"/>
  <c r="K8294" i="1"/>
  <c r="L8294" i="1" s="1"/>
  <c r="K8296" i="1"/>
  <c r="L8296" i="1" s="1"/>
  <c r="K8298" i="1"/>
  <c r="L8298" i="1" s="1"/>
  <c r="K8300" i="1"/>
  <c r="L8300" i="1" s="1"/>
  <c r="K8302" i="1"/>
  <c r="L8302" i="1" s="1"/>
  <c r="K8304" i="1"/>
  <c r="L8304" i="1" s="1"/>
  <c r="K8306" i="1"/>
  <c r="L8306" i="1" s="1"/>
  <c r="K8308" i="1"/>
  <c r="L8308" i="1" s="1"/>
  <c r="K8310" i="1"/>
  <c r="L8310" i="1" s="1"/>
  <c r="K8312" i="1"/>
  <c r="L8312" i="1" s="1"/>
  <c r="K8314" i="1"/>
  <c r="L8314" i="1" s="1"/>
  <c r="K8316" i="1"/>
  <c r="L8316" i="1" s="1"/>
  <c r="K8318" i="1"/>
  <c r="L8318" i="1" s="1"/>
  <c r="K8320" i="1"/>
  <c r="L8320" i="1" s="1"/>
  <c r="K8322" i="1"/>
  <c r="L8322" i="1" s="1"/>
  <c r="K8324" i="1"/>
  <c r="L8324" i="1" s="1"/>
  <c r="K8326" i="1"/>
  <c r="L8326" i="1" s="1"/>
  <c r="K8328" i="1"/>
  <c r="L8328" i="1" s="1"/>
  <c r="K8330" i="1"/>
  <c r="L8330" i="1" s="1"/>
  <c r="K8332" i="1"/>
  <c r="L8332" i="1" s="1"/>
  <c r="K8334" i="1"/>
  <c r="L8334" i="1" s="1"/>
  <c r="K8336" i="1"/>
  <c r="L8336" i="1" s="1"/>
  <c r="K8338" i="1"/>
  <c r="L8338" i="1" s="1"/>
  <c r="K8340" i="1"/>
  <c r="L8340" i="1" s="1"/>
  <c r="K8342" i="1"/>
  <c r="L8342" i="1" s="1"/>
  <c r="K8344" i="1"/>
  <c r="L8344" i="1" s="1"/>
  <c r="K8346" i="1"/>
  <c r="L8346" i="1" s="1"/>
  <c r="K8348" i="1"/>
  <c r="L8348" i="1" s="1"/>
  <c r="K8350" i="1"/>
  <c r="L8350" i="1" s="1"/>
  <c r="K8352" i="1"/>
  <c r="L8352" i="1" s="1"/>
  <c r="K8354" i="1"/>
  <c r="L8354" i="1" s="1"/>
  <c r="K8356" i="1"/>
  <c r="L8356" i="1" s="1"/>
  <c r="K8358" i="1"/>
  <c r="L8358" i="1" s="1"/>
  <c r="K8360" i="1"/>
  <c r="L8360" i="1" s="1"/>
  <c r="K8362" i="1"/>
  <c r="L8362" i="1" s="1"/>
  <c r="K8364" i="1"/>
  <c r="L8364" i="1" s="1"/>
  <c r="K8366" i="1"/>
  <c r="L8366" i="1" s="1"/>
  <c r="K8368" i="1"/>
  <c r="L8368" i="1" s="1"/>
  <c r="K8370" i="1"/>
  <c r="L8370" i="1" s="1"/>
  <c r="K8372" i="1"/>
  <c r="L8372" i="1" s="1"/>
  <c r="K8374" i="1"/>
  <c r="L8374" i="1" s="1"/>
  <c r="K8376" i="1"/>
  <c r="L8376" i="1" s="1"/>
  <c r="K8378" i="1"/>
  <c r="L8378" i="1" s="1"/>
  <c r="K8380" i="1"/>
  <c r="L8380" i="1" s="1"/>
  <c r="K8382" i="1"/>
  <c r="L8382" i="1" s="1"/>
  <c r="K8384" i="1"/>
  <c r="L8384" i="1" s="1"/>
  <c r="K8386" i="1"/>
  <c r="L8386" i="1" s="1"/>
  <c r="K8388" i="1"/>
  <c r="L8388" i="1" s="1"/>
  <c r="K8390" i="1"/>
  <c r="L8390" i="1" s="1"/>
  <c r="K8392" i="1"/>
  <c r="L8392" i="1" s="1"/>
  <c r="K8394" i="1"/>
  <c r="L8394" i="1" s="1"/>
  <c r="K8396" i="1"/>
  <c r="L8396" i="1" s="1"/>
  <c r="K8398" i="1"/>
  <c r="L8398" i="1" s="1"/>
  <c r="K8400" i="1"/>
  <c r="L8400" i="1" s="1"/>
  <c r="K8402" i="1"/>
  <c r="L8402" i="1" s="1"/>
  <c r="K8404" i="1"/>
  <c r="L8404" i="1" s="1"/>
  <c r="K8406" i="1"/>
  <c r="L8406" i="1" s="1"/>
  <c r="K8408" i="1"/>
  <c r="L8408" i="1" s="1"/>
  <c r="K8410" i="1"/>
  <c r="L8410" i="1" s="1"/>
  <c r="K8412" i="1"/>
  <c r="L8412" i="1" s="1"/>
  <c r="K8414" i="1"/>
  <c r="L8414" i="1" s="1"/>
  <c r="K8416" i="1"/>
  <c r="L8416" i="1" s="1"/>
  <c r="K8418" i="1"/>
  <c r="L8418" i="1" s="1"/>
  <c r="K8420" i="1"/>
  <c r="L8420" i="1" s="1"/>
  <c r="K8422" i="1"/>
  <c r="L8422" i="1" s="1"/>
  <c r="K8424" i="1"/>
  <c r="L8424" i="1" s="1"/>
  <c r="K8426" i="1"/>
  <c r="L8426" i="1" s="1"/>
  <c r="K8428" i="1"/>
  <c r="L8428" i="1" s="1"/>
  <c r="K8430" i="1"/>
  <c r="L8430" i="1" s="1"/>
  <c r="K8432" i="1"/>
  <c r="L8432" i="1" s="1"/>
  <c r="K8434" i="1"/>
  <c r="L8434" i="1" s="1"/>
  <c r="K8436" i="1"/>
  <c r="L8436" i="1" s="1"/>
  <c r="K8438" i="1"/>
  <c r="L8438" i="1" s="1"/>
  <c r="K8440" i="1"/>
  <c r="L8440" i="1" s="1"/>
  <c r="K8442" i="1"/>
  <c r="L8442" i="1" s="1"/>
  <c r="K8444" i="1"/>
  <c r="L8444" i="1" s="1"/>
  <c r="K8446" i="1"/>
  <c r="L8446" i="1" s="1"/>
  <c r="K8448" i="1"/>
  <c r="L8448" i="1" s="1"/>
  <c r="K8450" i="1"/>
  <c r="L8450" i="1" s="1"/>
  <c r="K8452" i="1"/>
  <c r="L8452" i="1" s="1"/>
  <c r="K8454" i="1"/>
  <c r="L8454" i="1" s="1"/>
  <c r="K8456" i="1"/>
  <c r="L8456" i="1" s="1"/>
  <c r="K8458" i="1"/>
  <c r="L8458" i="1" s="1"/>
  <c r="K8460" i="1"/>
  <c r="L8460" i="1" s="1"/>
  <c r="K8462" i="1"/>
  <c r="L8462" i="1" s="1"/>
  <c r="K8464" i="1"/>
  <c r="L8464" i="1" s="1"/>
  <c r="K8466" i="1"/>
  <c r="L8466" i="1" s="1"/>
  <c r="K8468" i="1"/>
  <c r="L8468" i="1" s="1"/>
  <c r="K8470" i="1"/>
  <c r="L8470" i="1" s="1"/>
  <c r="K8472" i="1"/>
  <c r="L8472" i="1" s="1"/>
  <c r="K8474" i="1"/>
  <c r="L8474" i="1" s="1"/>
  <c r="K8476" i="1"/>
  <c r="L8476" i="1" s="1"/>
  <c r="K8478" i="1"/>
  <c r="L8478" i="1" s="1"/>
  <c r="K8480" i="1"/>
  <c r="L8480" i="1" s="1"/>
  <c r="K8482" i="1"/>
  <c r="L8482" i="1" s="1"/>
  <c r="K8484" i="1"/>
  <c r="L8484" i="1" s="1"/>
  <c r="K8486" i="1"/>
  <c r="L8486" i="1" s="1"/>
  <c r="K8488" i="1"/>
  <c r="L8488" i="1" s="1"/>
  <c r="K8490" i="1"/>
  <c r="L8490" i="1" s="1"/>
  <c r="K8492" i="1"/>
  <c r="L8492" i="1" s="1"/>
  <c r="K8494" i="1"/>
  <c r="L8494" i="1" s="1"/>
  <c r="K8496" i="1"/>
  <c r="L8496" i="1" s="1"/>
  <c r="K8498" i="1"/>
  <c r="L8498" i="1" s="1"/>
  <c r="K8500" i="1"/>
  <c r="L8500" i="1" s="1"/>
  <c r="K8502" i="1"/>
  <c r="L8502" i="1" s="1"/>
  <c r="K8504" i="1"/>
  <c r="L8504" i="1" s="1"/>
  <c r="K8506" i="1"/>
  <c r="L8506" i="1" s="1"/>
  <c r="K8508" i="1"/>
  <c r="L8508" i="1" s="1"/>
  <c r="K8510" i="1"/>
  <c r="L8510" i="1" s="1"/>
  <c r="K8512" i="1"/>
  <c r="L8512" i="1" s="1"/>
  <c r="K8514" i="1"/>
  <c r="L8514" i="1" s="1"/>
  <c r="K8516" i="1"/>
  <c r="L8516" i="1" s="1"/>
  <c r="K8518" i="1"/>
  <c r="L8518" i="1" s="1"/>
  <c r="K8520" i="1"/>
  <c r="L8520" i="1" s="1"/>
  <c r="K8522" i="1"/>
  <c r="L8522" i="1" s="1"/>
  <c r="K8524" i="1"/>
  <c r="L8524" i="1" s="1"/>
  <c r="K8526" i="1"/>
  <c r="L8526" i="1" s="1"/>
  <c r="K8528" i="1"/>
  <c r="L8528" i="1" s="1"/>
  <c r="K8530" i="1"/>
  <c r="L8530" i="1" s="1"/>
  <c r="K8532" i="1"/>
  <c r="L8532" i="1" s="1"/>
  <c r="K8534" i="1"/>
  <c r="L8534" i="1" s="1"/>
  <c r="K8536" i="1"/>
  <c r="L8536" i="1" s="1"/>
  <c r="K8538" i="1"/>
  <c r="L8538" i="1" s="1"/>
  <c r="K8540" i="1"/>
  <c r="L8540" i="1" s="1"/>
  <c r="K8542" i="1"/>
  <c r="L8542" i="1" s="1"/>
  <c r="K8544" i="1"/>
  <c r="L8544" i="1" s="1"/>
  <c r="K8546" i="1"/>
  <c r="L8546" i="1" s="1"/>
  <c r="K8548" i="1"/>
  <c r="L8548" i="1" s="1"/>
  <c r="K8550" i="1"/>
  <c r="L8550" i="1" s="1"/>
  <c r="K8552" i="1"/>
  <c r="L8552" i="1" s="1"/>
  <c r="K8554" i="1"/>
  <c r="L8554" i="1" s="1"/>
  <c r="K8556" i="1"/>
  <c r="L8556" i="1" s="1"/>
  <c r="K8558" i="1"/>
  <c r="L8558" i="1" s="1"/>
  <c r="K8560" i="1"/>
  <c r="L8560" i="1" s="1"/>
  <c r="K8562" i="1"/>
  <c r="L8562" i="1" s="1"/>
  <c r="K8564" i="1"/>
  <c r="L8564" i="1" s="1"/>
  <c r="K8566" i="1"/>
  <c r="L8566" i="1" s="1"/>
  <c r="K8568" i="1"/>
  <c r="L8568" i="1" s="1"/>
  <c r="K8570" i="1"/>
  <c r="L8570" i="1" s="1"/>
  <c r="K8572" i="1"/>
  <c r="L8572" i="1" s="1"/>
  <c r="K8574" i="1"/>
  <c r="L8574" i="1" s="1"/>
  <c r="K8576" i="1"/>
  <c r="L8576" i="1" s="1"/>
  <c r="K8578" i="1"/>
  <c r="L8578" i="1" s="1"/>
  <c r="K8580" i="1"/>
  <c r="L8580" i="1" s="1"/>
  <c r="K8582" i="1"/>
  <c r="L8582" i="1" s="1"/>
  <c r="K8584" i="1"/>
  <c r="L8584" i="1" s="1"/>
  <c r="K8586" i="1"/>
  <c r="L8586" i="1" s="1"/>
  <c r="K8588" i="1"/>
  <c r="L8588" i="1" s="1"/>
  <c r="K8590" i="1"/>
  <c r="L8590" i="1" s="1"/>
  <c r="K8592" i="1"/>
  <c r="L8592" i="1" s="1"/>
  <c r="K8594" i="1"/>
  <c r="L8594" i="1" s="1"/>
  <c r="K8596" i="1"/>
  <c r="L8596" i="1" s="1"/>
  <c r="K8598" i="1"/>
  <c r="L8598" i="1" s="1"/>
  <c r="K8600" i="1"/>
  <c r="L8600" i="1" s="1"/>
  <c r="K8602" i="1"/>
  <c r="L8602" i="1" s="1"/>
  <c r="K8604" i="1"/>
  <c r="L8604" i="1" s="1"/>
  <c r="K8606" i="1"/>
  <c r="L8606" i="1" s="1"/>
  <c r="K8608" i="1"/>
  <c r="L8608" i="1" s="1"/>
  <c r="K8610" i="1"/>
  <c r="L8610" i="1" s="1"/>
  <c r="K8612" i="1"/>
  <c r="L8612" i="1" s="1"/>
  <c r="K8614" i="1"/>
  <c r="L8614" i="1" s="1"/>
  <c r="K8616" i="1"/>
  <c r="L8616" i="1" s="1"/>
  <c r="K8618" i="1"/>
  <c r="L8618" i="1" s="1"/>
  <c r="K8620" i="1"/>
  <c r="L8620" i="1" s="1"/>
  <c r="K8622" i="1"/>
  <c r="L8622" i="1" s="1"/>
  <c r="K8624" i="1"/>
  <c r="L8624" i="1" s="1"/>
  <c r="K8626" i="1"/>
  <c r="L8626" i="1" s="1"/>
  <c r="K8628" i="1"/>
  <c r="L8628" i="1" s="1"/>
  <c r="K8630" i="1"/>
  <c r="L8630" i="1" s="1"/>
  <c r="K8632" i="1"/>
  <c r="L8632" i="1" s="1"/>
  <c r="K8634" i="1"/>
  <c r="L8634" i="1" s="1"/>
  <c r="K8636" i="1"/>
  <c r="L8636" i="1" s="1"/>
  <c r="K8638" i="1"/>
  <c r="L8638" i="1" s="1"/>
  <c r="K8640" i="1"/>
  <c r="L8640" i="1" s="1"/>
  <c r="K8642" i="1"/>
  <c r="L8642" i="1" s="1"/>
  <c r="K8644" i="1"/>
  <c r="L8644" i="1" s="1"/>
  <c r="K8646" i="1"/>
  <c r="L8646" i="1" s="1"/>
  <c r="K8648" i="1"/>
  <c r="L8648" i="1" s="1"/>
  <c r="K8650" i="1"/>
  <c r="L8650" i="1" s="1"/>
  <c r="K8652" i="1"/>
  <c r="L8652" i="1" s="1"/>
  <c r="K8654" i="1"/>
  <c r="L8654" i="1" s="1"/>
  <c r="K8656" i="1"/>
  <c r="L8656" i="1" s="1"/>
  <c r="K8658" i="1"/>
  <c r="L8658" i="1" s="1"/>
  <c r="K8660" i="1"/>
  <c r="L8660" i="1" s="1"/>
  <c r="K8662" i="1"/>
  <c r="L8662" i="1" s="1"/>
  <c r="K8664" i="1"/>
  <c r="L8664" i="1" s="1"/>
  <c r="K8666" i="1"/>
  <c r="L8666" i="1" s="1"/>
  <c r="K8668" i="1"/>
  <c r="L8668" i="1" s="1"/>
  <c r="K8670" i="1"/>
  <c r="L8670" i="1" s="1"/>
  <c r="K8672" i="1"/>
  <c r="L8672" i="1" s="1"/>
  <c r="K8674" i="1"/>
  <c r="L8674" i="1" s="1"/>
  <c r="K8676" i="1"/>
  <c r="L8676" i="1" s="1"/>
  <c r="K8678" i="1"/>
  <c r="L8678" i="1" s="1"/>
  <c r="K8680" i="1"/>
  <c r="L8680" i="1" s="1"/>
  <c r="K8682" i="1"/>
  <c r="L8682" i="1" s="1"/>
  <c r="K8684" i="1"/>
  <c r="L8684" i="1" s="1"/>
  <c r="K8686" i="1"/>
  <c r="L8686" i="1" s="1"/>
  <c r="K8688" i="1"/>
  <c r="L8688" i="1" s="1"/>
  <c r="K8690" i="1"/>
  <c r="L8690" i="1" s="1"/>
  <c r="K8692" i="1"/>
  <c r="L8692" i="1" s="1"/>
  <c r="K8694" i="1"/>
  <c r="L8694" i="1" s="1"/>
  <c r="K8696" i="1"/>
  <c r="L8696" i="1" s="1"/>
  <c r="K8698" i="1"/>
  <c r="L8698" i="1" s="1"/>
  <c r="K8700" i="1"/>
  <c r="L8700" i="1" s="1"/>
  <c r="K8702" i="1"/>
  <c r="L8702" i="1" s="1"/>
  <c r="K8704" i="1"/>
  <c r="L8704" i="1" s="1"/>
  <c r="K8706" i="1"/>
  <c r="L8706" i="1" s="1"/>
  <c r="K8708" i="1"/>
  <c r="L8708" i="1" s="1"/>
  <c r="K8710" i="1"/>
  <c r="L8710" i="1" s="1"/>
  <c r="K8712" i="1"/>
  <c r="L8712" i="1" s="1"/>
  <c r="K8714" i="1"/>
  <c r="L8714" i="1" s="1"/>
  <c r="K8716" i="1"/>
  <c r="L8716" i="1" s="1"/>
  <c r="K8718" i="1"/>
  <c r="L8718" i="1" s="1"/>
  <c r="K8720" i="1"/>
  <c r="L8720" i="1" s="1"/>
  <c r="K8722" i="1"/>
  <c r="L8722" i="1" s="1"/>
  <c r="K8724" i="1"/>
  <c r="L8724" i="1" s="1"/>
  <c r="K8726" i="1"/>
  <c r="L8726" i="1" s="1"/>
  <c r="K8728" i="1"/>
  <c r="L8728" i="1" s="1"/>
  <c r="K8730" i="1"/>
  <c r="L8730" i="1" s="1"/>
  <c r="K8732" i="1"/>
  <c r="L8732" i="1" s="1"/>
  <c r="K8734" i="1"/>
  <c r="L8734" i="1" s="1"/>
  <c r="K8736" i="1"/>
  <c r="L8736" i="1" s="1"/>
  <c r="K8738" i="1"/>
  <c r="L8738" i="1" s="1"/>
  <c r="K8740" i="1"/>
  <c r="L8740" i="1" s="1"/>
  <c r="K8742" i="1"/>
  <c r="L8742" i="1" s="1"/>
  <c r="K8744" i="1"/>
  <c r="L8744" i="1" s="1"/>
  <c r="K8746" i="1"/>
  <c r="L8746" i="1" s="1"/>
  <c r="K8748" i="1"/>
  <c r="L8748" i="1" s="1"/>
  <c r="K8750" i="1"/>
  <c r="L8750" i="1" s="1"/>
  <c r="K8752" i="1"/>
  <c r="L8752" i="1" s="1"/>
  <c r="K8754" i="1"/>
  <c r="L8754" i="1" s="1"/>
  <c r="K8756" i="1"/>
  <c r="L8756" i="1" s="1"/>
  <c r="K8758" i="1"/>
  <c r="L8758" i="1" s="1"/>
  <c r="K8760" i="1"/>
  <c r="L8760" i="1" s="1"/>
  <c r="K3" i="1"/>
  <c r="L3" i="1" s="1"/>
  <c r="K5" i="1"/>
  <c r="L5" i="1" s="1"/>
  <c r="K7" i="1"/>
  <c r="L7" i="1" s="1"/>
  <c r="K9" i="1"/>
  <c r="L9" i="1" s="1"/>
  <c r="K11" i="1"/>
  <c r="L11" i="1" s="1"/>
  <c r="K2" i="1"/>
  <c r="L2" i="1" s="1"/>
  <c r="L8762" i="1" l="1"/>
  <c r="D33" i="1" s="1"/>
  <c r="D34" i="1" s="1"/>
</calcChain>
</file>

<file path=xl/sharedStrings.xml><?xml version="1.0" encoding="utf-8"?>
<sst xmlns="http://schemas.openxmlformats.org/spreadsheetml/2006/main" count="189" uniqueCount="123">
  <si>
    <t xml:space="preserve">ΘΕΡΜΟΚΡΑΣΙΑ ΠΕΡΙΒΑΛΛΟΝΤΟΣ </t>
  </si>
  <si>
    <t xml:space="preserve">ΗΛΙΑΚΗ ΑΚΤΙΝΟΒΟΛΙΑ ΣΕ ΚΛΙΣΗ </t>
  </si>
  <si>
    <t>ΕΡΓΑΣΙΑ 1</t>
  </si>
  <si>
    <t xml:space="preserve">ΣΕΝΚ ΚΑΜΠΟΥΡΑΚΗΣ ΗΛΙΑΣ </t>
  </si>
  <si>
    <t xml:space="preserve">ΔΕΔΟΜΕΝΑ </t>
  </si>
  <si>
    <t xml:space="preserve">Επιφάνεια Συλλέκτη </t>
  </si>
  <si>
    <t xml:space="preserve">Ολική προσπίπτουσα ηλιακή ακτινοβολία </t>
  </si>
  <si>
    <t xml:space="preserve">Θερμοκρασία περιβάλλοντος </t>
  </si>
  <si>
    <t>Ειδική θερμοχωρητικότητα του νερού</t>
  </si>
  <si>
    <t>Αριθμός διαφανών καλυμμάτων</t>
  </si>
  <si>
    <t>Πάχος μόνωσης</t>
  </si>
  <si>
    <t>Απόσταση μεταξύ σωλήνων</t>
  </si>
  <si>
    <t>Διάμετρος σωλήνων εσωτερικα</t>
  </si>
  <si>
    <t xml:space="preserve">Διάμετρος σωλήνων εξωτερικα </t>
  </si>
  <si>
    <t>Συντελεστής θερμικής αγωγιμότητας μόνωσης</t>
  </si>
  <si>
    <t>Συντελεστής συναγωγής</t>
  </si>
  <si>
    <t xml:space="preserve">Παχος απορροφητικης  πλάκας </t>
  </si>
  <si>
    <t xml:space="preserve">Ο σύντελεστής απώλειών θερμικής ισχύος </t>
  </si>
  <si>
    <t xml:space="preserve">Συνολικός συντελεστής θερμικής διαπερατότητας </t>
  </si>
  <si>
    <t>Το γινομενο διαπερατοτήτας - απορροφήτικοτήτας</t>
  </si>
  <si>
    <t>Θερμοκρασία εισαγωγής του εργαζόμενου μέσου στο συλλέκτη σε °C</t>
  </si>
  <si>
    <t>Ac​</t>
  </si>
  <si>
    <t>Gt</t>
  </si>
  <si>
    <t>Ta</t>
  </si>
  <si>
    <t>cp</t>
  </si>
  <si>
    <t>Ν</t>
  </si>
  <si>
    <t>d</t>
  </si>
  <si>
    <t>W</t>
  </si>
  <si>
    <t>Di</t>
  </si>
  <si>
    <t>D</t>
  </si>
  <si>
    <t>kb</t>
  </si>
  <si>
    <t xml:space="preserve"> h</t>
  </si>
  <si>
    <t>δ</t>
  </si>
  <si>
    <t>FR</t>
  </si>
  <si>
    <t>UL</t>
  </si>
  <si>
    <t>τα</t>
  </si>
  <si>
    <t>Tfi</t>
  </si>
  <si>
    <t>m</t>
  </si>
  <si>
    <t xml:space="preserve">Παροχή μαζας  m </t>
  </si>
  <si>
    <t>Ειδική θερμοχωρητικότητα του νερού  Cp</t>
  </si>
  <si>
    <t>Επιφάνεια Συλλέκτη Ac</t>
  </si>
  <si>
    <t>Συντελεστής απόδοσης F'</t>
  </si>
  <si>
    <t>Συνολικός συντελεστής θερμικής διαπερατότητας UL</t>
  </si>
  <si>
    <t>kg/(m2∙s)</t>
  </si>
  <si>
    <t>kJ/(kg∙K).</t>
  </si>
  <si>
    <t>-</t>
  </si>
  <si>
    <t>Θερμική ισχύ ηλιακού συλλέκτη</t>
  </si>
  <si>
    <t xml:space="preserve">Ο συνολικός συντελεστής θερμικής διαπερατότητας UL  </t>
  </si>
  <si>
    <t>Συντελεστής θερμικής μετάβασης του αέρα</t>
  </si>
  <si>
    <t>Μέση θερμοκρασία της απορροφητικής πλάκας</t>
  </si>
  <si>
    <t>Μέση θερμοκρασία του αέρα περιβάλλοντος</t>
  </si>
  <si>
    <t>Συντελεστής εκπομ ακτιν του υλικού του διαφανούς καλύμματος</t>
  </si>
  <si>
    <t>Συντελεστής εκπομπής ακτινοβολίας του υλικού της απορροφητικής πλάκας</t>
  </si>
  <si>
    <t>C</t>
  </si>
  <si>
    <t xml:space="preserve"> f</t>
  </si>
  <si>
    <t xml:space="preserve"> e</t>
  </si>
  <si>
    <t>Τb</t>
  </si>
  <si>
    <t>ht</t>
  </si>
  <si>
    <t>Tpm</t>
  </si>
  <si>
    <t>εg</t>
  </si>
  <si>
    <t>εp</t>
  </si>
  <si>
    <t>Για την εγκατάσταση ηλιακού συλλέκτη στο Ηράκλειο Κρήτης</t>
  </si>
  <si>
    <t xml:space="preserve">δηλαδή περίπου </t>
  </si>
  <si>
    <t>°</t>
  </si>
  <si>
    <t>f</t>
  </si>
  <si>
    <t xml:space="preserve">Tfi ΣΥΜΦΩΝΑ ΜΕ ΤΙΣ ΤΙΜΕΣ Η ΜΕΣΗ ΤΙΜΗ </t>
  </si>
  <si>
    <t>°C</t>
  </si>
  <si>
    <t>Κ</t>
  </si>
  <si>
    <t>e</t>
  </si>
  <si>
    <t>W/(m2∙K)</t>
  </si>
  <si>
    <t xml:space="preserve"> Από τη βάση και τις πλάγιες επιφάνειες </t>
  </si>
  <si>
    <t xml:space="preserve">Πάχος της μόνωσης στις πλάγιες επιφάνειες και στη βάση του συλλέκτη </t>
  </si>
  <si>
    <t>Συντελεστής θερμικής αγωγιμότητας της μόνωσης</t>
  </si>
  <si>
    <t>Συντελεστής θερμικής μετάβασης της μόνωσης</t>
  </si>
  <si>
    <t>te,b</t>
  </si>
  <si>
    <t>ke,b</t>
  </si>
  <si>
    <t>he,b</t>
  </si>
  <si>
    <t>W/(m∙K)</t>
  </si>
  <si>
    <t>Ue,b</t>
  </si>
  <si>
    <t>α</t>
  </si>
  <si>
    <t>τ</t>
  </si>
  <si>
    <t>Διαπερατότητα διαφανούς καλύμματος</t>
  </si>
  <si>
    <t>Απορροφητικότητα της απορροφητικής πλάκας</t>
  </si>
  <si>
    <t>Ανακλαστικότητα του διαφανούς καλύμματος</t>
  </si>
  <si>
    <t>pd</t>
  </si>
  <si>
    <t>τ*α</t>
  </si>
  <si>
    <t>σ  Σταθερά Stefan-Boltzmann</t>
  </si>
  <si>
    <t>ut</t>
  </si>
  <si>
    <t>1/ht</t>
  </si>
  <si>
    <t>πρωτοσ οροσ</t>
  </si>
  <si>
    <t>5,67/10^8</t>
  </si>
  <si>
    <t xml:space="preserve">ΥΠΟΛΟΓΙΣΜΟΙ  </t>
  </si>
  <si>
    <t>UT</t>
  </si>
  <si>
    <t>W/(m²·K)</t>
  </si>
  <si>
    <t>Ul</t>
  </si>
  <si>
    <t>Αποδοσή τής απορροφήτικής πλακας</t>
  </si>
  <si>
    <t>Aγώγιμοτήτα τής σύνδεσής τών σώλήνώσεών</t>
  </si>
  <si>
    <t>Σύντελεστής σύναγώγής μεταφορας θερμοτήτας</t>
  </si>
  <si>
    <t>F</t>
  </si>
  <si>
    <t>Cb</t>
  </si>
  <si>
    <t>hfi</t>
  </si>
  <si>
    <t xml:space="preserve">kb </t>
  </si>
  <si>
    <t>b=W</t>
  </si>
  <si>
    <t>γ</t>
  </si>
  <si>
    <t>W/mK</t>
  </si>
  <si>
    <t>W/m2</t>
  </si>
  <si>
    <t xml:space="preserve"> W/m²K</t>
  </si>
  <si>
    <t xml:space="preserve"> W/mK</t>
  </si>
  <si>
    <t xml:space="preserve">  m </t>
  </si>
  <si>
    <t>F'</t>
  </si>
  <si>
    <t>m²</t>
  </si>
  <si>
    <t>ΘΕΡΜΙΚΗ ΙΣΧΥΣ /ΩΡΑ</t>
  </si>
  <si>
    <t>w</t>
  </si>
  <si>
    <t>Κw</t>
  </si>
  <si>
    <t>Q  Year</t>
  </si>
  <si>
    <t>W/m²K</t>
  </si>
  <si>
    <t>kJ/(kg∙K)</t>
  </si>
  <si>
    <t xml:space="preserve">δευτερος ορος </t>
  </si>
  <si>
    <t xml:space="preserve"> </t>
  </si>
  <si>
    <t>UL = Ut + Ub + Ue</t>
  </si>
  <si>
    <r>
      <t xml:space="preserve">η </t>
    </r>
    <r>
      <rPr>
        <b/>
        <sz val="11"/>
        <color theme="1"/>
        <rFont val="Arial"/>
        <family val="2"/>
        <charset val="161"/>
      </rPr>
      <t>βέλτιστη κλίση</t>
    </r>
    <r>
      <rPr>
        <sz val="11"/>
        <color theme="1"/>
        <rFont val="Arial"/>
        <family val="2"/>
        <charset val="161"/>
      </rPr>
      <t xml:space="preserve"> (β) είναι περίπου ίση με το γεωγραφικό πλάτος της περιοχής </t>
    </r>
  </si>
  <si>
    <t>Tpm = Tfi + 10°C</t>
  </si>
  <si>
    <r>
      <t xml:space="preserve">Το γινομενο διαπερατοτήτας - απορροφήτικοτήτας </t>
    </r>
    <r>
      <rPr>
        <sz val="12"/>
        <color theme="1"/>
        <rFont val="Arial"/>
        <family val="2"/>
        <charset val="161"/>
      </rPr>
      <t>τα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</si>
</sst>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#,##0.000\ _€"/>
    <numFmt numFmtId="171" formatCode="0.000"/>
  </numFmts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4"/>
      <color rgb="FF555555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1"/>
      <color rgb="FF555555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0" fillId="0" borderId="3" xfId="0" applyFill="1" applyBorder="1"/>
    <xf numFmtId="0" fontId="0" fillId="0" borderId="3" xfId="0" applyBorder="1"/>
    <xf numFmtId="169" fontId="3" fillId="0" borderId="1" xfId="0" applyNumberFormat="1" applyFont="1" applyBorder="1"/>
    <xf numFmtId="0" fontId="5" fillId="0" borderId="0" xfId="0" applyFont="1" applyAlignme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169" fontId="7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8" fillId="0" borderId="1" xfId="0" applyFont="1" applyBorder="1"/>
    <xf numFmtId="0" fontId="5" fillId="0" borderId="0" xfId="0" applyFont="1"/>
    <xf numFmtId="171" fontId="5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6" fillId="0" borderId="0" xfId="0" applyFont="1" applyAlignment="1">
      <alignment vertical="center" wrapText="1"/>
    </xf>
    <xf numFmtId="0" fontId="11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6" fillId="0" borderId="0" xfId="0" applyFont="1" applyBorder="1"/>
    <xf numFmtId="0" fontId="10" fillId="3" borderId="0" xfId="0" applyFont="1" applyFill="1"/>
    <xf numFmtId="0" fontId="6" fillId="3" borderId="0" xfId="0" applyFont="1" applyFill="1"/>
    <xf numFmtId="0" fontId="7" fillId="0" borderId="0" xfId="0" applyFont="1" applyBorder="1"/>
    <xf numFmtId="0" fontId="12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</xdr:rowOff>
    </xdr:from>
    <xdr:to>
      <xdr:col>1</xdr:col>
      <xdr:colOff>5469731</xdr:colOff>
      <xdr:row>11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641032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1940719</xdr:colOff>
      <xdr:row>0</xdr:row>
      <xdr:rowOff>71438</xdr:rowOff>
    </xdr:from>
    <xdr:to>
      <xdr:col>3</xdr:col>
      <xdr:colOff>473869</xdr:colOff>
      <xdr:row>3</xdr:row>
      <xdr:rowOff>11907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407" y="71438"/>
          <a:ext cx="4676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0</xdr:row>
      <xdr:rowOff>0</xdr:rowOff>
    </xdr:from>
    <xdr:to>
      <xdr:col>4</xdr:col>
      <xdr:colOff>142875</xdr:colOff>
      <xdr:row>3</xdr:row>
      <xdr:rowOff>28575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0"/>
          <a:ext cx="4676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21</xdr:row>
      <xdr:rowOff>238125</xdr:rowOff>
    </xdr:from>
    <xdr:to>
      <xdr:col>1</xdr:col>
      <xdr:colOff>4429125</xdr:colOff>
      <xdr:row>27</xdr:row>
      <xdr:rowOff>142875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238625"/>
          <a:ext cx="469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48</xdr:row>
      <xdr:rowOff>151819</xdr:rowOff>
    </xdr:to>
    <xdr:pic>
      <xdr:nvPicPr>
        <xdr:cNvPr id="6" name="Εικόνα 10">
          <a:extLst>
            <a:ext uri="{FF2B5EF4-FFF2-40B4-BE49-F238E27FC236}">
              <a16:creationId xmlns:a16="http://schemas.microsoft.com/office/drawing/2014/main" xmlns="" id="{D9BE21B4-DA8E-4D12-1868-88B4D7E7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058025"/>
          <a:ext cx="4705350" cy="17901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1912620</xdr:colOff>
      <xdr:row>63</xdr:row>
      <xdr:rowOff>141045</xdr:rowOff>
    </xdr:to>
    <xdr:pic>
      <xdr:nvPicPr>
        <xdr:cNvPr id="7" name="Εικόνα 13">
          <a:extLst>
            <a:ext uri="{FF2B5EF4-FFF2-40B4-BE49-F238E27FC236}">
              <a16:creationId xmlns:a16="http://schemas.microsoft.com/office/drawing/2014/main" xmlns="" id="{25B34A00-99E7-E8F1-5382-FC9D643F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1249025"/>
          <a:ext cx="1912620" cy="3315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71</xdr:row>
      <xdr:rowOff>0</xdr:rowOff>
    </xdr:from>
    <xdr:to>
      <xdr:col>1</xdr:col>
      <xdr:colOff>3728085</xdr:colOff>
      <xdr:row>72</xdr:row>
      <xdr:rowOff>141393</xdr:rowOff>
    </xdr:to>
    <xdr:pic>
      <xdr:nvPicPr>
        <xdr:cNvPr id="8" name="Εικόνα 15">
          <a:extLst>
            <a:ext uri="{FF2B5EF4-FFF2-40B4-BE49-F238E27FC236}">
              <a16:creationId xmlns:a16="http://schemas.microsoft.com/office/drawing/2014/main" xmlns="" id="{E9D62559-3FC3-0ACE-B340-D215CA5DB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963525"/>
          <a:ext cx="3718560" cy="3318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1419535</xdr:colOff>
      <xdr:row>84</xdr:row>
      <xdr:rowOff>165735</xdr:rowOff>
    </xdr:to>
    <xdr:pic>
      <xdr:nvPicPr>
        <xdr:cNvPr id="12" name="Εικόνα 17">
          <a:extLst>
            <a:ext uri="{FF2B5EF4-FFF2-40B4-BE49-F238E27FC236}">
              <a16:creationId xmlns:a16="http://schemas.microsoft.com/office/drawing/2014/main" xmlns="" id="{13A9E476-C490-F046-B975-352A94BD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5059025"/>
          <a:ext cx="1419535" cy="5276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2590800</xdr:colOff>
      <xdr:row>10</xdr:row>
      <xdr:rowOff>142875</xdr:rowOff>
    </xdr:to>
    <xdr:pic>
      <xdr:nvPicPr>
        <xdr:cNvPr id="13" name="Εικόνα 11" descr="Εικόνα που περιέχει διάγραμμα, γραμματοσειρά, γραμμή, αριθμός&#10;&#10;Το περιεχόμενο που δημιουργείται από τεχνολογία AI ενδέχεται να είναι εσφαλμένο.">
          <a:extLst>
            <a:ext uri="{FF2B5EF4-FFF2-40B4-BE49-F238E27FC236}">
              <a16:creationId xmlns:a16="http://schemas.microsoft.com/office/drawing/2014/main" xmlns="" id="{FB02F071-6047-3744-B215-9088F554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762000"/>
          <a:ext cx="2590800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2571750</xdr:colOff>
      <xdr:row>26</xdr:row>
      <xdr:rowOff>38548</xdr:rowOff>
    </xdr:to>
    <xdr:pic>
      <xdr:nvPicPr>
        <xdr:cNvPr id="14" name="Εικόνα 18">
          <a:extLst>
            <a:ext uri="{FF2B5EF4-FFF2-40B4-BE49-F238E27FC236}">
              <a16:creationId xmlns:a16="http://schemas.microsoft.com/office/drawing/2014/main" xmlns="" id="{77606378-66DD-10D7-8A0F-61D78FED1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2000" y="4772025"/>
          <a:ext cx="2571750" cy="58147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990600</xdr:colOff>
      <xdr:row>75</xdr:row>
      <xdr:rowOff>4028</xdr:rowOff>
    </xdr:to>
    <xdr:pic>
      <xdr:nvPicPr>
        <xdr:cNvPr id="15" name="Εικόνα 5">
          <a:extLst>
            <a:ext uri="{FF2B5EF4-FFF2-40B4-BE49-F238E27FC236}">
              <a16:creationId xmlns:a16="http://schemas.microsoft.com/office/drawing/2014/main" xmlns="" id="{B22E81CD-AAE3-945F-757C-E940BB00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14125575"/>
          <a:ext cx="990600" cy="75650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1584959</xdr:colOff>
      <xdr:row>84</xdr:row>
      <xdr:rowOff>83819</xdr:rowOff>
    </xdr:to>
    <xdr:pic>
      <xdr:nvPicPr>
        <xdr:cNvPr id="16" name="Εικόνα 7">
          <a:extLst>
            <a:ext uri="{FF2B5EF4-FFF2-40B4-BE49-F238E27FC236}">
              <a16:creationId xmlns:a16="http://schemas.microsoft.com/office/drawing/2014/main" xmlns="" id="{B59CF5C3-7F7D-D244-F827-F244E782C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15649575"/>
          <a:ext cx="1584959" cy="101726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1166516</xdr:colOff>
      <xdr:row>92</xdr:row>
      <xdr:rowOff>61206</xdr:rowOff>
    </xdr:to>
    <xdr:pic>
      <xdr:nvPicPr>
        <xdr:cNvPr id="17" name="Εικόνα 9">
          <a:extLst>
            <a:ext uri="{FF2B5EF4-FFF2-40B4-BE49-F238E27FC236}">
              <a16:creationId xmlns:a16="http://schemas.microsoft.com/office/drawing/2014/main" xmlns="" id="{5FA26D89-CDDC-8D6F-DE79-A44116D7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17364075"/>
          <a:ext cx="1166516" cy="813681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219076</xdr:colOff>
      <xdr:row>51</xdr:row>
      <xdr:rowOff>9525</xdr:rowOff>
    </xdr:from>
    <xdr:to>
      <xdr:col>10</xdr:col>
      <xdr:colOff>457201</xdr:colOff>
      <xdr:row>55</xdr:row>
      <xdr:rowOff>164067</xdr:rowOff>
    </xdr:to>
    <xdr:pic>
      <xdr:nvPicPr>
        <xdr:cNvPr id="18" name="Εικόνα 3">
          <a:extLst>
            <a:ext uri="{FF2B5EF4-FFF2-40B4-BE49-F238E27FC236}">
              <a16:creationId xmlns:a16="http://schemas.microsoft.com/office/drawing/2014/main" xmlns="" id="{9C8C467F-8BFF-DC3B-0B23-ADDCB306B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1" y="10315575"/>
          <a:ext cx="3867150" cy="916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1352550</xdr:colOff>
      <xdr:row>9</xdr:row>
      <xdr:rowOff>123825</xdr:rowOff>
    </xdr:from>
    <xdr:to>
      <xdr:col>11</xdr:col>
      <xdr:colOff>485775</xdr:colOff>
      <xdr:row>12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838325"/>
          <a:ext cx="4676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62"/>
  <sheetViews>
    <sheetView tabSelected="1" zoomScale="80" zoomScaleNormal="80" workbookViewId="0">
      <selection activeCell="D6" sqref="D6"/>
    </sheetView>
  </sheetViews>
  <sheetFormatPr defaultRowHeight="14.25" x14ac:dyDescent="0.2"/>
  <cols>
    <col min="1" max="1" width="14" style="10" bestFit="1" customWidth="1"/>
    <col min="2" max="2" width="87.140625" style="10" bestFit="1" customWidth="1"/>
    <col min="3" max="3" width="5" style="10" bestFit="1" customWidth="1"/>
    <col min="4" max="4" width="16.28515625" style="10" bestFit="1" customWidth="1"/>
    <col min="5" max="5" width="12.5703125" style="10" bestFit="1" customWidth="1"/>
    <col min="6" max="7" width="9.140625" style="10"/>
    <col min="8" max="8" width="9.140625" style="11"/>
    <col min="9" max="9" width="36.7109375" style="11" bestFit="1" customWidth="1"/>
    <col min="10" max="10" width="35.5703125" style="11" bestFit="1" customWidth="1"/>
    <col min="11" max="11" width="23.7109375" style="11" bestFit="1" customWidth="1"/>
    <col min="12" max="12" width="13.5703125" style="10" customWidth="1"/>
    <col min="13" max="16384" width="9.140625" style="10"/>
  </cols>
  <sheetData>
    <row r="1" spans="1:12" ht="18" x14ac:dyDescent="0.25">
      <c r="A1" s="9" t="s">
        <v>3</v>
      </c>
      <c r="B1" s="9"/>
      <c r="C1" s="9"/>
      <c r="I1" s="12" t="s">
        <v>0</v>
      </c>
      <c r="J1" s="12" t="s">
        <v>1</v>
      </c>
      <c r="K1" s="13" t="s">
        <v>111</v>
      </c>
    </row>
    <row r="2" spans="1:12" ht="18" x14ac:dyDescent="0.25">
      <c r="A2" s="3" t="s">
        <v>2</v>
      </c>
      <c r="H2" s="11">
        <v>1</v>
      </c>
      <c r="I2" s="11">
        <v>9.1199999999999992</v>
      </c>
      <c r="J2" s="11">
        <v>0</v>
      </c>
      <c r="K2" s="11">
        <f>$D$15*$D$27*(J2*($D$29)-$D$28*($D$30-I2))</f>
        <v>-27.958763545337476</v>
      </c>
      <c r="L2" s="10">
        <f>IF(K2&lt;0,0,K2)</f>
        <v>0</v>
      </c>
    </row>
    <row r="3" spans="1:12" x14ac:dyDescent="0.2">
      <c r="H3" s="11">
        <v>2</v>
      </c>
      <c r="I3" s="11">
        <v>9.18</v>
      </c>
      <c r="J3" s="11">
        <v>0</v>
      </c>
      <c r="K3" s="11">
        <f t="shared" ref="K3:K66" si="0">$D$15*$D$27*(J3*($D$29)-$D$28*($D$30-I3))</f>
        <v>-27.734380397192886</v>
      </c>
      <c r="L3" s="10">
        <f t="shared" ref="L3:L66" si="1">IF(K3&lt;0,0,K3)</f>
        <v>0</v>
      </c>
    </row>
    <row r="4" spans="1:12" x14ac:dyDescent="0.2">
      <c r="H4" s="11">
        <v>3</v>
      </c>
      <c r="I4" s="11">
        <v>9.23</v>
      </c>
      <c r="J4" s="11">
        <v>0</v>
      </c>
      <c r="K4" s="11">
        <f t="shared" si="0"/>
        <v>-27.547394440405732</v>
      </c>
      <c r="L4" s="10">
        <f t="shared" si="1"/>
        <v>0</v>
      </c>
    </row>
    <row r="5" spans="1:12" x14ac:dyDescent="0.2">
      <c r="H5" s="11">
        <v>4</v>
      </c>
      <c r="I5" s="11">
        <v>9.1300000000000008</v>
      </c>
      <c r="J5" s="11">
        <v>0</v>
      </c>
      <c r="K5" s="11">
        <f t="shared" si="0"/>
        <v>-27.921366353980037</v>
      </c>
      <c r="L5" s="10">
        <f t="shared" si="1"/>
        <v>0</v>
      </c>
    </row>
    <row r="6" spans="1:12" x14ac:dyDescent="0.2">
      <c r="H6" s="11">
        <v>5</v>
      </c>
      <c r="I6" s="11">
        <v>9.0299999999999994</v>
      </c>
      <c r="J6" s="11">
        <v>0</v>
      </c>
      <c r="K6" s="11">
        <f t="shared" si="0"/>
        <v>-28.295338267554349</v>
      </c>
      <c r="L6" s="10">
        <f t="shared" si="1"/>
        <v>0</v>
      </c>
    </row>
    <row r="7" spans="1:12" x14ac:dyDescent="0.2">
      <c r="H7" s="11">
        <v>6</v>
      </c>
      <c r="I7" s="11">
        <v>9.0500000000000007</v>
      </c>
      <c r="J7" s="11">
        <v>0.1</v>
      </c>
      <c r="K7" s="11">
        <f t="shared" si="0"/>
        <v>-27.946934396813948</v>
      </c>
      <c r="L7" s="10">
        <f t="shared" si="1"/>
        <v>0</v>
      </c>
    </row>
    <row r="8" spans="1:12" x14ac:dyDescent="0.2">
      <c r="H8" s="11">
        <v>7</v>
      </c>
      <c r="I8" s="11">
        <v>9.1300000000000008</v>
      </c>
      <c r="J8" s="11">
        <v>0.01</v>
      </c>
      <c r="K8" s="11">
        <f t="shared" si="0"/>
        <v>-27.894005405177484</v>
      </c>
      <c r="L8" s="10">
        <f t="shared" si="1"/>
        <v>0</v>
      </c>
    </row>
    <row r="9" spans="1:12" x14ac:dyDescent="0.2">
      <c r="H9" s="11">
        <v>8</v>
      </c>
      <c r="I9" s="11">
        <v>9.1300000000000008</v>
      </c>
      <c r="J9" s="11">
        <v>0.32</v>
      </c>
      <c r="K9" s="11">
        <f t="shared" si="0"/>
        <v>-27.045815992298312</v>
      </c>
      <c r="L9" s="10">
        <f t="shared" si="1"/>
        <v>0</v>
      </c>
    </row>
    <row r="10" spans="1:12" x14ac:dyDescent="0.2">
      <c r="H10" s="11">
        <v>9</v>
      </c>
      <c r="I10" s="11">
        <v>9.36</v>
      </c>
      <c r="J10" s="11">
        <v>17.649999999999999</v>
      </c>
      <c r="K10" s="11">
        <f t="shared" si="0"/>
        <v>21.230843683748482</v>
      </c>
      <c r="L10" s="10">
        <f t="shared" si="1"/>
        <v>21.230843683748482</v>
      </c>
    </row>
    <row r="11" spans="1:12" x14ac:dyDescent="0.2">
      <c r="H11" s="11">
        <v>10</v>
      </c>
      <c r="I11" s="11">
        <v>9.7799999999999994</v>
      </c>
      <c r="J11" s="11">
        <v>74.09</v>
      </c>
      <c r="K11" s="11">
        <f t="shared" si="0"/>
        <v>177.22672076237478</v>
      </c>
      <c r="L11" s="10">
        <f t="shared" si="1"/>
        <v>177.22672076237478</v>
      </c>
    </row>
    <row r="12" spans="1:12" x14ac:dyDescent="0.2">
      <c r="H12" s="11">
        <v>11</v>
      </c>
      <c r="I12" s="11">
        <v>10.46</v>
      </c>
      <c r="J12" s="11">
        <v>84.38</v>
      </c>
      <c r="K12" s="11">
        <f t="shared" si="0"/>
        <v>207.92414609250798</v>
      </c>
      <c r="L12" s="10">
        <f t="shared" si="1"/>
        <v>207.92414609250798</v>
      </c>
    </row>
    <row r="13" spans="1:12" x14ac:dyDescent="0.2">
      <c r="H13" s="11">
        <v>12</v>
      </c>
      <c r="I13" s="11">
        <v>10.35</v>
      </c>
      <c r="J13" s="11">
        <v>34.28</v>
      </c>
      <c r="K13" s="11">
        <f t="shared" si="0"/>
        <v>70.434423486781242</v>
      </c>
      <c r="L13" s="10">
        <f t="shared" si="1"/>
        <v>70.434423486781242</v>
      </c>
    </row>
    <row r="14" spans="1:12" ht="18" x14ac:dyDescent="0.25">
      <c r="B14" s="14" t="s">
        <v>4</v>
      </c>
      <c r="H14" s="11">
        <v>13</v>
      </c>
      <c r="I14" s="11">
        <v>10.39</v>
      </c>
      <c r="J14" s="11">
        <v>38.04</v>
      </c>
      <c r="K14" s="11">
        <f t="shared" si="0"/>
        <v>80.871729001971232</v>
      </c>
      <c r="L14" s="10">
        <f t="shared" si="1"/>
        <v>80.871729001971232</v>
      </c>
    </row>
    <row r="15" spans="1:12" ht="18" x14ac:dyDescent="0.25">
      <c r="B15" s="21" t="s">
        <v>5</v>
      </c>
      <c r="C15" s="22" t="s">
        <v>21</v>
      </c>
      <c r="D15" s="29">
        <v>2</v>
      </c>
      <c r="E15" s="23" t="s">
        <v>110</v>
      </c>
      <c r="H15" s="11">
        <v>14</v>
      </c>
      <c r="I15" s="11">
        <v>10.98</v>
      </c>
      <c r="J15" s="11">
        <v>105.96</v>
      </c>
      <c r="K15" s="11">
        <f t="shared" si="0"/>
        <v>268.91372755900568</v>
      </c>
      <c r="L15" s="10">
        <f t="shared" si="1"/>
        <v>268.91372755900568</v>
      </c>
    </row>
    <row r="16" spans="1:12" ht="18" x14ac:dyDescent="0.25">
      <c r="B16" s="21" t="s">
        <v>6</v>
      </c>
      <c r="C16" s="22" t="s">
        <v>22</v>
      </c>
      <c r="D16" s="29"/>
      <c r="E16" s="23"/>
      <c r="H16" s="11">
        <v>15</v>
      </c>
      <c r="I16" s="11">
        <v>11.31</v>
      </c>
      <c r="J16" s="11">
        <v>73.2</v>
      </c>
      <c r="K16" s="11">
        <f t="shared" si="0"/>
        <v>180.51336659663434</v>
      </c>
      <c r="L16" s="10">
        <f t="shared" si="1"/>
        <v>180.51336659663434</v>
      </c>
    </row>
    <row r="17" spans="2:12" ht="18" x14ac:dyDescent="0.25">
      <c r="B17" s="21" t="s">
        <v>7</v>
      </c>
      <c r="C17" s="22" t="s">
        <v>23</v>
      </c>
      <c r="D17" s="29"/>
      <c r="E17" s="23"/>
      <c r="H17" s="11">
        <v>16</v>
      </c>
      <c r="I17" s="11">
        <v>10.85</v>
      </c>
      <c r="J17" s="11">
        <v>21.1</v>
      </c>
      <c r="K17" s="11">
        <f t="shared" si="0"/>
        <v>36.242552532886727</v>
      </c>
      <c r="L17" s="10">
        <f t="shared" si="1"/>
        <v>36.242552532886727</v>
      </c>
    </row>
    <row r="18" spans="2:12" ht="18" x14ac:dyDescent="0.25">
      <c r="B18" s="21" t="s">
        <v>8</v>
      </c>
      <c r="C18" s="22" t="s">
        <v>24</v>
      </c>
      <c r="D18" s="29">
        <v>4.1840000000000002</v>
      </c>
      <c r="E18" s="23" t="s">
        <v>116</v>
      </c>
      <c r="H18" s="11">
        <v>17</v>
      </c>
      <c r="I18" s="11">
        <v>10.66</v>
      </c>
      <c r="J18" s="11">
        <v>11.38</v>
      </c>
      <c r="K18" s="11">
        <f t="shared" si="0"/>
        <v>8.9371636610131624</v>
      </c>
      <c r="L18" s="10">
        <f t="shared" si="1"/>
        <v>8.9371636610131624</v>
      </c>
    </row>
    <row r="19" spans="2:12" ht="18" x14ac:dyDescent="0.25">
      <c r="B19" s="21" t="s">
        <v>9</v>
      </c>
      <c r="C19" s="22" t="s">
        <v>25</v>
      </c>
      <c r="D19" s="29">
        <v>2</v>
      </c>
      <c r="E19" s="23" t="s">
        <v>45</v>
      </c>
      <c r="H19" s="11">
        <v>18</v>
      </c>
      <c r="I19" s="11">
        <v>10.63</v>
      </c>
      <c r="J19" s="11">
        <v>0.37</v>
      </c>
      <c r="K19" s="11">
        <f t="shared" si="0"/>
        <v>-21.299432544670967</v>
      </c>
      <c r="L19" s="10">
        <f t="shared" si="1"/>
        <v>0</v>
      </c>
    </row>
    <row r="20" spans="2:12" ht="18" x14ac:dyDescent="0.25">
      <c r="B20" s="21" t="s">
        <v>10</v>
      </c>
      <c r="C20" s="22" t="s">
        <v>26</v>
      </c>
      <c r="D20" s="29">
        <v>0.05</v>
      </c>
      <c r="E20" s="23" t="s">
        <v>37</v>
      </c>
      <c r="H20" s="11">
        <v>19</v>
      </c>
      <c r="I20" s="11">
        <v>10.63</v>
      </c>
      <c r="J20" s="11">
        <v>0.01</v>
      </c>
      <c r="K20" s="11">
        <f t="shared" si="0"/>
        <v>-22.284426701562907</v>
      </c>
      <c r="L20" s="10">
        <f t="shared" si="1"/>
        <v>0</v>
      </c>
    </row>
    <row r="21" spans="2:12" ht="18" x14ac:dyDescent="0.25">
      <c r="B21" s="21" t="s">
        <v>11</v>
      </c>
      <c r="C21" s="22" t="s">
        <v>27</v>
      </c>
      <c r="D21" s="29">
        <v>0.1</v>
      </c>
      <c r="E21" s="23" t="s">
        <v>37</v>
      </c>
      <c r="H21" s="11">
        <v>20</v>
      </c>
      <c r="I21" s="11">
        <v>10.63</v>
      </c>
      <c r="J21" s="11">
        <v>0</v>
      </c>
      <c r="K21" s="11">
        <f t="shared" si="0"/>
        <v>-22.311787650365464</v>
      </c>
      <c r="L21" s="10">
        <f t="shared" si="1"/>
        <v>0</v>
      </c>
    </row>
    <row r="22" spans="2:12" ht="18" x14ac:dyDescent="0.25">
      <c r="B22" s="21" t="s">
        <v>12</v>
      </c>
      <c r="C22" s="22" t="s">
        <v>28</v>
      </c>
      <c r="D22" s="29">
        <v>0.2</v>
      </c>
      <c r="E22" s="23" t="s">
        <v>37</v>
      </c>
      <c r="H22" s="11">
        <v>21</v>
      </c>
      <c r="I22" s="11">
        <v>10.61</v>
      </c>
      <c r="J22" s="11">
        <v>7.0000000000000007E-2</v>
      </c>
      <c r="K22" s="11">
        <f t="shared" si="0"/>
        <v>-22.195055391462454</v>
      </c>
      <c r="L22" s="10">
        <f t="shared" si="1"/>
        <v>0</v>
      </c>
    </row>
    <row r="23" spans="2:12" ht="18" x14ac:dyDescent="0.25">
      <c r="B23" s="21" t="s">
        <v>13</v>
      </c>
      <c r="C23" s="22" t="s">
        <v>29</v>
      </c>
      <c r="D23" s="29">
        <v>0.20499999999999999</v>
      </c>
      <c r="E23" s="23" t="s">
        <v>37</v>
      </c>
      <c r="H23" s="11">
        <v>22</v>
      </c>
      <c r="I23" s="11">
        <v>10.78</v>
      </c>
      <c r="J23" s="11">
        <v>7.0000000000000007E-2</v>
      </c>
      <c r="K23" s="11">
        <f t="shared" si="0"/>
        <v>-21.559303138386134</v>
      </c>
      <c r="L23" s="10">
        <f t="shared" si="1"/>
        <v>0</v>
      </c>
    </row>
    <row r="24" spans="2:12" ht="18" x14ac:dyDescent="0.25">
      <c r="B24" s="21" t="s">
        <v>14</v>
      </c>
      <c r="C24" s="22" t="s">
        <v>30</v>
      </c>
      <c r="D24" s="29">
        <v>2.3E-2</v>
      </c>
      <c r="E24" s="23" t="s">
        <v>104</v>
      </c>
      <c r="H24" s="11">
        <v>23</v>
      </c>
      <c r="I24" s="11">
        <v>10.73</v>
      </c>
      <c r="J24" s="11">
        <v>0.03</v>
      </c>
      <c r="K24" s="11">
        <f t="shared" si="0"/>
        <v>-21.8557328903835</v>
      </c>
      <c r="L24" s="10">
        <f t="shared" si="1"/>
        <v>0</v>
      </c>
    </row>
    <row r="25" spans="2:12" ht="18" x14ac:dyDescent="0.25">
      <c r="B25" s="21" t="s">
        <v>15</v>
      </c>
      <c r="C25" s="22" t="s">
        <v>31</v>
      </c>
      <c r="D25" s="29">
        <v>2500</v>
      </c>
      <c r="E25" s="23" t="s">
        <v>115</v>
      </c>
      <c r="H25" s="11">
        <v>24</v>
      </c>
      <c r="I25" s="11">
        <v>10.8</v>
      </c>
      <c r="J25" s="11">
        <v>0.01</v>
      </c>
      <c r="K25" s="11">
        <f t="shared" si="0"/>
        <v>-21.648674448486592</v>
      </c>
      <c r="L25" s="10">
        <f t="shared" si="1"/>
        <v>0</v>
      </c>
    </row>
    <row r="26" spans="2:12" ht="18" x14ac:dyDescent="0.25">
      <c r="B26" s="21" t="s">
        <v>16</v>
      </c>
      <c r="C26" s="22" t="s">
        <v>32</v>
      </c>
      <c r="D26" s="29">
        <v>2.5000000000000001E-2</v>
      </c>
      <c r="E26" s="23" t="s">
        <v>37</v>
      </c>
      <c r="H26" s="11">
        <v>25</v>
      </c>
      <c r="I26" s="11">
        <v>10.87</v>
      </c>
      <c r="J26" s="11">
        <v>0.03</v>
      </c>
      <c r="K26" s="11">
        <f t="shared" si="0"/>
        <v>-21.332172211379476</v>
      </c>
      <c r="L26" s="10">
        <f t="shared" si="1"/>
        <v>0</v>
      </c>
    </row>
    <row r="27" spans="2:12" ht="18" x14ac:dyDescent="0.25">
      <c r="B27" s="21" t="s">
        <v>17</v>
      </c>
      <c r="C27" s="22" t="s">
        <v>33</v>
      </c>
      <c r="D27" s="29">
        <f>ΥΠΟΛΟΓΙΣΜΟΙ!E23</f>
        <v>1.5877987930915678</v>
      </c>
      <c r="E27" s="23" t="s">
        <v>45</v>
      </c>
      <c r="H27" s="11">
        <v>26</v>
      </c>
      <c r="I27" s="11">
        <v>11.01</v>
      </c>
      <c r="J27" s="11">
        <v>0.04</v>
      </c>
      <c r="K27" s="11">
        <f t="shared" si="0"/>
        <v>-20.781250583572891</v>
      </c>
      <c r="L27" s="10">
        <f t="shared" si="1"/>
        <v>0</v>
      </c>
    </row>
    <row r="28" spans="2:12" ht="18" x14ac:dyDescent="0.25">
      <c r="B28" s="24" t="s">
        <v>18</v>
      </c>
      <c r="C28" s="25" t="s">
        <v>34</v>
      </c>
      <c r="D28" s="29">
        <f>ΥΠΟΛΟΓΙΣΜΟΙ!E38</f>
        <v>1.1776426433923424</v>
      </c>
      <c r="E28" s="26" t="s">
        <v>45</v>
      </c>
      <c r="H28" s="11">
        <v>27</v>
      </c>
      <c r="I28" s="11">
        <v>11.29</v>
      </c>
      <c r="J28" s="11">
        <v>0.12</v>
      </c>
      <c r="K28" s="11">
        <f t="shared" si="0"/>
        <v>-19.51524163514441</v>
      </c>
      <c r="L28" s="10">
        <f t="shared" si="1"/>
        <v>0</v>
      </c>
    </row>
    <row r="29" spans="2:12" ht="18" x14ac:dyDescent="0.25">
      <c r="B29" s="21" t="s">
        <v>19</v>
      </c>
      <c r="C29" s="22" t="s">
        <v>35</v>
      </c>
      <c r="D29" s="29">
        <f>ΥΠΟΛΟΓΙΣΜΟΙ!K34</f>
        <v>0.86160000000000003</v>
      </c>
      <c r="E29" s="23"/>
      <c r="H29" s="11">
        <v>28</v>
      </c>
      <c r="I29" s="11">
        <v>11.1</v>
      </c>
      <c r="J29" s="11">
        <v>0.1</v>
      </c>
      <c r="K29" s="11">
        <f t="shared" si="0"/>
        <v>-20.280510168540697</v>
      </c>
      <c r="L29" s="10">
        <f t="shared" si="1"/>
        <v>0</v>
      </c>
    </row>
    <row r="30" spans="2:12" ht="18" x14ac:dyDescent="0.25">
      <c r="B30" s="21" t="s">
        <v>20</v>
      </c>
      <c r="C30" s="22" t="s">
        <v>36</v>
      </c>
      <c r="D30" s="29">
        <f>ΥΠΟΛΟΓΙΣΜΟΙ!C79</f>
        <v>16.596166666666615</v>
      </c>
      <c r="E30" s="23" t="s">
        <v>66</v>
      </c>
      <c r="H30" s="11">
        <v>29</v>
      </c>
      <c r="I30" s="11">
        <v>10.07</v>
      </c>
      <c r="J30" s="11">
        <v>7.0000000000000007E-2</v>
      </c>
      <c r="K30" s="11">
        <f t="shared" si="0"/>
        <v>-24.214503724763695</v>
      </c>
      <c r="L30" s="10">
        <f t="shared" si="1"/>
        <v>0</v>
      </c>
    </row>
    <row r="31" spans="2:12" x14ac:dyDescent="0.2">
      <c r="H31" s="11">
        <v>30</v>
      </c>
      <c r="I31" s="11">
        <v>9.66</v>
      </c>
      <c r="J31" s="11">
        <v>0.64</v>
      </c>
      <c r="K31" s="11">
        <f t="shared" si="0"/>
        <v>-24.188214488672774</v>
      </c>
      <c r="L31" s="10">
        <f t="shared" si="1"/>
        <v>0</v>
      </c>
    </row>
    <row r="32" spans="2:12" x14ac:dyDescent="0.2">
      <c r="H32" s="11">
        <v>31</v>
      </c>
      <c r="I32" s="11">
        <v>9.5299999999999994</v>
      </c>
      <c r="J32" s="11">
        <v>0.37</v>
      </c>
      <c r="K32" s="11">
        <f t="shared" si="0"/>
        <v>-25.413123593988328</v>
      </c>
      <c r="L32" s="10">
        <f t="shared" si="1"/>
        <v>0</v>
      </c>
    </row>
    <row r="33" spans="2:12" ht="18" x14ac:dyDescent="0.25">
      <c r="B33" s="27" t="s">
        <v>114</v>
      </c>
      <c r="C33" s="27"/>
      <c r="D33" s="27">
        <f>L8762</f>
        <v>5959346.5403797561</v>
      </c>
      <c r="E33" s="27" t="s">
        <v>112</v>
      </c>
      <c r="H33" s="11">
        <v>32</v>
      </c>
      <c r="I33" s="11">
        <v>9.66</v>
      </c>
      <c r="J33" s="11">
        <v>0.44</v>
      </c>
      <c r="K33" s="11">
        <f t="shared" si="0"/>
        <v>-24.735433464723851</v>
      </c>
      <c r="L33" s="10">
        <f t="shared" si="1"/>
        <v>0</v>
      </c>
    </row>
    <row r="34" spans="2:12" ht="18" x14ac:dyDescent="0.25">
      <c r="B34" s="27"/>
      <c r="C34" s="27"/>
      <c r="D34" s="27">
        <f>D33/1000</f>
        <v>5959.3465403797563</v>
      </c>
      <c r="E34" s="27" t="s">
        <v>113</v>
      </c>
      <c r="H34" s="11">
        <v>33</v>
      </c>
      <c r="I34" s="11">
        <v>10.14</v>
      </c>
      <c r="J34" s="11">
        <v>11.07</v>
      </c>
      <c r="K34" s="11">
        <f t="shared" si="0"/>
        <v>6.1443202975476066</v>
      </c>
      <c r="L34" s="10">
        <f t="shared" si="1"/>
        <v>6.1443202975476066</v>
      </c>
    </row>
    <row r="35" spans="2:12" ht="18" x14ac:dyDescent="0.25">
      <c r="B35" s="28"/>
      <c r="C35" s="28"/>
      <c r="D35" s="28"/>
      <c r="E35" s="28"/>
      <c r="H35" s="11">
        <v>34</v>
      </c>
      <c r="I35" s="11">
        <v>10.89</v>
      </c>
      <c r="J35" s="11">
        <v>78.8</v>
      </c>
      <c r="K35" s="11">
        <f t="shared" si="0"/>
        <v>194.26481588905241</v>
      </c>
      <c r="L35" s="10">
        <f t="shared" si="1"/>
        <v>194.26481588905241</v>
      </c>
    </row>
    <row r="36" spans="2:12" x14ac:dyDescent="0.2">
      <c r="H36" s="11">
        <v>35</v>
      </c>
      <c r="I36" s="11">
        <v>12.4</v>
      </c>
      <c r="J36" s="11">
        <v>372.22</v>
      </c>
      <c r="K36" s="11">
        <f t="shared" si="0"/>
        <v>1002.7367515485611</v>
      </c>
      <c r="L36" s="10">
        <f t="shared" si="1"/>
        <v>1002.7367515485611</v>
      </c>
    </row>
    <row r="37" spans="2:12" x14ac:dyDescent="0.2">
      <c r="H37" s="11">
        <v>36</v>
      </c>
      <c r="I37" s="11">
        <v>13.26</v>
      </c>
      <c r="J37" s="11">
        <v>403.45</v>
      </c>
      <c r="K37" s="11">
        <f t="shared" si="0"/>
        <v>1091.4011531156757</v>
      </c>
      <c r="L37" s="10">
        <f t="shared" si="1"/>
        <v>1091.4011531156757</v>
      </c>
    </row>
    <row r="38" spans="2:12" x14ac:dyDescent="0.2">
      <c r="H38" s="11">
        <v>37</v>
      </c>
      <c r="I38" s="11">
        <v>12.75</v>
      </c>
      <c r="J38" s="11">
        <v>247.35</v>
      </c>
      <c r="K38" s="11">
        <f t="shared" si="0"/>
        <v>662.38948554858041</v>
      </c>
      <c r="L38" s="10">
        <f t="shared" si="1"/>
        <v>662.38948554858041</v>
      </c>
    </row>
    <row r="39" spans="2:12" x14ac:dyDescent="0.2">
      <c r="H39" s="11">
        <v>38</v>
      </c>
      <c r="I39" s="11">
        <v>12.21</v>
      </c>
      <c r="J39" s="11">
        <v>107.87</v>
      </c>
      <c r="K39" s="11">
        <f t="shared" si="0"/>
        <v>278.73952331725746</v>
      </c>
      <c r="L39" s="10">
        <f t="shared" si="1"/>
        <v>278.73952331725746</v>
      </c>
    </row>
    <row r="40" spans="2:12" x14ac:dyDescent="0.2">
      <c r="H40" s="11">
        <v>39</v>
      </c>
      <c r="I40" s="11">
        <v>11.47</v>
      </c>
      <c r="J40" s="11">
        <v>55.58</v>
      </c>
      <c r="K40" s="11">
        <f t="shared" si="0"/>
        <v>132.90172986825328</v>
      </c>
      <c r="L40" s="10">
        <f t="shared" si="1"/>
        <v>132.90172986825328</v>
      </c>
    </row>
    <row r="41" spans="2:12" x14ac:dyDescent="0.2">
      <c r="H41" s="11">
        <v>40</v>
      </c>
      <c r="I41" s="11">
        <v>10.92</v>
      </c>
      <c r="J41" s="11">
        <v>80.14</v>
      </c>
      <c r="K41" s="11">
        <f t="shared" si="0"/>
        <v>198.04337460266694</v>
      </c>
      <c r="L41" s="10">
        <f t="shared" si="1"/>
        <v>198.04337460266694</v>
      </c>
    </row>
    <row r="42" spans="2:12" x14ac:dyDescent="0.2">
      <c r="H42" s="11">
        <v>41</v>
      </c>
      <c r="I42" s="11">
        <v>10.72</v>
      </c>
      <c r="J42" s="11">
        <v>30.31</v>
      </c>
      <c r="K42" s="11">
        <f t="shared" si="0"/>
        <v>60.955822892392277</v>
      </c>
      <c r="L42" s="10">
        <f t="shared" si="1"/>
        <v>60.955822892392277</v>
      </c>
    </row>
    <row r="43" spans="2:12" x14ac:dyDescent="0.2">
      <c r="H43" s="11">
        <v>42</v>
      </c>
      <c r="I43" s="11">
        <v>10.74</v>
      </c>
      <c r="J43" s="11">
        <v>0.17</v>
      </c>
      <c r="K43" s="11">
        <f t="shared" si="0"/>
        <v>-21.435282415790315</v>
      </c>
      <c r="L43" s="10">
        <f t="shared" si="1"/>
        <v>0</v>
      </c>
    </row>
    <row r="44" spans="2:12" x14ac:dyDescent="0.2">
      <c r="H44" s="11">
        <v>43</v>
      </c>
      <c r="I44" s="11">
        <v>10.82</v>
      </c>
      <c r="J44" s="11">
        <v>0</v>
      </c>
      <c r="K44" s="11">
        <f t="shared" si="0"/>
        <v>-21.601241014574285</v>
      </c>
      <c r="L44" s="10">
        <f t="shared" si="1"/>
        <v>0</v>
      </c>
    </row>
    <row r="45" spans="2:12" x14ac:dyDescent="0.2">
      <c r="H45" s="11">
        <v>44</v>
      </c>
      <c r="I45" s="11">
        <v>10.98</v>
      </c>
      <c r="J45" s="11">
        <v>0</v>
      </c>
      <c r="K45" s="11">
        <f t="shared" si="0"/>
        <v>-21.002885952855397</v>
      </c>
      <c r="L45" s="10">
        <f t="shared" si="1"/>
        <v>0</v>
      </c>
    </row>
    <row r="46" spans="2:12" x14ac:dyDescent="0.2">
      <c r="H46" s="11">
        <v>45</v>
      </c>
      <c r="I46" s="11">
        <v>10.87</v>
      </c>
      <c r="J46" s="11">
        <v>0</v>
      </c>
      <c r="K46" s="11">
        <f t="shared" si="0"/>
        <v>-21.414255057787138</v>
      </c>
      <c r="L46" s="10">
        <f t="shared" si="1"/>
        <v>0</v>
      </c>
    </row>
    <row r="47" spans="2:12" x14ac:dyDescent="0.2">
      <c r="H47" s="11">
        <v>46</v>
      </c>
      <c r="I47" s="11">
        <v>10.72</v>
      </c>
      <c r="J47" s="11">
        <v>0</v>
      </c>
      <c r="K47" s="11">
        <f t="shared" si="0"/>
        <v>-21.97521292814859</v>
      </c>
      <c r="L47" s="10">
        <f t="shared" si="1"/>
        <v>0</v>
      </c>
    </row>
    <row r="48" spans="2:12" x14ac:dyDescent="0.2">
      <c r="H48" s="11">
        <v>47</v>
      </c>
      <c r="I48" s="11">
        <v>10.57</v>
      </c>
      <c r="J48" s="11">
        <v>0</v>
      </c>
      <c r="K48" s="11">
        <f t="shared" si="0"/>
        <v>-22.536170798510046</v>
      </c>
      <c r="L48" s="10">
        <f t="shared" si="1"/>
        <v>0</v>
      </c>
    </row>
    <row r="49" spans="8:12" x14ac:dyDescent="0.2">
      <c r="H49" s="11">
        <v>48</v>
      </c>
      <c r="I49" s="11">
        <v>10.41</v>
      </c>
      <c r="J49" s="11">
        <v>0</v>
      </c>
      <c r="K49" s="11">
        <f t="shared" si="0"/>
        <v>-23.134525860228937</v>
      </c>
      <c r="L49" s="10">
        <f t="shared" si="1"/>
        <v>0</v>
      </c>
    </row>
    <row r="50" spans="8:12" x14ac:dyDescent="0.2">
      <c r="H50" s="11">
        <v>49</v>
      </c>
      <c r="I50" s="11">
        <v>10.31</v>
      </c>
      <c r="J50" s="11">
        <v>0</v>
      </c>
      <c r="K50" s="11">
        <f t="shared" si="0"/>
        <v>-23.508497773803239</v>
      </c>
      <c r="L50" s="10">
        <f t="shared" si="1"/>
        <v>0</v>
      </c>
    </row>
    <row r="51" spans="8:12" x14ac:dyDescent="0.2">
      <c r="H51" s="11">
        <v>50</v>
      </c>
      <c r="I51" s="11">
        <v>10.029999999999999</v>
      </c>
      <c r="J51" s="11">
        <v>0</v>
      </c>
      <c r="K51" s="11">
        <f t="shared" si="0"/>
        <v>-24.555619131811298</v>
      </c>
      <c r="L51" s="10">
        <f t="shared" si="1"/>
        <v>0</v>
      </c>
    </row>
    <row r="52" spans="8:12" x14ac:dyDescent="0.2">
      <c r="H52" s="11">
        <v>51</v>
      </c>
      <c r="I52" s="11">
        <v>10.029999999999999</v>
      </c>
      <c r="J52" s="11">
        <v>0</v>
      </c>
      <c r="K52" s="11">
        <f t="shared" si="0"/>
        <v>-24.555619131811298</v>
      </c>
      <c r="L52" s="10">
        <f t="shared" si="1"/>
        <v>0</v>
      </c>
    </row>
    <row r="53" spans="8:12" x14ac:dyDescent="0.2">
      <c r="H53" s="11">
        <v>52</v>
      </c>
      <c r="I53" s="11">
        <v>10.36</v>
      </c>
      <c r="J53" s="11">
        <v>0</v>
      </c>
      <c r="K53" s="11">
        <f t="shared" si="0"/>
        <v>-23.321511817016091</v>
      </c>
      <c r="L53" s="10">
        <f t="shared" si="1"/>
        <v>0</v>
      </c>
    </row>
    <row r="54" spans="8:12" x14ac:dyDescent="0.2">
      <c r="H54" s="11">
        <v>53</v>
      </c>
      <c r="I54" s="11">
        <v>10.6</v>
      </c>
      <c r="J54" s="11">
        <v>0</v>
      </c>
      <c r="K54" s="11">
        <f t="shared" si="0"/>
        <v>-22.423979224437758</v>
      </c>
      <c r="L54" s="10">
        <f t="shared" si="1"/>
        <v>0</v>
      </c>
    </row>
    <row r="55" spans="8:12" x14ac:dyDescent="0.2">
      <c r="H55" s="11">
        <v>54</v>
      </c>
      <c r="I55" s="11">
        <v>10.72</v>
      </c>
      <c r="J55" s="11">
        <v>0</v>
      </c>
      <c r="K55" s="11">
        <f t="shared" si="0"/>
        <v>-21.97521292814859</v>
      </c>
      <c r="L55" s="10">
        <f t="shared" si="1"/>
        <v>0</v>
      </c>
    </row>
    <row r="56" spans="8:12" x14ac:dyDescent="0.2">
      <c r="H56" s="11">
        <v>55</v>
      </c>
      <c r="I56" s="11">
        <v>10.59</v>
      </c>
      <c r="J56" s="11">
        <v>0</v>
      </c>
      <c r="K56" s="11">
        <f t="shared" si="0"/>
        <v>-22.46137641579519</v>
      </c>
      <c r="L56" s="10">
        <f t="shared" si="1"/>
        <v>0</v>
      </c>
    </row>
    <row r="57" spans="8:12" x14ac:dyDescent="0.2">
      <c r="H57" s="11">
        <v>56</v>
      </c>
      <c r="I57" s="11">
        <v>10.58</v>
      </c>
      <c r="J57" s="11">
        <v>0.44</v>
      </c>
      <c r="K57" s="11">
        <f t="shared" si="0"/>
        <v>-21.294891859840245</v>
      </c>
      <c r="L57" s="10">
        <f t="shared" si="1"/>
        <v>0</v>
      </c>
    </row>
    <row r="58" spans="8:12" x14ac:dyDescent="0.2">
      <c r="H58" s="11">
        <v>57</v>
      </c>
      <c r="I58" s="11">
        <v>10.69</v>
      </c>
      <c r="J58" s="11">
        <v>16.989999999999998</v>
      </c>
      <c r="K58" s="11">
        <f t="shared" si="0"/>
        <v>24.398847513318184</v>
      </c>
      <c r="L58" s="10">
        <f t="shared" si="1"/>
        <v>24.398847513318184</v>
      </c>
    </row>
    <row r="59" spans="8:12" x14ac:dyDescent="0.2">
      <c r="H59" s="11">
        <v>58</v>
      </c>
      <c r="I59" s="11">
        <v>10.72</v>
      </c>
      <c r="J59" s="11">
        <v>51.73</v>
      </c>
      <c r="K59" s="11">
        <f t="shared" si="0"/>
        <v>119.56297522746272</v>
      </c>
      <c r="L59" s="10">
        <f t="shared" si="1"/>
        <v>119.56297522746272</v>
      </c>
    </row>
    <row r="60" spans="8:12" x14ac:dyDescent="0.2">
      <c r="H60" s="11">
        <v>59</v>
      </c>
      <c r="I60" s="11">
        <v>10.77</v>
      </c>
      <c r="J60" s="11">
        <v>75.05</v>
      </c>
      <c r="K60" s="11">
        <f t="shared" si="0"/>
        <v>183.55569379180554</v>
      </c>
      <c r="L60" s="10">
        <f t="shared" si="1"/>
        <v>183.55569379180554</v>
      </c>
    </row>
    <row r="61" spans="8:12" x14ac:dyDescent="0.2">
      <c r="H61" s="11">
        <v>60</v>
      </c>
      <c r="I61" s="11">
        <v>10.61</v>
      </c>
      <c r="J61" s="11">
        <v>66.92</v>
      </c>
      <c r="K61" s="11">
        <f t="shared" si="0"/>
        <v>160.71288735361034</v>
      </c>
      <c r="L61" s="10">
        <f t="shared" si="1"/>
        <v>160.71288735361034</v>
      </c>
    </row>
    <row r="62" spans="8:12" x14ac:dyDescent="0.2">
      <c r="H62" s="11">
        <v>61</v>
      </c>
      <c r="I62" s="11">
        <v>10.66</v>
      </c>
      <c r="J62" s="11">
        <v>71.45</v>
      </c>
      <c r="K62" s="11">
        <f t="shared" si="0"/>
        <v>173.29438311795442</v>
      </c>
      <c r="L62" s="10">
        <f t="shared" si="1"/>
        <v>173.29438311795442</v>
      </c>
    </row>
    <row r="63" spans="8:12" x14ac:dyDescent="0.2">
      <c r="H63" s="11">
        <v>62</v>
      </c>
      <c r="I63" s="11">
        <v>10.61</v>
      </c>
      <c r="J63" s="11">
        <v>47.37</v>
      </c>
      <c r="K63" s="11">
        <f t="shared" si="0"/>
        <v>107.22223244461746</v>
      </c>
      <c r="L63" s="10">
        <f t="shared" si="1"/>
        <v>107.22223244461746</v>
      </c>
    </row>
    <row r="64" spans="8:12" x14ac:dyDescent="0.2">
      <c r="H64" s="11">
        <v>63</v>
      </c>
      <c r="I64" s="11">
        <v>10.6</v>
      </c>
      <c r="J64" s="11">
        <v>58.48</v>
      </c>
      <c r="K64" s="11">
        <f t="shared" si="0"/>
        <v>137.58284937289741</v>
      </c>
      <c r="L64" s="10">
        <f t="shared" si="1"/>
        <v>137.58284937289741</v>
      </c>
    </row>
    <row r="65" spans="8:12" x14ac:dyDescent="0.2">
      <c r="H65" s="11">
        <v>64</v>
      </c>
      <c r="I65" s="11">
        <v>10.53</v>
      </c>
      <c r="J65" s="11">
        <v>40.21</v>
      </c>
      <c r="K65" s="11">
        <f t="shared" si="0"/>
        <v>87.332615571129452</v>
      </c>
      <c r="L65" s="10">
        <f t="shared" si="1"/>
        <v>87.332615571129452</v>
      </c>
    </row>
    <row r="66" spans="8:12" x14ac:dyDescent="0.2">
      <c r="H66" s="11">
        <v>65</v>
      </c>
      <c r="I66" s="11">
        <v>10.62</v>
      </c>
      <c r="J66" s="11">
        <v>26.3</v>
      </c>
      <c r="K66" s="11">
        <f t="shared" si="0"/>
        <v>49.610110508993849</v>
      </c>
      <c r="L66" s="10">
        <f t="shared" si="1"/>
        <v>49.610110508993849</v>
      </c>
    </row>
    <row r="67" spans="8:12" x14ac:dyDescent="0.2">
      <c r="H67" s="11">
        <v>66</v>
      </c>
      <c r="I67" s="11">
        <v>10.41</v>
      </c>
      <c r="J67" s="11">
        <v>1.82</v>
      </c>
      <c r="K67" s="11">
        <f t="shared" ref="K67:K130" si="2">$D$15*$D$27*(J67*($D$29)-$D$28*($D$30-I67))</f>
        <v>-18.154833178164129</v>
      </c>
      <c r="L67" s="10">
        <f t="shared" ref="L67:L130" si="3">IF(K67&lt;0,0,K67)</f>
        <v>0</v>
      </c>
    </row>
    <row r="68" spans="8:12" x14ac:dyDescent="0.2">
      <c r="H68" s="11">
        <v>67</v>
      </c>
      <c r="I68" s="11">
        <v>10.43</v>
      </c>
      <c r="J68" s="11">
        <v>7.0000000000000007E-2</v>
      </c>
      <c r="K68" s="11">
        <f t="shared" si="2"/>
        <v>-22.868204835896201</v>
      </c>
      <c r="L68" s="10">
        <f t="shared" si="3"/>
        <v>0</v>
      </c>
    </row>
    <row r="69" spans="8:12" x14ac:dyDescent="0.2">
      <c r="H69" s="11">
        <v>68</v>
      </c>
      <c r="I69" s="11">
        <v>10.49</v>
      </c>
      <c r="J69" s="11">
        <v>0.03</v>
      </c>
      <c r="K69" s="11">
        <f t="shared" si="2"/>
        <v>-22.753265482961833</v>
      </c>
      <c r="L69" s="10">
        <f t="shared" si="3"/>
        <v>0</v>
      </c>
    </row>
    <row r="70" spans="8:12" x14ac:dyDescent="0.2">
      <c r="H70" s="11">
        <v>69</v>
      </c>
      <c r="I70" s="11">
        <v>10.51</v>
      </c>
      <c r="J70" s="11">
        <v>0</v>
      </c>
      <c r="K70" s="11">
        <f t="shared" si="2"/>
        <v>-22.760553946654632</v>
      </c>
      <c r="L70" s="10">
        <f t="shared" si="3"/>
        <v>0</v>
      </c>
    </row>
    <row r="71" spans="8:12" x14ac:dyDescent="0.2">
      <c r="H71" s="11">
        <v>70</v>
      </c>
      <c r="I71" s="11">
        <v>10.46</v>
      </c>
      <c r="J71" s="11">
        <v>0</v>
      </c>
      <c r="K71" s="11">
        <f t="shared" si="2"/>
        <v>-22.947539903441783</v>
      </c>
      <c r="L71" s="10">
        <f t="shared" si="3"/>
        <v>0</v>
      </c>
    </row>
    <row r="72" spans="8:12" x14ac:dyDescent="0.2">
      <c r="H72" s="11">
        <v>71</v>
      </c>
      <c r="I72" s="11">
        <v>10.33</v>
      </c>
      <c r="J72" s="11">
        <v>0.01</v>
      </c>
      <c r="K72" s="11">
        <f t="shared" si="2"/>
        <v>-23.406342442285826</v>
      </c>
      <c r="L72" s="10">
        <f t="shared" si="3"/>
        <v>0</v>
      </c>
    </row>
    <row r="73" spans="8:12" x14ac:dyDescent="0.2">
      <c r="H73" s="11">
        <v>72</v>
      </c>
      <c r="I73" s="11">
        <v>10.33</v>
      </c>
      <c r="J73" s="11">
        <v>0.04</v>
      </c>
      <c r="K73" s="11">
        <f t="shared" si="2"/>
        <v>-23.324259595878164</v>
      </c>
      <c r="L73" s="10">
        <f t="shared" si="3"/>
        <v>0</v>
      </c>
    </row>
    <row r="74" spans="8:12" x14ac:dyDescent="0.2">
      <c r="H74" s="11">
        <v>73</v>
      </c>
      <c r="I74" s="11">
        <v>10.220000000000001</v>
      </c>
      <c r="J74" s="11">
        <v>7.0000000000000007E-2</v>
      </c>
      <c r="K74" s="11">
        <f t="shared" si="2"/>
        <v>-23.653545854402239</v>
      </c>
      <c r="L74" s="10">
        <f t="shared" si="3"/>
        <v>0</v>
      </c>
    </row>
    <row r="75" spans="8:12" x14ac:dyDescent="0.2">
      <c r="H75" s="11">
        <v>74</v>
      </c>
      <c r="I75" s="11">
        <v>10.210000000000001</v>
      </c>
      <c r="J75" s="11">
        <v>0.01</v>
      </c>
      <c r="K75" s="11">
        <f t="shared" si="2"/>
        <v>-23.855108738574991</v>
      </c>
      <c r="L75" s="10">
        <f t="shared" si="3"/>
        <v>0</v>
      </c>
    </row>
    <row r="76" spans="8:12" x14ac:dyDescent="0.2">
      <c r="H76" s="11">
        <v>75</v>
      </c>
      <c r="I76" s="11">
        <v>10.29</v>
      </c>
      <c r="J76" s="11">
        <v>0.03</v>
      </c>
      <c r="K76" s="11">
        <f t="shared" si="2"/>
        <v>-23.501209310110443</v>
      </c>
      <c r="L76" s="10">
        <f t="shared" si="3"/>
        <v>0</v>
      </c>
    </row>
    <row r="77" spans="8:12" x14ac:dyDescent="0.2">
      <c r="H77" s="11">
        <v>76</v>
      </c>
      <c r="I77" s="11">
        <v>10.25</v>
      </c>
      <c r="J77" s="11">
        <v>0.11</v>
      </c>
      <c r="K77" s="11">
        <f t="shared" si="2"/>
        <v>-23.43191048511973</v>
      </c>
      <c r="L77" s="10">
        <f t="shared" si="3"/>
        <v>0</v>
      </c>
    </row>
    <row r="78" spans="8:12" x14ac:dyDescent="0.2">
      <c r="H78" s="11">
        <v>77</v>
      </c>
      <c r="I78" s="11">
        <v>10.1</v>
      </c>
      <c r="J78" s="11">
        <v>0.43</v>
      </c>
      <c r="K78" s="11">
        <f t="shared" si="2"/>
        <v>-23.117317993799468</v>
      </c>
      <c r="L78" s="10">
        <f t="shared" si="3"/>
        <v>0</v>
      </c>
    </row>
    <row r="79" spans="8:12" x14ac:dyDescent="0.2">
      <c r="H79" s="11">
        <v>78</v>
      </c>
      <c r="I79" s="11">
        <v>9.89</v>
      </c>
      <c r="J79" s="11">
        <v>0.11</v>
      </c>
      <c r="K79" s="11">
        <f t="shared" si="2"/>
        <v>-24.778209373987227</v>
      </c>
      <c r="L79" s="10">
        <f t="shared" si="3"/>
        <v>0</v>
      </c>
    </row>
    <row r="80" spans="8:12" x14ac:dyDescent="0.2">
      <c r="H80" s="11">
        <v>79</v>
      </c>
      <c r="I80" s="11">
        <v>9.76</v>
      </c>
      <c r="J80" s="11">
        <v>0.04</v>
      </c>
      <c r="K80" s="11">
        <f t="shared" si="2"/>
        <v>-25.455899503251707</v>
      </c>
      <c r="L80" s="10">
        <f t="shared" si="3"/>
        <v>0</v>
      </c>
    </row>
    <row r="81" spans="8:12" x14ac:dyDescent="0.2">
      <c r="H81" s="11">
        <v>80</v>
      </c>
      <c r="I81" s="11">
        <v>9.8000000000000007</v>
      </c>
      <c r="J81" s="11">
        <v>0.97</v>
      </c>
      <c r="K81" s="11">
        <f t="shared" si="2"/>
        <v>-22.761742499184464</v>
      </c>
      <c r="L81" s="10">
        <f t="shared" si="3"/>
        <v>0</v>
      </c>
    </row>
    <row r="82" spans="8:12" x14ac:dyDescent="0.2">
      <c r="H82" s="11">
        <v>81</v>
      </c>
      <c r="I82" s="11">
        <v>9.74</v>
      </c>
      <c r="J82" s="11">
        <v>57.02</v>
      </c>
      <c r="K82" s="11">
        <f t="shared" si="2"/>
        <v>130.37199239098555</v>
      </c>
      <c r="L82" s="10">
        <f t="shared" si="3"/>
        <v>130.37199239098555</v>
      </c>
    </row>
    <row r="83" spans="8:12" x14ac:dyDescent="0.2">
      <c r="H83" s="11">
        <v>82</v>
      </c>
      <c r="I83" s="11">
        <v>9.8000000000000007</v>
      </c>
      <c r="J83" s="11">
        <v>296.83</v>
      </c>
      <c r="K83" s="11">
        <f t="shared" si="2"/>
        <v>786.73928877317519</v>
      </c>
      <c r="L83" s="10">
        <f t="shared" si="3"/>
        <v>786.73928877317519</v>
      </c>
    </row>
    <row r="84" spans="8:12" x14ac:dyDescent="0.2">
      <c r="H84" s="11">
        <v>83</v>
      </c>
      <c r="I84" s="11">
        <v>9.92</v>
      </c>
      <c r="J84" s="11">
        <v>332.04</v>
      </c>
      <c r="K84" s="11">
        <f t="shared" si="2"/>
        <v>883.52595580325658</v>
      </c>
      <c r="L84" s="10">
        <f t="shared" si="3"/>
        <v>883.52595580325658</v>
      </c>
    </row>
    <row r="85" spans="8:12" x14ac:dyDescent="0.2">
      <c r="H85" s="11">
        <v>84</v>
      </c>
      <c r="I85" s="11">
        <v>10.67</v>
      </c>
      <c r="J85" s="11">
        <v>629.46</v>
      </c>
      <c r="K85" s="11">
        <f t="shared" si="2"/>
        <v>1700.1000844406219</v>
      </c>
      <c r="L85" s="10">
        <f t="shared" si="3"/>
        <v>1700.1000844406219</v>
      </c>
    </row>
    <row r="86" spans="8:12" x14ac:dyDescent="0.2">
      <c r="H86" s="11">
        <v>85</v>
      </c>
      <c r="I86" s="11">
        <v>11.06</v>
      </c>
      <c r="J86" s="11">
        <v>697.16</v>
      </c>
      <c r="K86" s="11">
        <f t="shared" si="2"/>
        <v>1886.7921982968517</v>
      </c>
      <c r="L86" s="10">
        <f t="shared" si="3"/>
        <v>1886.7921982968517</v>
      </c>
    </row>
    <row r="87" spans="8:12" x14ac:dyDescent="0.2">
      <c r="H87" s="11">
        <v>86</v>
      </c>
      <c r="I87" s="11">
        <v>11.26</v>
      </c>
      <c r="J87" s="11">
        <v>689.44</v>
      </c>
      <c r="K87" s="11">
        <f t="shared" si="2"/>
        <v>1866.4174896484285</v>
      </c>
      <c r="L87" s="10">
        <f t="shared" si="3"/>
        <v>1866.4174896484285</v>
      </c>
    </row>
    <row r="88" spans="8:12" x14ac:dyDescent="0.2">
      <c r="H88" s="11">
        <v>87</v>
      </c>
      <c r="I88" s="11">
        <v>11.15</v>
      </c>
      <c r="J88" s="11">
        <v>404.72</v>
      </c>
      <c r="K88" s="11">
        <f t="shared" si="2"/>
        <v>1086.9851862371825</v>
      </c>
      <c r="L88" s="10">
        <f t="shared" si="3"/>
        <v>1086.9851862371825</v>
      </c>
    </row>
    <row r="89" spans="8:12" x14ac:dyDescent="0.2">
      <c r="H89" s="11">
        <v>88</v>
      </c>
      <c r="I89" s="11">
        <v>11.34</v>
      </c>
      <c r="J89" s="11">
        <v>364.06</v>
      </c>
      <c r="K89" s="11">
        <f t="shared" si="2"/>
        <v>976.44611504178931</v>
      </c>
      <c r="L89" s="10">
        <f t="shared" si="3"/>
        <v>976.44611504178931</v>
      </c>
    </row>
    <row r="90" spans="8:12" x14ac:dyDescent="0.2">
      <c r="H90" s="11">
        <v>89</v>
      </c>
      <c r="I90" s="11">
        <v>10.57</v>
      </c>
      <c r="J90" s="11">
        <v>144.19</v>
      </c>
      <c r="K90" s="11">
        <f t="shared" si="2"/>
        <v>371.98134998551456</v>
      </c>
      <c r="L90" s="10">
        <f t="shared" si="3"/>
        <v>371.98134998551456</v>
      </c>
    </row>
    <row r="91" spans="8:12" x14ac:dyDescent="0.2">
      <c r="H91" s="11">
        <v>90</v>
      </c>
      <c r="I91" s="11">
        <v>9.7799999999999994</v>
      </c>
      <c r="J91" s="11">
        <v>6.8</v>
      </c>
      <c r="K91" s="11">
        <f t="shared" si="2"/>
        <v>-6.8851037300104085</v>
      </c>
      <c r="L91" s="10">
        <f t="shared" si="3"/>
        <v>0</v>
      </c>
    </row>
    <row r="92" spans="8:12" x14ac:dyDescent="0.2">
      <c r="H92" s="11">
        <v>91</v>
      </c>
      <c r="I92" s="11">
        <v>9.61</v>
      </c>
      <c r="J92" s="11">
        <v>7.0000000000000007E-2</v>
      </c>
      <c r="K92" s="11">
        <f t="shared" si="2"/>
        <v>-25.934774527205501</v>
      </c>
      <c r="L92" s="10">
        <f t="shared" si="3"/>
        <v>0</v>
      </c>
    </row>
    <row r="93" spans="8:12" x14ac:dyDescent="0.2">
      <c r="H93" s="11">
        <v>92</v>
      </c>
      <c r="I93" s="11">
        <v>9.82</v>
      </c>
      <c r="J93" s="11">
        <v>0.08</v>
      </c>
      <c r="K93" s="11">
        <f t="shared" si="2"/>
        <v>-25.122072559896903</v>
      </c>
      <c r="L93" s="10">
        <f t="shared" si="3"/>
        <v>0</v>
      </c>
    </row>
    <row r="94" spans="8:12" x14ac:dyDescent="0.2">
      <c r="H94" s="11">
        <v>93</v>
      </c>
      <c r="I94" s="11">
        <v>9.75</v>
      </c>
      <c r="J94" s="11">
        <v>0</v>
      </c>
      <c r="K94" s="11">
        <f t="shared" si="2"/>
        <v>-25.60274048981935</v>
      </c>
      <c r="L94" s="10">
        <f t="shared" si="3"/>
        <v>0</v>
      </c>
    </row>
    <row r="95" spans="8:12" x14ac:dyDescent="0.2">
      <c r="H95" s="11">
        <v>94</v>
      </c>
      <c r="I95" s="11">
        <v>9.66</v>
      </c>
      <c r="J95" s="11">
        <v>0</v>
      </c>
      <c r="K95" s="11">
        <f t="shared" si="2"/>
        <v>-25.93931521203622</v>
      </c>
      <c r="L95" s="10">
        <f t="shared" si="3"/>
        <v>0</v>
      </c>
    </row>
    <row r="96" spans="8:12" x14ac:dyDescent="0.2">
      <c r="H96" s="11">
        <v>95</v>
      </c>
      <c r="I96" s="11">
        <v>9.3800000000000008</v>
      </c>
      <c r="J96" s="11">
        <v>0.03</v>
      </c>
      <c r="K96" s="11">
        <f t="shared" si="2"/>
        <v>-26.904353723636611</v>
      </c>
      <c r="L96" s="10">
        <f t="shared" si="3"/>
        <v>0</v>
      </c>
    </row>
    <row r="97" spans="8:12" x14ac:dyDescent="0.2">
      <c r="H97" s="11">
        <v>96</v>
      </c>
      <c r="I97" s="11">
        <v>9.18</v>
      </c>
      <c r="J97" s="11">
        <v>0</v>
      </c>
      <c r="K97" s="11">
        <f t="shared" si="2"/>
        <v>-27.734380397192886</v>
      </c>
      <c r="L97" s="10">
        <f t="shared" si="3"/>
        <v>0</v>
      </c>
    </row>
    <row r="98" spans="8:12" x14ac:dyDescent="0.2">
      <c r="H98" s="11">
        <v>97</v>
      </c>
      <c r="I98" s="11">
        <v>9.25</v>
      </c>
      <c r="J98" s="11">
        <v>0.04</v>
      </c>
      <c r="K98" s="11">
        <f t="shared" si="2"/>
        <v>-27.363156262480658</v>
      </c>
      <c r="L98" s="10">
        <f t="shared" si="3"/>
        <v>0</v>
      </c>
    </row>
    <row r="99" spans="8:12" x14ac:dyDescent="0.2">
      <c r="H99" s="11">
        <v>98</v>
      </c>
      <c r="I99" s="11">
        <v>9.31</v>
      </c>
      <c r="J99" s="11">
        <v>0.23</v>
      </c>
      <c r="K99" s="11">
        <f t="shared" si="2"/>
        <v>-26.618915087087551</v>
      </c>
      <c r="L99" s="10">
        <f t="shared" si="3"/>
        <v>0</v>
      </c>
    </row>
    <row r="100" spans="8:12" x14ac:dyDescent="0.2">
      <c r="H100" s="11">
        <v>99</v>
      </c>
      <c r="I100" s="11">
        <v>9.1999999999999993</v>
      </c>
      <c r="J100" s="11">
        <v>0</v>
      </c>
      <c r="K100" s="11">
        <f t="shared" si="2"/>
        <v>-27.65958601447803</v>
      </c>
      <c r="L100" s="10">
        <f t="shared" si="3"/>
        <v>0</v>
      </c>
    </row>
    <row r="101" spans="8:12" x14ac:dyDescent="0.2">
      <c r="H101" s="11">
        <v>100</v>
      </c>
      <c r="I101" s="11">
        <v>8.9600000000000009</v>
      </c>
      <c r="J101" s="11">
        <v>0.01</v>
      </c>
      <c r="K101" s="11">
        <f t="shared" si="2"/>
        <v>-28.529757658253803</v>
      </c>
      <c r="L101" s="10">
        <f t="shared" si="3"/>
        <v>0</v>
      </c>
    </row>
    <row r="102" spans="8:12" x14ac:dyDescent="0.2">
      <c r="H102" s="11">
        <v>101</v>
      </c>
      <c r="I102" s="11">
        <v>8.64</v>
      </c>
      <c r="J102" s="11">
        <v>0.01</v>
      </c>
      <c r="K102" s="11">
        <f t="shared" si="2"/>
        <v>-29.726467781691579</v>
      </c>
      <c r="L102" s="10">
        <f t="shared" si="3"/>
        <v>0</v>
      </c>
    </row>
    <row r="103" spans="8:12" x14ac:dyDescent="0.2">
      <c r="H103" s="11">
        <v>102</v>
      </c>
      <c r="I103" s="11">
        <v>8.6300000000000008</v>
      </c>
      <c r="J103" s="11">
        <v>0.03</v>
      </c>
      <c r="K103" s="11">
        <f t="shared" si="2"/>
        <v>-29.709143075443901</v>
      </c>
      <c r="L103" s="10">
        <f t="shared" si="3"/>
        <v>0</v>
      </c>
    </row>
    <row r="104" spans="8:12" x14ac:dyDescent="0.2">
      <c r="H104" s="11">
        <v>103</v>
      </c>
      <c r="I104" s="11">
        <v>8.61</v>
      </c>
      <c r="J104" s="11">
        <v>0.01</v>
      </c>
      <c r="K104" s="11">
        <f t="shared" si="2"/>
        <v>-29.838659355763873</v>
      </c>
      <c r="L104" s="10">
        <f t="shared" si="3"/>
        <v>0</v>
      </c>
    </row>
    <row r="105" spans="8:12" x14ac:dyDescent="0.2">
      <c r="H105" s="11">
        <v>104</v>
      </c>
      <c r="I105" s="11">
        <v>8.3000000000000007</v>
      </c>
      <c r="J105" s="11">
        <v>3.8</v>
      </c>
      <c r="K105" s="11">
        <f t="shared" si="2"/>
        <v>-20.628172691676291</v>
      </c>
      <c r="L105" s="10">
        <f t="shared" si="3"/>
        <v>0</v>
      </c>
    </row>
    <row r="106" spans="8:12" x14ac:dyDescent="0.2">
      <c r="H106" s="11">
        <v>105</v>
      </c>
      <c r="I106" s="11">
        <v>9.23</v>
      </c>
      <c r="J106" s="11">
        <v>116.58</v>
      </c>
      <c r="K106" s="11">
        <f t="shared" si="2"/>
        <v>291.42654669976758</v>
      </c>
      <c r="L106" s="10">
        <f t="shared" si="3"/>
        <v>291.42654669976758</v>
      </c>
    </row>
    <row r="107" spans="8:12" x14ac:dyDescent="0.2">
      <c r="H107" s="11">
        <v>106</v>
      </c>
      <c r="I107" s="11">
        <v>12</v>
      </c>
      <c r="J107" s="11">
        <v>356.49</v>
      </c>
      <c r="K107" s="11">
        <f t="shared" si="2"/>
        <v>958.20209142784643</v>
      </c>
      <c r="L107" s="10">
        <f t="shared" si="3"/>
        <v>958.20209142784643</v>
      </c>
    </row>
    <row r="108" spans="8:12" x14ac:dyDescent="0.2">
      <c r="H108" s="11">
        <v>107</v>
      </c>
      <c r="I108" s="11">
        <v>13.89</v>
      </c>
      <c r="J108" s="11">
        <v>588.32000000000005</v>
      </c>
      <c r="K108" s="11">
        <f t="shared" si="2"/>
        <v>1599.5790366840081</v>
      </c>
      <c r="L108" s="10">
        <f t="shared" si="3"/>
        <v>1599.5790366840081</v>
      </c>
    </row>
    <row r="109" spans="8:12" x14ac:dyDescent="0.2">
      <c r="H109" s="11">
        <v>108</v>
      </c>
      <c r="I109" s="11">
        <v>14.67</v>
      </c>
      <c r="J109" s="11">
        <v>750.34</v>
      </c>
      <c r="K109" s="11">
        <f t="shared" si="2"/>
        <v>2045.7981101088658</v>
      </c>
      <c r="L109" s="10">
        <f t="shared" si="3"/>
        <v>2045.7981101088658</v>
      </c>
    </row>
    <row r="110" spans="8:12" x14ac:dyDescent="0.2">
      <c r="H110" s="11">
        <v>109</v>
      </c>
      <c r="I110" s="11">
        <v>15.15</v>
      </c>
      <c r="J110" s="11">
        <v>777.48</v>
      </c>
      <c r="K110" s="11">
        <f t="shared" si="2"/>
        <v>2121.8507903441537</v>
      </c>
      <c r="L110" s="10">
        <f t="shared" si="3"/>
        <v>2121.8507903441537</v>
      </c>
    </row>
    <row r="111" spans="8:12" x14ac:dyDescent="0.2">
      <c r="H111" s="11">
        <v>110</v>
      </c>
      <c r="I111" s="11">
        <v>13.29</v>
      </c>
      <c r="J111" s="11">
        <v>327.32</v>
      </c>
      <c r="K111" s="11">
        <f t="shared" si="2"/>
        <v>883.21444145590522</v>
      </c>
      <c r="L111" s="10">
        <f t="shared" si="3"/>
        <v>883.21444145590522</v>
      </c>
    </row>
    <row r="112" spans="8:12" x14ac:dyDescent="0.2">
      <c r="H112" s="11">
        <v>111</v>
      </c>
      <c r="I112" s="11">
        <v>12.61</v>
      </c>
      <c r="J112" s="11">
        <v>243.7</v>
      </c>
      <c r="K112" s="11">
        <f t="shared" si="2"/>
        <v>651.87917855664432</v>
      </c>
      <c r="L112" s="10">
        <f t="shared" si="3"/>
        <v>651.87917855664432</v>
      </c>
    </row>
    <row r="113" spans="8:12" x14ac:dyDescent="0.2">
      <c r="H113" s="11">
        <v>112</v>
      </c>
      <c r="I113" s="11">
        <v>12.4</v>
      </c>
      <c r="J113" s="11">
        <v>214.35</v>
      </c>
      <c r="K113" s="11">
        <f t="shared" si="2"/>
        <v>570.78945280264247</v>
      </c>
      <c r="L113" s="10">
        <f t="shared" si="3"/>
        <v>570.78945280264247</v>
      </c>
    </row>
    <row r="114" spans="8:12" x14ac:dyDescent="0.2">
      <c r="H114" s="11">
        <v>113</v>
      </c>
      <c r="I114" s="11">
        <v>12.36</v>
      </c>
      <c r="J114" s="11">
        <v>96.36</v>
      </c>
      <c r="K114" s="11">
        <f t="shared" si="2"/>
        <v>247.80802911587932</v>
      </c>
      <c r="L114" s="10">
        <f t="shared" si="3"/>
        <v>247.80802911587932</v>
      </c>
    </row>
    <row r="115" spans="8:12" x14ac:dyDescent="0.2">
      <c r="H115" s="11">
        <v>114</v>
      </c>
      <c r="I115" s="11">
        <v>11.14</v>
      </c>
      <c r="J115" s="11">
        <v>2.95</v>
      </c>
      <c r="K115" s="11">
        <f t="shared" si="2"/>
        <v>-12.333050994383107</v>
      </c>
      <c r="L115" s="10">
        <f t="shared" si="3"/>
        <v>0</v>
      </c>
    </row>
    <row r="116" spans="8:12" x14ac:dyDescent="0.2">
      <c r="H116" s="11">
        <v>115</v>
      </c>
      <c r="I116" s="11">
        <v>10.039999999999999</v>
      </c>
      <c r="J116" s="11">
        <v>0</v>
      </c>
      <c r="K116" s="11">
        <f t="shared" si="2"/>
        <v>-24.51822194045387</v>
      </c>
      <c r="L116" s="10">
        <f t="shared" si="3"/>
        <v>0</v>
      </c>
    </row>
    <row r="117" spans="8:12" x14ac:dyDescent="0.2">
      <c r="H117" s="11">
        <v>116</v>
      </c>
      <c r="I117" s="11">
        <v>9.73</v>
      </c>
      <c r="J117" s="11">
        <v>0</v>
      </c>
      <c r="K117" s="11">
        <f t="shared" si="2"/>
        <v>-25.677534872534206</v>
      </c>
      <c r="L117" s="10">
        <f t="shared" si="3"/>
        <v>0</v>
      </c>
    </row>
    <row r="118" spans="8:12" x14ac:dyDescent="0.2">
      <c r="H118" s="11">
        <v>117</v>
      </c>
      <c r="I118" s="11">
        <v>9.5</v>
      </c>
      <c r="J118" s="11">
        <v>0</v>
      </c>
      <c r="K118" s="11">
        <f t="shared" si="2"/>
        <v>-26.537670273755115</v>
      </c>
      <c r="L118" s="10">
        <f t="shared" si="3"/>
        <v>0</v>
      </c>
    </row>
    <row r="119" spans="8:12" x14ac:dyDescent="0.2">
      <c r="H119" s="11">
        <v>118</v>
      </c>
      <c r="I119" s="11">
        <v>9.59</v>
      </c>
      <c r="J119" s="11">
        <v>0</v>
      </c>
      <c r="K119" s="11">
        <f t="shared" si="2"/>
        <v>-26.201095551538234</v>
      </c>
      <c r="L119" s="10">
        <f t="shared" si="3"/>
        <v>0</v>
      </c>
    </row>
    <row r="120" spans="8:12" x14ac:dyDescent="0.2">
      <c r="H120" s="11">
        <v>119</v>
      </c>
      <c r="I120" s="11">
        <v>9.75</v>
      </c>
      <c r="J120" s="11">
        <v>0</v>
      </c>
      <c r="K120" s="11">
        <f t="shared" si="2"/>
        <v>-25.60274048981935</v>
      </c>
      <c r="L120" s="10">
        <f t="shared" si="3"/>
        <v>0</v>
      </c>
    </row>
    <row r="121" spans="8:12" x14ac:dyDescent="0.2">
      <c r="H121" s="11">
        <v>120</v>
      </c>
      <c r="I121" s="11">
        <v>9.77</v>
      </c>
      <c r="J121" s="11">
        <v>0.15</v>
      </c>
      <c r="K121" s="11">
        <f t="shared" si="2"/>
        <v>-25.117531875066181</v>
      </c>
      <c r="L121" s="10">
        <f t="shared" si="3"/>
        <v>0</v>
      </c>
    </row>
    <row r="122" spans="8:12" x14ac:dyDescent="0.2">
      <c r="H122" s="11">
        <v>121</v>
      </c>
      <c r="I122" s="11">
        <v>9.89</v>
      </c>
      <c r="J122" s="11">
        <v>0.01</v>
      </c>
      <c r="K122" s="11">
        <f t="shared" si="2"/>
        <v>-25.051818862012766</v>
      </c>
      <c r="L122" s="10">
        <f t="shared" si="3"/>
        <v>0</v>
      </c>
    </row>
    <row r="123" spans="8:12" x14ac:dyDescent="0.2">
      <c r="H123" s="11">
        <v>122</v>
      </c>
      <c r="I123" s="11">
        <v>9.94</v>
      </c>
      <c r="J123" s="11">
        <v>0.01</v>
      </c>
      <c r="K123" s="11">
        <f t="shared" si="2"/>
        <v>-24.864832905225619</v>
      </c>
      <c r="L123" s="10">
        <f t="shared" si="3"/>
        <v>0</v>
      </c>
    </row>
    <row r="124" spans="8:12" x14ac:dyDescent="0.2">
      <c r="H124" s="11">
        <v>123</v>
      </c>
      <c r="I124" s="11">
        <v>10.08</v>
      </c>
      <c r="J124" s="11">
        <v>0</v>
      </c>
      <c r="K124" s="11">
        <f t="shared" si="2"/>
        <v>-24.368633175024144</v>
      </c>
      <c r="L124" s="10">
        <f t="shared" si="3"/>
        <v>0</v>
      </c>
    </row>
    <row r="125" spans="8:12" x14ac:dyDescent="0.2">
      <c r="H125" s="11">
        <v>124</v>
      </c>
      <c r="I125" s="11">
        <v>10.26</v>
      </c>
      <c r="J125" s="11">
        <v>0</v>
      </c>
      <c r="K125" s="11">
        <f t="shared" si="2"/>
        <v>-23.695483730590393</v>
      </c>
      <c r="L125" s="10">
        <f t="shared" si="3"/>
        <v>0</v>
      </c>
    </row>
    <row r="126" spans="8:12" x14ac:dyDescent="0.2">
      <c r="H126" s="11">
        <v>125</v>
      </c>
      <c r="I126" s="11">
        <v>10.07</v>
      </c>
      <c r="J126" s="11">
        <v>0</v>
      </c>
      <c r="K126" s="11">
        <f t="shared" si="2"/>
        <v>-24.406030366381572</v>
      </c>
      <c r="L126" s="10">
        <f t="shared" si="3"/>
        <v>0</v>
      </c>
    </row>
    <row r="127" spans="8:12" x14ac:dyDescent="0.2">
      <c r="H127" s="11">
        <v>126</v>
      </c>
      <c r="I127" s="11">
        <v>10.25</v>
      </c>
      <c r="J127" s="11">
        <v>0</v>
      </c>
      <c r="K127" s="11">
        <f t="shared" si="2"/>
        <v>-23.732880921947825</v>
      </c>
      <c r="L127" s="10">
        <f t="shared" si="3"/>
        <v>0</v>
      </c>
    </row>
    <row r="128" spans="8:12" x14ac:dyDescent="0.2">
      <c r="H128" s="11">
        <v>127</v>
      </c>
      <c r="I128" s="11">
        <v>10.15</v>
      </c>
      <c r="J128" s="11">
        <v>0.02</v>
      </c>
      <c r="K128" s="11">
        <f t="shared" si="2"/>
        <v>-24.052130937917021</v>
      </c>
      <c r="L128" s="10">
        <f t="shared" si="3"/>
        <v>0</v>
      </c>
    </row>
    <row r="129" spans="8:12" x14ac:dyDescent="0.2">
      <c r="H129" s="11">
        <v>128</v>
      </c>
      <c r="I129" s="11">
        <v>10.32</v>
      </c>
      <c r="J129" s="11">
        <v>1.24</v>
      </c>
      <c r="K129" s="11">
        <f t="shared" si="2"/>
        <v>-20.078342930929125</v>
      </c>
      <c r="L129" s="10">
        <f t="shared" si="3"/>
        <v>0</v>
      </c>
    </row>
    <row r="130" spans="8:12" x14ac:dyDescent="0.2">
      <c r="H130" s="11">
        <v>129</v>
      </c>
      <c r="I130" s="11">
        <v>10.4</v>
      </c>
      <c r="J130" s="11">
        <v>71.64</v>
      </c>
      <c r="K130" s="11">
        <f t="shared" si="2"/>
        <v>172.84191416990976</v>
      </c>
      <c r="L130" s="10">
        <f t="shared" si="3"/>
        <v>172.84191416990976</v>
      </c>
    </row>
    <row r="131" spans="8:12" x14ac:dyDescent="0.2">
      <c r="H131" s="11">
        <v>130</v>
      </c>
      <c r="I131" s="11">
        <v>12.75</v>
      </c>
      <c r="J131" s="11">
        <v>278.63</v>
      </c>
      <c r="K131" s="11">
        <f t="shared" ref="K131:K194" si="4">$D$15*$D$27*(J131*($D$29)-$D$28*($D$30-I131))</f>
        <v>747.97453340296897</v>
      </c>
      <c r="L131" s="10">
        <f t="shared" ref="L131:L194" si="5">IF(K131&lt;0,0,K131)</f>
        <v>747.97453340296897</v>
      </c>
    </row>
    <row r="132" spans="8:12" x14ac:dyDescent="0.2">
      <c r="H132" s="11">
        <v>131</v>
      </c>
      <c r="I132" s="11">
        <v>12.79</v>
      </c>
      <c r="J132" s="11">
        <v>269.81</v>
      </c>
      <c r="K132" s="11">
        <f t="shared" si="4"/>
        <v>723.99176532454624</v>
      </c>
      <c r="L132" s="10">
        <f t="shared" si="5"/>
        <v>723.99176532454624</v>
      </c>
    </row>
    <row r="133" spans="8:12" x14ac:dyDescent="0.2">
      <c r="H133" s="11">
        <v>132</v>
      </c>
      <c r="I133" s="11">
        <v>13.4</v>
      </c>
      <c r="J133" s="11">
        <v>346.01</v>
      </c>
      <c r="K133" s="11">
        <f t="shared" si="4"/>
        <v>934.76342387281011</v>
      </c>
      <c r="L133" s="10">
        <f t="shared" si="5"/>
        <v>934.76342387281011</v>
      </c>
    </row>
    <row r="134" spans="8:12" x14ac:dyDescent="0.2">
      <c r="H134" s="11">
        <v>133</v>
      </c>
      <c r="I134" s="11">
        <v>12.74</v>
      </c>
      <c r="J134" s="11">
        <v>185.57</v>
      </c>
      <c r="K134" s="11">
        <f t="shared" si="4"/>
        <v>493.31614665504509</v>
      </c>
      <c r="L134" s="10">
        <f t="shared" si="5"/>
        <v>493.31614665504509</v>
      </c>
    </row>
    <row r="135" spans="8:12" x14ac:dyDescent="0.2">
      <c r="H135" s="11">
        <v>134</v>
      </c>
      <c r="I135" s="11">
        <v>12.54</v>
      </c>
      <c r="J135" s="11">
        <v>88.3</v>
      </c>
      <c r="K135" s="11">
        <f t="shared" si="4"/>
        <v>226.42825382545465</v>
      </c>
      <c r="L135" s="10">
        <f t="shared" si="5"/>
        <v>226.42825382545465</v>
      </c>
    </row>
    <row r="136" spans="8:12" x14ac:dyDescent="0.2">
      <c r="H136" s="11">
        <v>135</v>
      </c>
      <c r="I136" s="11">
        <v>12.97</v>
      </c>
      <c r="J136" s="11">
        <v>173.87</v>
      </c>
      <c r="K136" s="11">
        <f t="shared" si="4"/>
        <v>462.16397195727797</v>
      </c>
      <c r="L136" s="10">
        <f t="shared" si="5"/>
        <v>462.16397195727797</v>
      </c>
    </row>
    <row r="137" spans="8:12" x14ac:dyDescent="0.2">
      <c r="H137" s="11">
        <v>136</v>
      </c>
      <c r="I137" s="11">
        <v>12.65</v>
      </c>
      <c r="J137" s="11">
        <v>54.29</v>
      </c>
      <c r="K137" s="11">
        <f t="shared" si="4"/>
        <v>133.78503605290058</v>
      </c>
      <c r="L137" s="10">
        <f t="shared" si="5"/>
        <v>133.78503605290058</v>
      </c>
    </row>
    <row r="138" spans="8:12" x14ac:dyDescent="0.2">
      <c r="H138" s="11">
        <v>137</v>
      </c>
      <c r="I138" s="11">
        <v>11.55</v>
      </c>
      <c r="J138" s="11">
        <v>4.78</v>
      </c>
      <c r="K138" s="11">
        <f t="shared" si="4"/>
        <v>-5.7927125178610934</v>
      </c>
      <c r="L138" s="10">
        <f t="shared" si="5"/>
        <v>0</v>
      </c>
    </row>
    <row r="139" spans="8:12" x14ac:dyDescent="0.2">
      <c r="H139" s="11">
        <v>138</v>
      </c>
      <c r="I139" s="11">
        <v>11.19</v>
      </c>
      <c r="J139" s="11">
        <v>0.26</v>
      </c>
      <c r="K139" s="11">
        <f t="shared" si="4"/>
        <v>-19.506160265482961</v>
      </c>
      <c r="L139" s="10">
        <f t="shared" si="5"/>
        <v>0</v>
      </c>
    </row>
    <row r="140" spans="8:12" x14ac:dyDescent="0.2">
      <c r="H140" s="11">
        <v>139</v>
      </c>
      <c r="I140" s="11">
        <v>11.15</v>
      </c>
      <c r="J140" s="11">
        <v>0</v>
      </c>
      <c r="K140" s="11">
        <f t="shared" si="4"/>
        <v>-20.367133699779078</v>
      </c>
      <c r="L140" s="10">
        <f t="shared" si="5"/>
        <v>0</v>
      </c>
    </row>
    <row r="141" spans="8:12" x14ac:dyDescent="0.2">
      <c r="H141" s="11">
        <v>140</v>
      </c>
      <c r="I141" s="11">
        <v>11.21</v>
      </c>
      <c r="J141" s="11">
        <v>0</v>
      </c>
      <c r="K141" s="11">
        <f t="shared" si="4"/>
        <v>-20.142750551634492</v>
      </c>
      <c r="L141" s="10">
        <f t="shared" si="5"/>
        <v>0</v>
      </c>
    </row>
    <row r="142" spans="8:12" x14ac:dyDescent="0.2">
      <c r="H142" s="11">
        <v>141</v>
      </c>
      <c r="I142" s="11">
        <v>11.41</v>
      </c>
      <c r="J142" s="11">
        <v>0</v>
      </c>
      <c r="K142" s="11">
        <f t="shared" si="4"/>
        <v>-19.394806724485885</v>
      </c>
      <c r="L142" s="10">
        <f t="shared" si="5"/>
        <v>0</v>
      </c>
    </row>
    <row r="143" spans="8:12" x14ac:dyDescent="0.2">
      <c r="H143" s="11">
        <v>142</v>
      </c>
      <c r="I143" s="11">
        <v>11.42</v>
      </c>
      <c r="J143" s="11">
        <v>0</v>
      </c>
      <c r="K143" s="11">
        <f t="shared" si="4"/>
        <v>-19.357409533128457</v>
      </c>
      <c r="L143" s="10">
        <f t="shared" si="5"/>
        <v>0</v>
      </c>
    </row>
    <row r="144" spans="8:12" x14ac:dyDescent="0.2">
      <c r="H144" s="11">
        <v>143</v>
      </c>
      <c r="I144" s="11">
        <v>11.25</v>
      </c>
      <c r="J144" s="11">
        <v>0</v>
      </c>
      <c r="K144" s="11">
        <f t="shared" si="4"/>
        <v>-19.993161786204777</v>
      </c>
      <c r="L144" s="10">
        <f t="shared" si="5"/>
        <v>0</v>
      </c>
    </row>
    <row r="145" spans="8:12" x14ac:dyDescent="0.2">
      <c r="H145" s="11">
        <v>144</v>
      </c>
      <c r="I145" s="11">
        <v>10.74</v>
      </c>
      <c r="J145" s="11">
        <v>0</v>
      </c>
      <c r="K145" s="11">
        <f t="shared" si="4"/>
        <v>-21.90041854543373</v>
      </c>
      <c r="L145" s="10">
        <f t="shared" si="5"/>
        <v>0</v>
      </c>
    </row>
    <row r="146" spans="8:12" x14ac:dyDescent="0.2">
      <c r="H146" s="11">
        <v>145</v>
      </c>
      <c r="I146" s="11">
        <v>10.74</v>
      </c>
      <c r="J146" s="11">
        <v>0.01</v>
      </c>
      <c r="K146" s="11">
        <f t="shared" si="4"/>
        <v>-21.873057596631178</v>
      </c>
      <c r="L146" s="10">
        <f t="shared" si="5"/>
        <v>0</v>
      </c>
    </row>
    <row r="147" spans="8:12" x14ac:dyDescent="0.2">
      <c r="H147" s="11">
        <v>146</v>
      </c>
      <c r="I147" s="11">
        <v>10.75</v>
      </c>
      <c r="J147" s="11">
        <v>0.01</v>
      </c>
      <c r="K147" s="11">
        <f t="shared" si="4"/>
        <v>-21.835660405273746</v>
      </c>
      <c r="L147" s="10">
        <f t="shared" si="5"/>
        <v>0</v>
      </c>
    </row>
    <row r="148" spans="8:12" x14ac:dyDescent="0.2">
      <c r="H148" s="11">
        <v>147</v>
      </c>
      <c r="I148" s="11">
        <v>10.8</v>
      </c>
      <c r="J148" s="11">
        <v>0</v>
      </c>
      <c r="K148" s="11">
        <f t="shared" si="4"/>
        <v>-21.676035397289144</v>
      </c>
      <c r="L148" s="10">
        <f t="shared" si="5"/>
        <v>0</v>
      </c>
    </row>
    <row r="149" spans="8:12" x14ac:dyDescent="0.2">
      <c r="H149" s="11">
        <v>148</v>
      </c>
      <c r="I149" s="11">
        <v>10.61</v>
      </c>
      <c r="J149" s="11">
        <v>0</v>
      </c>
      <c r="K149" s="11">
        <f t="shared" si="4"/>
        <v>-22.38658203308033</v>
      </c>
      <c r="L149" s="10">
        <f t="shared" si="5"/>
        <v>0</v>
      </c>
    </row>
    <row r="150" spans="8:12" x14ac:dyDescent="0.2">
      <c r="H150" s="11">
        <v>149</v>
      </c>
      <c r="I150" s="11">
        <v>10.89</v>
      </c>
      <c r="J150" s="11">
        <v>0.01</v>
      </c>
      <c r="K150" s="11">
        <f t="shared" si="4"/>
        <v>-21.312099726269718</v>
      </c>
      <c r="L150" s="10">
        <f t="shared" si="5"/>
        <v>0</v>
      </c>
    </row>
    <row r="151" spans="8:12" x14ac:dyDescent="0.2">
      <c r="H151" s="11">
        <v>150</v>
      </c>
      <c r="I151" s="11">
        <v>11.24</v>
      </c>
      <c r="J151" s="11">
        <v>0</v>
      </c>
      <c r="K151" s="11">
        <f t="shared" si="4"/>
        <v>-20.030558977562205</v>
      </c>
      <c r="L151" s="10">
        <f t="shared" si="5"/>
        <v>0</v>
      </c>
    </row>
    <row r="152" spans="8:12" x14ac:dyDescent="0.2">
      <c r="H152" s="11">
        <v>151</v>
      </c>
      <c r="I152" s="11">
        <v>11.2</v>
      </c>
      <c r="J152" s="11">
        <v>0</v>
      </c>
      <c r="K152" s="11">
        <f t="shared" si="4"/>
        <v>-20.180147742991931</v>
      </c>
      <c r="L152" s="10">
        <f t="shared" si="5"/>
        <v>0</v>
      </c>
    </row>
    <row r="153" spans="8:12" x14ac:dyDescent="0.2">
      <c r="H153" s="11">
        <v>152</v>
      </c>
      <c r="I153" s="11">
        <v>10.85</v>
      </c>
      <c r="J153" s="11">
        <v>1.74</v>
      </c>
      <c r="K153" s="11">
        <f t="shared" si="4"/>
        <v>-16.728244348857618</v>
      </c>
      <c r="L153" s="10">
        <f t="shared" si="5"/>
        <v>0</v>
      </c>
    </row>
    <row r="154" spans="8:12" x14ac:dyDescent="0.2">
      <c r="H154" s="11">
        <v>153</v>
      </c>
      <c r="I154" s="11">
        <v>11.07</v>
      </c>
      <c r="J154" s="11">
        <v>57.75</v>
      </c>
      <c r="K154" s="11">
        <f t="shared" si="4"/>
        <v>137.34316810411025</v>
      </c>
      <c r="L154" s="10">
        <f t="shared" si="5"/>
        <v>137.34316810411025</v>
      </c>
    </row>
    <row r="155" spans="8:12" x14ac:dyDescent="0.2">
      <c r="H155" s="11">
        <v>154</v>
      </c>
      <c r="I155" s="11">
        <v>11.28</v>
      </c>
      <c r="J155" s="11">
        <v>199.98</v>
      </c>
      <c r="K155" s="11">
        <f t="shared" si="4"/>
        <v>527.2832839413403</v>
      </c>
      <c r="L155" s="10">
        <f t="shared" si="5"/>
        <v>527.2832839413403</v>
      </c>
    </row>
    <row r="156" spans="8:12" x14ac:dyDescent="0.2">
      <c r="H156" s="11">
        <v>155</v>
      </c>
      <c r="I156" s="11">
        <v>11.48</v>
      </c>
      <c r="J156" s="11">
        <v>326.67</v>
      </c>
      <c r="K156" s="11">
        <f t="shared" si="4"/>
        <v>874.66708814804429</v>
      </c>
      <c r="L156" s="10">
        <f t="shared" si="5"/>
        <v>874.66708814804429</v>
      </c>
    </row>
    <row r="157" spans="8:12" x14ac:dyDescent="0.2">
      <c r="H157" s="11">
        <v>156</v>
      </c>
      <c r="I157" s="11">
        <v>11.98</v>
      </c>
      <c r="J157" s="11">
        <v>389.73</v>
      </c>
      <c r="K157" s="11">
        <f t="shared" si="4"/>
        <v>1049.0750908648206</v>
      </c>
      <c r="L157" s="10">
        <f t="shared" si="5"/>
        <v>1049.0750908648206</v>
      </c>
    </row>
    <row r="158" spans="8:12" x14ac:dyDescent="0.2">
      <c r="H158" s="11">
        <v>157</v>
      </c>
      <c r="I158" s="11">
        <v>12.34</v>
      </c>
      <c r="J158" s="11">
        <v>430.62</v>
      </c>
      <c r="K158" s="11">
        <f t="shared" si="4"/>
        <v>1162.300309407331</v>
      </c>
      <c r="L158" s="10">
        <f t="shared" si="5"/>
        <v>1162.300309407331</v>
      </c>
    </row>
    <row r="159" spans="8:12" x14ac:dyDescent="0.2">
      <c r="H159" s="11">
        <v>158</v>
      </c>
      <c r="I159" s="11">
        <v>12.37</v>
      </c>
      <c r="J159" s="11">
        <v>350.81</v>
      </c>
      <c r="K159" s="11">
        <f t="shared" si="4"/>
        <v>944.04476858822079</v>
      </c>
      <c r="L159" s="10">
        <f t="shared" si="5"/>
        <v>944.04476858822079</v>
      </c>
    </row>
    <row r="160" spans="8:12" x14ac:dyDescent="0.2">
      <c r="H160" s="11">
        <v>159</v>
      </c>
      <c r="I160" s="11">
        <v>12.11</v>
      </c>
      <c r="J160" s="11">
        <v>297.01</v>
      </c>
      <c r="K160" s="11">
        <f t="shared" si="4"/>
        <v>795.87053705518758</v>
      </c>
      <c r="L160" s="10">
        <f t="shared" si="5"/>
        <v>795.87053705518758</v>
      </c>
    </row>
    <row r="161" spans="8:12" x14ac:dyDescent="0.2">
      <c r="H161" s="11">
        <v>160</v>
      </c>
      <c r="I161" s="11">
        <v>11.39</v>
      </c>
      <c r="J161" s="11">
        <v>155.01</v>
      </c>
      <c r="K161" s="11">
        <f t="shared" si="4"/>
        <v>404.65246628118717</v>
      </c>
      <c r="L161" s="10">
        <f t="shared" si="5"/>
        <v>404.65246628118717</v>
      </c>
    </row>
    <row r="162" spans="8:12" x14ac:dyDescent="0.2">
      <c r="H162" s="11">
        <v>161</v>
      </c>
      <c r="I162" s="11">
        <v>10.84</v>
      </c>
      <c r="J162" s="11">
        <v>58.63</v>
      </c>
      <c r="K162" s="11">
        <f t="shared" si="4"/>
        <v>138.89079619751408</v>
      </c>
      <c r="L162" s="10">
        <f t="shared" si="5"/>
        <v>138.89079619751408</v>
      </c>
    </row>
    <row r="163" spans="8:12" x14ac:dyDescent="0.2">
      <c r="H163" s="11">
        <v>162</v>
      </c>
      <c r="I163" s="11">
        <v>10.38</v>
      </c>
      <c r="J163" s="11">
        <v>2.98</v>
      </c>
      <c r="K163" s="11">
        <f t="shared" si="4"/>
        <v>-15.093154691140162</v>
      </c>
      <c r="L163" s="10">
        <f t="shared" si="5"/>
        <v>0</v>
      </c>
    </row>
    <row r="164" spans="8:12" x14ac:dyDescent="0.2">
      <c r="H164" s="11">
        <v>163</v>
      </c>
      <c r="I164" s="11">
        <v>10.39</v>
      </c>
      <c r="J164" s="11">
        <v>0</v>
      </c>
      <c r="K164" s="11">
        <f t="shared" si="4"/>
        <v>-23.209320242943797</v>
      </c>
      <c r="L164" s="10">
        <f t="shared" si="5"/>
        <v>0</v>
      </c>
    </row>
    <row r="165" spans="8:12" x14ac:dyDescent="0.2">
      <c r="H165" s="11">
        <v>164</v>
      </c>
      <c r="I165" s="11">
        <v>10.06</v>
      </c>
      <c r="J165" s="11">
        <v>0</v>
      </c>
      <c r="K165" s="11">
        <f t="shared" si="4"/>
        <v>-24.443427557739003</v>
      </c>
      <c r="L165" s="10">
        <f t="shared" si="5"/>
        <v>0</v>
      </c>
    </row>
    <row r="166" spans="8:12" x14ac:dyDescent="0.2">
      <c r="H166" s="11">
        <v>165</v>
      </c>
      <c r="I166" s="11">
        <v>9.93</v>
      </c>
      <c r="J166" s="11">
        <v>0.06</v>
      </c>
      <c r="K166" s="11">
        <f t="shared" si="4"/>
        <v>-24.765425352570279</v>
      </c>
      <c r="L166" s="10">
        <f t="shared" si="5"/>
        <v>0</v>
      </c>
    </row>
    <row r="167" spans="8:12" x14ac:dyDescent="0.2">
      <c r="H167" s="11">
        <v>166</v>
      </c>
      <c r="I167" s="11">
        <v>9.91</v>
      </c>
      <c r="J167" s="11">
        <v>0</v>
      </c>
      <c r="K167" s="11">
        <f t="shared" si="4"/>
        <v>-25.004385428100463</v>
      </c>
      <c r="L167" s="10">
        <f t="shared" si="5"/>
        <v>0</v>
      </c>
    </row>
    <row r="168" spans="8:12" x14ac:dyDescent="0.2">
      <c r="H168" s="11">
        <v>167</v>
      </c>
      <c r="I168" s="11">
        <v>9.92</v>
      </c>
      <c r="J168" s="11">
        <v>0</v>
      </c>
      <c r="K168" s="11">
        <f t="shared" si="4"/>
        <v>-24.966988236743031</v>
      </c>
      <c r="L168" s="10">
        <f t="shared" si="5"/>
        <v>0</v>
      </c>
    </row>
    <row r="169" spans="8:12" x14ac:dyDescent="0.2">
      <c r="H169" s="11">
        <v>168</v>
      </c>
      <c r="I169" s="11">
        <v>9.66</v>
      </c>
      <c r="J169" s="11">
        <v>0</v>
      </c>
      <c r="K169" s="11">
        <f t="shared" si="4"/>
        <v>-25.93931521203622</v>
      </c>
      <c r="L169" s="10">
        <f t="shared" si="5"/>
        <v>0</v>
      </c>
    </row>
    <row r="170" spans="8:12" x14ac:dyDescent="0.2">
      <c r="H170" s="11">
        <v>169</v>
      </c>
      <c r="I170" s="11">
        <v>9.35</v>
      </c>
      <c r="J170" s="11">
        <v>0</v>
      </c>
      <c r="K170" s="11">
        <f t="shared" si="4"/>
        <v>-27.098628144116567</v>
      </c>
      <c r="L170" s="10">
        <f t="shared" si="5"/>
        <v>0</v>
      </c>
    </row>
    <row r="171" spans="8:12" x14ac:dyDescent="0.2">
      <c r="H171" s="11">
        <v>170</v>
      </c>
      <c r="I171" s="11">
        <v>9</v>
      </c>
      <c r="J171" s="11">
        <v>0</v>
      </c>
      <c r="K171" s="11">
        <f t="shared" si="4"/>
        <v>-28.407529841626641</v>
      </c>
      <c r="L171" s="10">
        <f t="shared" si="5"/>
        <v>0</v>
      </c>
    </row>
    <row r="172" spans="8:12" x14ac:dyDescent="0.2">
      <c r="H172" s="11">
        <v>171</v>
      </c>
      <c r="I172" s="11">
        <v>8.48</v>
      </c>
      <c r="J172" s="11">
        <v>0</v>
      </c>
      <c r="K172" s="11">
        <f t="shared" si="4"/>
        <v>-30.352183792213022</v>
      </c>
      <c r="L172" s="10">
        <f t="shared" si="5"/>
        <v>0</v>
      </c>
    </row>
    <row r="173" spans="8:12" x14ac:dyDescent="0.2">
      <c r="H173" s="11">
        <v>172</v>
      </c>
      <c r="I173" s="11">
        <v>8.61</v>
      </c>
      <c r="J173" s="11">
        <v>0</v>
      </c>
      <c r="K173" s="11">
        <f t="shared" si="4"/>
        <v>-29.866020304566426</v>
      </c>
      <c r="L173" s="10">
        <f t="shared" si="5"/>
        <v>0</v>
      </c>
    </row>
    <row r="174" spans="8:12" x14ac:dyDescent="0.2">
      <c r="H174" s="11">
        <v>173</v>
      </c>
      <c r="I174" s="11">
        <v>8.39</v>
      </c>
      <c r="J174" s="11">
        <v>0</v>
      </c>
      <c r="K174" s="11">
        <f t="shared" si="4"/>
        <v>-30.688758514429896</v>
      </c>
      <c r="L174" s="10">
        <f t="shared" si="5"/>
        <v>0</v>
      </c>
    </row>
    <row r="175" spans="8:12" x14ac:dyDescent="0.2">
      <c r="H175" s="11">
        <v>174</v>
      </c>
      <c r="I175" s="11">
        <v>7.94</v>
      </c>
      <c r="J175" s="11">
        <v>0</v>
      </c>
      <c r="K175" s="11">
        <f t="shared" si="4"/>
        <v>-32.371632125514267</v>
      </c>
      <c r="L175" s="10">
        <f t="shared" si="5"/>
        <v>0</v>
      </c>
    </row>
    <row r="176" spans="8:12" x14ac:dyDescent="0.2">
      <c r="H176" s="11">
        <v>175</v>
      </c>
      <c r="I176" s="11">
        <v>7.99</v>
      </c>
      <c r="J176" s="11">
        <v>0.04</v>
      </c>
      <c r="K176" s="11">
        <f t="shared" si="4"/>
        <v>-32.075202373516902</v>
      </c>
      <c r="L176" s="10">
        <f t="shared" si="5"/>
        <v>0</v>
      </c>
    </row>
    <row r="177" spans="8:12" x14ac:dyDescent="0.2">
      <c r="H177" s="11">
        <v>176</v>
      </c>
      <c r="I177" s="11">
        <v>8.2899999999999991</v>
      </c>
      <c r="J177" s="11">
        <v>1.92</v>
      </c>
      <c r="K177" s="11">
        <f t="shared" si="4"/>
        <v>-25.809428257913858</v>
      </c>
      <c r="L177" s="10">
        <f t="shared" si="5"/>
        <v>0</v>
      </c>
    </row>
    <row r="178" spans="8:12" x14ac:dyDescent="0.2">
      <c r="H178" s="11">
        <v>177</v>
      </c>
      <c r="I178" s="11">
        <v>8.15</v>
      </c>
      <c r="J178" s="11">
        <v>89.35</v>
      </c>
      <c r="K178" s="11">
        <f t="shared" si="4"/>
        <v>212.88378644381083</v>
      </c>
      <c r="L178" s="10">
        <f t="shared" si="5"/>
        <v>212.88378644381083</v>
      </c>
    </row>
    <row r="179" spans="8:12" x14ac:dyDescent="0.2">
      <c r="H179" s="11">
        <v>178</v>
      </c>
      <c r="I179" s="11">
        <v>8.6999999999999993</v>
      </c>
      <c r="J179" s="11">
        <v>363.15</v>
      </c>
      <c r="K179" s="11">
        <f t="shared" si="4"/>
        <v>964.08341018239526</v>
      </c>
      <c r="L179" s="10">
        <f t="shared" si="5"/>
        <v>964.08341018239526</v>
      </c>
    </row>
    <row r="180" spans="8:12" x14ac:dyDescent="0.2">
      <c r="H180" s="11">
        <v>179</v>
      </c>
      <c r="I180" s="11">
        <v>9.7200000000000006</v>
      </c>
      <c r="J180" s="11">
        <v>616.63</v>
      </c>
      <c r="K180" s="11">
        <f t="shared" si="4"/>
        <v>1661.4432539479892</v>
      </c>
      <c r="L180" s="10">
        <f t="shared" si="5"/>
        <v>1661.4432539479892</v>
      </c>
    </row>
    <row r="181" spans="8:12" x14ac:dyDescent="0.2">
      <c r="H181" s="11">
        <v>180</v>
      </c>
      <c r="I181" s="11">
        <v>11.07</v>
      </c>
      <c r="J181" s="11">
        <v>740.91</v>
      </c>
      <c r="K181" s="11">
        <f t="shared" si="4"/>
        <v>2006.5337464993825</v>
      </c>
      <c r="L181" s="10">
        <f t="shared" si="5"/>
        <v>2006.5337464993825</v>
      </c>
    </row>
    <row r="182" spans="8:12" x14ac:dyDescent="0.2">
      <c r="H182" s="11">
        <v>181</v>
      </c>
      <c r="I182" s="11">
        <v>11.45</v>
      </c>
      <c r="J182" s="11">
        <v>835.78</v>
      </c>
      <c r="K182" s="11">
        <f t="shared" si="4"/>
        <v>2267.5281610607935</v>
      </c>
      <c r="L182" s="10">
        <f t="shared" si="5"/>
        <v>2267.5281610607935</v>
      </c>
    </row>
    <row r="183" spans="8:12" x14ac:dyDescent="0.2">
      <c r="H183" s="11">
        <v>182</v>
      </c>
      <c r="I183" s="11">
        <v>10.87</v>
      </c>
      <c r="J183" s="11">
        <v>767.75</v>
      </c>
      <c r="K183" s="11">
        <f t="shared" si="4"/>
        <v>2079.2225892582883</v>
      </c>
      <c r="L183" s="10">
        <f t="shared" si="5"/>
        <v>2079.2225892582883</v>
      </c>
    </row>
    <row r="184" spans="8:12" x14ac:dyDescent="0.2">
      <c r="H184" s="11">
        <v>183</v>
      </c>
      <c r="I184" s="11">
        <v>10.76</v>
      </c>
      <c r="J184" s="11">
        <v>625.04999999999995</v>
      </c>
      <c r="K184" s="11">
        <f t="shared" si="4"/>
        <v>1688.3704807409124</v>
      </c>
      <c r="L184" s="10">
        <f t="shared" si="5"/>
        <v>1688.3704807409124</v>
      </c>
    </row>
    <row r="185" spans="8:12" x14ac:dyDescent="0.2">
      <c r="H185" s="11">
        <v>184</v>
      </c>
      <c r="I185" s="11">
        <v>10.08</v>
      </c>
      <c r="J185" s="11">
        <v>342.38</v>
      </c>
      <c r="K185" s="11">
        <f t="shared" si="4"/>
        <v>912.41553192681624</v>
      </c>
      <c r="L185" s="10">
        <f t="shared" si="5"/>
        <v>912.41553192681624</v>
      </c>
    </row>
    <row r="186" spans="8:12" x14ac:dyDescent="0.2">
      <c r="H186" s="11">
        <v>185</v>
      </c>
      <c r="I186" s="11">
        <v>9.41</v>
      </c>
      <c r="J186" s="11">
        <v>147.55000000000001</v>
      </c>
      <c r="K186" s="11">
        <f t="shared" si="4"/>
        <v>376.83655458571081</v>
      </c>
      <c r="L186" s="10">
        <f t="shared" si="5"/>
        <v>376.83655458571081</v>
      </c>
    </row>
    <row r="187" spans="8:12" x14ac:dyDescent="0.2">
      <c r="H187" s="11">
        <v>186</v>
      </c>
      <c r="I187" s="11">
        <v>8.5500000000000007</v>
      </c>
      <c r="J187" s="11">
        <v>6.19</v>
      </c>
      <c r="K187" s="11">
        <f t="shared" si="4"/>
        <v>-13.153976143930139</v>
      </c>
      <c r="L187" s="10">
        <f t="shared" si="5"/>
        <v>0</v>
      </c>
    </row>
    <row r="188" spans="8:12" x14ac:dyDescent="0.2">
      <c r="H188" s="11">
        <v>187</v>
      </c>
      <c r="I188" s="11">
        <v>8.2899999999999991</v>
      </c>
      <c r="J188" s="11">
        <v>0</v>
      </c>
      <c r="K188" s="11">
        <f t="shared" si="4"/>
        <v>-31.062730428004208</v>
      </c>
      <c r="L188" s="10">
        <f t="shared" si="5"/>
        <v>0</v>
      </c>
    </row>
    <row r="189" spans="8:12" x14ac:dyDescent="0.2">
      <c r="H189" s="11">
        <v>188</v>
      </c>
      <c r="I189" s="11">
        <v>8.33</v>
      </c>
      <c r="J189" s="11">
        <v>0</v>
      </c>
      <c r="K189" s="11">
        <f t="shared" si="4"/>
        <v>-30.913141662574478</v>
      </c>
      <c r="L189" s="10">
        <f t="shared" si="5"/>
        <v>0</v>
      </c>
    </row>
    <row r="190" spans="8:12" x14ac:dyDescent="0.2">
      <c r="H190" s="11">
        <v>189</v>
      </c>
      <c r="I190" s="11">
        <v>8.27</v>
      </c>
      <c r="J190" s="11">
        <v>0.05</v>
      </c>
      <c r="K190" s="11">
        <f t="shared" si="4"/>
        <v>-31.000720066706297</v>
      </c>
      <c r="L190" s="10">
        <f t="shared" si="5"/>
        <v>0</v>
      </c>
    </row>
    <row r="191" spans="8:12" x14ac:dyDescent="0.2">
      <c r="H191" s="11">
        <v>190</v>
      </c>
      <c r="I191" s="11">
        <v>8.23</v>
      </c>
      <c r="J191" s="11">
        <v>0.11</v>
      </c>
      <c r="K191" s="11">
        <f t="shared" si="4"/>
        <v>-30.986143139320692</v>
      </c>
      <c r="L191" s="10">
        <f t="shared" si="5"/>
        <v>0</v>
      </c>
    </row>
    <row r="192" spans="8:12" x14ac:dyDescent="0.2">
      <c r="H192" s="11">
        <v>191</v>
      </c>
      <c r="I192" s="11">
        <v>8.24</v>
      </c>
      <c r="J192" s="11">
        <v>0.05</v>
      </c>
      <c r="K192" s="11">
        <f t="shared" si="4"/>
        <v>-31.112911640778581</v>
      </c>
      <c r="L192" s="10">
        <f t="shared" si="5"/>
        <v>0</v>
      </c>
    </row>
    <row r="193" spans="8:12" x14ac:dyDescent="0.2">
      <c r="H193" s="11">
        <v>192</v>
      </c>
      <c r="I193" s="11">
        <v>8.1300000000000008</v>
      </c>
      <c r="J193" s="11">
        <v>0.01</v>
      </c>
      <c r="K193" s="11">
        <f t="shared" si="4"/>
        <v>-31.633724540920536</v>
      </c>
      <c r="L193" s="10">
        <f t="shared" si="5"/>
        <v>0</v>
      </c>
    </row>
    <row r="194" spans="8:12" x14ac:dyDescent="0.2">
      <c r="H194" s="11">
        <v>193</v>
      </c>
      <c r="I194" s="11">
        <v>7.92</v>
      </c>
      <c r="J194" s="11">
        <v>0.14000000000000001</v>
      </c>
      <c r="K194" s="11">
        <f t="shared" si="4"/>
        <v>-32.063373224993377</v>
      </c>
      <c r="L194" s="10">
        <f t="shared" si="5"/>
        <v>0</v>
      </c>
    </row>
    <row r="195" spans="8:12" x14ac:dyDescent="0.2">
      <c r="H195" s="11">
        <v>194</v>
      </c>
      <c r="I195" s="11">
        <v>7.79</v>
      </c>
      <c r="J195" s="11">
        <v>0.1</v>
      </c>
      <c r="K195" s="11">
        <f t="shared" ref="K195:K258" si="6">$D$15*$D$27*(J195*($D$29)-$D$28*($D$30-I195))</f>
        <v>-32.658980507850195</v>
      </c>
      <c r="L195" s="10">
        <f t="shared" ref="L195:L258" si="7">IF(K195&lt;0,0,K195)</f>
        <v>0</v>
      </c>
    </row>
    <row r="196" spans="8:12" x14ac:dyDescent="0.2">
      <c r="H196" s="11">
        <v>195</v>
      </c>
      <c r="I196" s="11">
        <v>7.64</v>
      </c>
      <c r="J196" s="11">
        <v>0.05</v>
      </c>
      <c r="K196" s="11">
        <f t="shared" si="6"/>
        <v>-33.356743122224415</v>
      </c>
      <c r="L196" s="10">
        <f t="shared" si="7"/>
        <v>0</v>
      </c>
    </row>
    <row r="197" spans="8:12" x14ac:dyDescent="0.2">
      <c r="H197" s="11">
        <v>196</v>
      </c>
      <c r="I197" s="11">
        <v>7.4</v>
      </c>
      <c r="J197" s="11">
        <v>0.04</v>
      </c>
      <c r="K197" s="11">
        <f t="shared" si="6"/>
        <v>-34.281636663605298</v>
      </c>
      <c r="L197" s="10">
        <f t="shared" si="7"/>
        <v>0</v>
      </c>
    </row>
    <row r="198" spans="8:12" x14ac:dyDescent="0.2">
      <c r="H198" s="11">
        <v>197</v>
      </c>
      <c r="I198" s="11">
        <v>7.06</v>
      </c>
      <c r="J198" s="11">
        <v>0.28999999999999998</v>
      </c>
      <c r="K198" s="11">
        <f t="shared" si="6"/>
        <v>-34.869117449694095</v>
      </c>
      <c r="L198" s="10">
        <f t="shared" si="7"/>
        <v>0</v>
      </c>
    </row>
    <row r="199" spans="8:12" x14ac:dyDescent="0.2">
      <c r="H199" s="11">
        <v>198</v>
      </c>
      <c r="I199" s="11">
        <v>6.94</v>
      </c>
      <c r="J199" s="11">
        <v>0.18</v>
      </c>
      <c r="K199" s="11">
        <f t="shared" si="6"/>
        <v>-35.618854182811347</v>
      </c>
      <c r="L199" s="10">
        <f t="shared" si="7"/>
        <v>0</v>
      </c>
    </row>
    <row r="200" spans="8:12" x14ac:dyDescent="0.2">
      <c r="H200" s="11">
        <v>199</v>
      </c>
      <c r="I200" s="11">
        <v>6.81</v>
      </c>
      <c r="J200" s="11">
        <v>0.23</v>
      </c>
      <c r="K200" s="11">
        <f t="shared" si="6"/>
        <v>-35.968212926445176</v>
      </c>
      <c r="L200" s="10">
        <f t="shared" si="7"/>
        <v>0</v>
      </c>
    </row>
    <row r="201" spans="8:12" x14ac:dyDescent="0.2">
      <c r="H201" s="11">
        <v>200</v>
      </c>
      <c r="I201" s="11">
        <v>7.28</v>
      </c>
      <c r="J201" s="11">
        <v>2.2200000000000002</v>
      </c>
      <c r="K201" s="11">
        <f t="shared" si="6"/>
        <v>-28.765716120937711</v>
      </c>
      <c r="L201" s="10">
        <f t="shared" si="7"/>
        <v>0</v>
      </c>
    </row>
    <row r="202" spans="8:12" x14ac:dyDescent="0.2">
      <c r="H202" s="11">
        <v>201</v>
      </c>
      <c r="I202" s="11">
        <v>8.6</v>
      </c>
      <c r="J202" s="11">
        <v>98.17</v>
      </c>
      <c r="K202" s="11">
        <f t="shared" si="6"/>
        <v>238.69901689874774</v>
      </c>
      <c r="L202" s="10">
        <f t="shared" si="7"/>
        <v>238.69901689874774</v>
      </c>
    </row>
    <row r="203" spans="8:12" x14ac:dyDescent="0.2">
      <c r="H203" s="11">
        <v>202</v>
      </c>
      <c r="I203" s="11">
        <v>9.4</v>
      </c>
      <c r="J203" s="11">
        <v>400</v>
      </c>
      <c r="K203" s="11">
        <f t="shared" si="6"/>
        <v>1067.5263099148265</v>
      </c>
      <c r="L203" s="10">
        <f t="shared" si="7"/>
        <v>1067.5263099148265</v>
      </c>
    </row>
    <row r="204" spans="8:12" x14ac:dyDescent="0.2">
      <c r="H204" s="11">
        <v>203</v>
      </c>
      <c r="I204" s="11">
        <v>10.38</v>
      </c>
      <c r="J204" s="11">
        <v>587.45000000000005</v>
      </c>
      <c r="K204" s="11">
        <f t="shared" si="6"/>
        <v>1584.0722199717277</v>
      </c>
      <c r="L204" s="10">
        <f t="shared" si="7"/>
        <v>1584.0722199717277</v>
      </c>
    </row>
    <row r="205" spans="8:12" x14ac:dyDescent="0.2">
      <c r="H205" s="11">
        <v>204</v>
      </c>
      <c r="I205" s="11">
        <v>11.96</v>
      </c>
      <c r="J205" s="11">
        <v>694.25</v>
      </c>
      <c r="K205" s="11">
        <f t="shared" si="6"/>
        <v>1882.1959094174772</v>
      </c>
      <c r="L205" s="10">
        <f t="shared" si="7"/>
        <v>1882.1959094174772</v>
      </c>
    </row>
    <row r="206" spans="8:12" x14ac:dyDescent="0.2">
      <c r="H206" s="11">
        <v>205</v>
      </c>
      <c r="I206" s="11">
        <v>12.5</v>
      </c>
      <c r="J206" s="11">
        <v>753.03</v>
      </c>
      <c r="K206" s="11">
        <f t="shared" si="6"/>
        <v>2045.0430148121902</v>
      </c>
      <c r="L206" s="10">
        <f t="shared" si="7"/>
        <v>2045.0430148121902</v>
      </c>
    </row>
    <row r="207" spans="8:12" x14ac:dyDescent="0.2">
      <c r="H207" s="11">
        <v>206</v>
      </c>
      <c r="I207" s="11">
        <v>12.39</v>
      </c>
      <c r="J207" s="11">
        <v>716.97</v>
      </c>
      <c r="K207" s="11">
        <f t="shared" si="6"/>
        <v>1945.9680643252491</v>
      </c>
      <c r="L207" s="10">
        <f t="shared" si="7"/>
        <v>1945.9680643252491</v>
      </c>
    </row>
    <row r="208" spans="8:12" x14ac:dyDescent="0.2">
      <c r="H208" s="11">
        <v>207</v>
      </c>
      <c r="I208" s="11">
        <v>13.89</v>
      </c>
      <c r="J208" s="11">
        <v>605.53</v>
      </c>
      <c r="K208" s="11">
        <f t="shared" si="6"/>
        <v>1646.667229573203</v>
      </c>
      <c r="L208" s="10">
        <f t="shared" si="7"/>
        <v>1646.667229573203</v>
      </c>
    </row>
    <row r="209" spans="8:12" x14ac:dyDescent="0.2">
      <c r="H209" s="11">
        <v>208</v>
      </c>
      <c r="I209" s="11">
        <v>12.56</v>
      </c>
      <c r="J209" s="11">
        <v>387.58</v>
      </c>
      <c r="K209" s="11">
        <f t="shared" si="6"/>
        <v>1045.3615239710025</v>
      </c>
      <c r="L209" s="10">
        <f t="shared" si="7"/>
        <v>1045.3615239710025</v>
      </c>
    </row>
    <row r="210" spans="8:12" x14ac:dyDescent="0.2">
      <c r="H210" s="11">
        <v>209</v>
      </c>
      <c r="I210" s="11">
        <v>10.37</v>
      </c>
      <c r="J210" s="11">
        <v>143.35</v>
      </c>
      <c r="K210" s="11">
        <f t="shared" si="6"/>
        <v>368.9350864589515</v>
      </c>
      <c r="L210" s="10">
        <f t="shared" si="7"/>
        <v>368.9350864589515</v>
      </c>
    </row>
    <row r="211" spans="8:12" x14ac:dyDescent="0.2">
      <c r="H211" s="11">
        <v>210</v>
      </c>
      <c r="I211" s="11">
        <v>9.3800000000000008</v>
      </c>
      <c r="J211" s="11">
        <v>8.2200000000000006</v>
      </c>
      <c r="K211" s="11">
        <f t="shared" si="6"/>
        <v>-4.4957366543449666</v>
      </c>
      <c r="L211" s="10">
        <f t="shared" si="7"/>
        <v>0</v>
      </c>
    </row>
    <row r="212" spans="8:12" x14ac:dyDescent="0.2">
      <c r="H212" s="11">
        <v>211</v>
      </c>
      <c r="I212" s="11">
        <v>9.2100000000000009</v>
      </c>
      <c r="J212" s="11">
        <v>0.04</v>
      </c>
      <c r="K212" s="11">
        <f t="shared" si="6"/>
        <v>-27.512745027910377</v>
      </c>
      <c r="L212" s="10">
        <f t="shared" si="7"/>
        <v>0</v>
      </c>
    </row>
    <row r="213" spans="8:12" x14ac:dyDescent="0.2">
      <c r="H213" s="11">
        <v>212</v>
      </c>
      <c r="I213" s="11">
        <v>9.1300000000000008</v>
      </c>
      <c r="J213" s="11">
        <v>0</v>
      </c>
      <c r="K213" s="11">
        <f t="shared" si="6"/>
        <v>-27.921366353980037</v>
      </c>
      <c r="L213" s="10">
        <f t="shared" si="7"/>
        <v>0</v>
      </c>
    </row>
    <row r="214" spans="8:12" x14ac:dyDescent="0.2">
      <c r="H214" s="11">
        <v>213</v>
      </c>
      <c r="I214" s="11">
        <v>8.9499999999999993</v>
      </c>
      <c r="J214" s="11">
        <v>0</v>
      </c>
      <c r="K214" s="11">
        <f t="shared" si="6"/>
        <v>-28.594515798413788</v>
      </c>
      <c r="L214" s="10">
        <f t="shared" si="7"/>
        <v>0</v>
      </c>
    </row>
    <row r="215" spans="8:12" x14ac:dyDescent="0.2">
      <c r="H215" s="11">
        <v>214</v>
      </c>
      <c r="I215" s="11">
        <v>8.83</v>
      </c>
      <c r="J215" s="11">
        <v>0</v>
      </c>
      <c r="K215" s="11">
        <f t="shared" si="6"/>
        <v>-29.043282094702953</v>
      </c>
      <c r="L215" s="10">
        <f t="shared" si="7"/>
        <v>0</v>
      </c>
    </row>
    <row r="216" spans="8:12" x14ac:dyDescent="0.2">
      <c r="H216" s="11">
        <v>215</v>
      </c>
      <c r="I216" s="11">
        <v>8.9600000000000009</v>
      </c>
      <c r="J216" s="11">
        <v>0</v>
      </c>
      <c r="K216" s="11">
        <f t="shared" si="6"/>
        <v>-28.557118607056356</v>
      </c>
      <c r="L216" s="10">
        <f t="shared" si="7"/>
        <v>0</v>
      </c>
    </row>
    <row r="217" spans="8:12" x14ac:dyDescent="0.2">
      <c r="H217" s="11">
        <v>216</v>
      </c>
      <c r="I217" s="11">
        <v>8.75</v>
      </c>
      <c r="J217" s="11">
        <v>0</v>
      </c>
      <c r="K217" s="11">
        <f t="shared" si="6"/>
        <v>-29.342459625562398</v>
      </c>
      <c r="L217" s="10">
        <f t="shared" si="7"/>
        <v>0</v>
      </c>
    </row>
    <row r="218" spans="8:12" x14ac:dyDescent="0.2">
      <c r="H218" s="11">
        <v>217</v>
      </c>
      <c r="I218" s="11">
        <v>8.76</v>
      </c>
      <c r="J218" s="11">
        <v>0</v>
      </c>
      <c r="K218" s="11">
        <f t="shared" si="6"/>
        <v>-29.305062434204967</v>
      </c>
      <c r="L218" s="10">
        <f t="shared" si="7"/>
        <v>0</v>
      </c>
    </row>
    <row r="219" spans="8:12" x14ac:dyDescent="0.2">
      <c r="H219" s="11">
        <v>218</v>
      </c>
      <c r="I219" s="11">
        <v>8.61</v>
      </c>
      <c r="J219" s="11">
        <v>0</v>
      </c>
      <c r="K219" s="11">
        <f t="shared" si="6"/>
        <v>-29.866020304566426</v>
      </c>
      <c r="L219" s="10">
        <f t="shared" si="7"/>
        <v>0</v>
      </c>
    </row>
    <row r="220" spans="8:12" x14ac:dyDescent="0.2">
      <c r="H220" s="11">
        <v>219</v>
      </c>
      <c r="I220" s="11">
        <v>8.49</v>
      </c>
      <c r="J220" s="11">
        <v>0</v>
      </c>
      <c r="K220" s="11">
        <f t="shared" si="6"/>
        <v>-30.314786600855591</v>
      </c>
      <c r="L220" s="10">
        <f t="shared" si="7"/>
        <v>0</v>
      </c>
    </row>
    <row r="221" spans="8:12" x14ac:dyDescent="0.2">
      <c r="H221" s="11">
        <v>220</v>
      </c>
      <c r="I221" s="11">
        <v>8.0500000000000007</v>
      </c>
      <c r="J221" s="11">
        <v>0.03</v>
      </c>
      <c r="K221" s="11">
        <f t="shared" si="6"/>
        <v>-31.878180174174869</v>
      </c>
      <c r="L221" s="10">
        <f t="shared" si="7"/>
        <v>0</v>
      </c>
    </row>
    <row r="222" spans="8:12" x14ac:dyDescent="0.2">
      <c r="H222" s="11">
        <v>221</v>
      </c>
      <c r="I222" s="11">
        <v>8.27</v>
      </c>
      <c r="J222" s="11">
        <v>0.01</v>
      </c>
      <c r="K222" s="11">
        <f t="shared" si="6"/>
        <v>-31.110163861916512</v>
      </c>
      <c r="L222" s="10">
        <f t="shared" si="7"/>
        <v>0</v>
      </c>
    </row>
    <row r="223" spans="8:12" x14ac:dyDescent="0.2">
      <c r="H223" s="11">
        <v>222</v>
      </c>
      <c r="I223" s="11">
        <v>8.1</v>
      </c>
      <c r="J223" s="11">
        <v>0</v>
      </c>
      <c r="K223" s="11">
        <f t="shared" si="6"/>
        <v>-31.773277063795383</v>
      </c>
      <c r="L223" s="10">
        <f t="shared" si="7"/>
        <v>0</v>
      </c>
    </row>
    <row r="224" spans="8:12" x14ac:dyDescent="0.2">
      <c r="H224" s="11">
        <v>223</v>
      </c>
      <c r="I224" s="11">
        <v>8.16</v>
      </c>
      <c r="J224" s="11">
        <v>0</v>
      </c>
      <c r="K224" s="11">
        <f t="shared" si="6"/>
        <v>-31.548893915650797</v>
      </c>
      <c r="L224" s="10">
        <f t="shared" si="7"/>
        <v>0</v>
      </c>
    </row>
    <row r="225" spans="8:12" x14ac:dyDescent="0.2">
      <c r="H225" s="11">
        <v>224</v>
      </c>
      <c r="I225" s="11">
        <v>8.1</v>
      </c>
      <c r="J225" s="11">
        <v>2.34</v>
      </c>
      <c r="K225" s="11">
        <f t="shared" si="6"/>
        <v>-25.370815043997769</v>
      </c>
      <c r="L225" s="10">
        <f t="shared" si="7"/>
        <v>0</v>
      </c>
    </row>
    <row r="226" spans="8:12" x14ac:dyDescent="0.2">
      <c r="H226" s="11">
        <v>225</v>
      </c>
      <c r="I226" s="11">
        <v>9.34</v>
      </c>
      <c r="J226" s="11">
        <v>78.16</v>
      </c>
      <c r="K226" s="11">
        <f t="shared" si="6"/>
        <v>186.71715050528726</v>
      </c>
      <c r="L226" s="10">
        <f t="shared" si="7"/>
        <v>186.71715050528726</v>
      </c>
    </row>
    <row r="227" spans="8:12" x14ac:dyDescent="0.2">
      <c r="H227" s="11">
        <v>226</v>
      </c>
      <c r="I227" s="11">
        <v>10.51</v>
      </c>
      <c r="J227" s="11">
        <v>214.02</v>
      </c>
      <c r="K227" s="11">
        <f t="shared" si="6"/>
        <v>562.81847232560392</v>
      </c>
      <c r="L227" s="10">
        <f t="shared" si="7"/>
        <v>562.81847232560392</v>
      </c>
    </row>
    <row r="228" spans="8:12" x14ac:dyDescent="0.2">
      <c r="H228" s="11">
        <v>227</v>
      </c>
      <c r="I228" s="11">
        <v>12.99</v>
      </c>
      <c r="J228" s="11">
        <v>506.71</v>
      </c>
      <c r="K228" s="11">
        <f t="shared" si="6"/>
        <v>1372.9205862841966</v>
      </c>
      <c r="L228" s="10">
        <f t="shared" si="7"/>
        <v>1372.9205862841966</v>
      </c>
    </row>
    <row r="229" spans="8:12" x14ac:dyDescent="0.2">
      <c r="H229" s="11">
        <v>228</v>
      </c>
      <c r="I229" s="11">
        <v>13.51</v>
      </c>
      <c r="J229" s="11">
        <v>562.01</v>
      </c>
      <c r="K229" s="11">
        <f t="shared" si="6"/>
        <v>1526.1712871129062</v>
      </c>
      <c r="L229" s="10">
        <f t="shared" si="7"/>
        <v>1526.1712871129062</v>
      </c>
    </row>
    <row r="230" spans="8:12" x14ac:dyDescent="0.2">
      <c r="H230" s="11">
        <v>229</v>
      </c>
      <c r="I230" s="11">
        <v>14.43</v>
      </c>
      <c r="J230" s="11">
        <v>727.73</v>
      </c>
      <c r="K230" s="11">
        <f t="shared" si="6"/>
        <v>1983.0374722737131</v>
      </c>
      <c r="L230" s="10">
        <f t="shared" si="7"/>
        <v>1983.0374722737131</v>
      </c>
    </row>
    <row r="231" spans="8:12" x14ac:dyDescent="0.2">
      <c r="H231" s="11">
        <v>230</v>
      </c>
      <c r="I231" s="11">
        <v>14.21</v>
      </c>
      <c r="J231" s="11">
        <v>656.16</v>
      </c>
      <c r="K231" s="11">
        <f t="shared" si="6"/>
        <v>1786.392423483971</v>
      </c>
      <c r="L231" s="10">
        <f t="shared" si="7"/>
        <v>1786.392423483971</v>
      </c>
    </row>
    <row r="232" spans="8:12" x14ac:dyDescent="0.2">
      <c r="H232" s="11">
        <v>231</v>
      </c>
      <c r="I232" s="11">
        <v>13.55</v>
      </c>
      <c r="J232" s="11">
        <v>487.06</v>
      </c>
      <c r="K232" s="11">
        <f t="shared" si="6"/>
        <v>1321.2505646031946</v>
      </c>
      <c r="L232" s="10">
        <f t="shared" si="7"/>
        <v>1321.2505646031946</v>
      </c>
    </row>
    <row r="233" spans="8:12" x14ac:dyDescent="0.2">
      <c r="H233" s="11">
        <v>232</v>
      </c>
      <c r="I233" s="11">
        <v>11.91</v>
      </c>
      <c r="J233" s="11">
        <v>191.81</v>
      </c>
      <c r="K233" s="11">
        <f t="shared" si="6"/>
        <v>507.28541182517188</v>
      </c>
      <c r="L233" s="10">
        <f t="shared" si="7"/>
        <v>507.28541182517188</v>
      </c>
    </row>
    <row r="234" spans="8:12" x14ac:dyDescent="0.2">
      <c r="H234" s="11">
        <v>233</v>
      </c>
      <c r="I234" s="11">
        <v>11.18</v>
      </c>
      <c r="J234" s="11">
        <v>93.95</v>
      </c>
      <c r="K234" s="11">
        <f t="shared" si="6"/>
        <v>236.80117187428706</v>
      </c>
      <c r="L234" s="10">
        <f t="shared" si="7"/>
        <v>236.80117187428706</v>
      </c>
    </row>
    <row r="235" spans="8:12" x14ac:dyDescent="0.2">
      <c r="H235" s="11">
        <v>234</v>
      </c>
      <c r="I235" s="11">
        <v>10.16</v>
      </c>
      <c r="J235" s="11">
        <v>5.52</v>
      </c>
      <c r="K235" s="11">
        <f t="shared" si="6"/>
        <v>-8.9662119051549514</v>
      </c>
      <c r="L235" s="10">
        <f t="shared" si="7"/>
        <v>0</v>
      </c>
    </row>
    <row r="236" spans="8:12" x14ac:dyDescent="0.2">
      <c r="H236" s="11">
        <v>235</v>
      </c>
      <c r="I236" s="11">
        <v>9.8800000000000008</v>
      </c>
      <c r="J236" s="11">
        <v>0.03</v>
      </c>
      <c r="K236" s="11">
        <f t="shared" si="6"/>
        <v>-25.034494155765088</v>
      </c>
      <c r="L236" s="10">
        <f t="shared" si="7"/>
        <v>0</v>
      </c>
    </row>
    <row r="237" spans="8:12" x14ac:dyDescent="0.2">
      <c r="H237" s="11">
        <v>236</v>
      </c>
      <c r="I237" s="11">
        <v>9.77</v>
      </c>
      <c r="J237" s="11">
        <v>0</v>
      </c>
      <c r="K237" s="11">
        <f t="shared" si="6"/>
        <v>-25.527946107104491</v>
      </c>
      <c r="L237" s="10">
        <f t="shared" si="7"/>
        <v>0</v>
      </c>
    </row>
    <row r="238" spans="8:12" x14ac:dyDescent="0.2">
      <c r="H238" s="11">
        <v>237</v>
      </c>
      <c r="I238" s="11">
        <v>9.83</v>
      </c>
      <c r="J238" s="11">
        <v>0</v>
      </c>
      <c r="K238" s="11">
        <f t="shared" si="6"/>
        <v>-25.303562958959905</v>
      </c>
      <c r="L238" s="10">
        <f t="shared" si="7"/>
        <v>0</v>
      </c>
    </row>
    <row r="239" spans="8:12" x14ac:dyDescent="0.2">
      <c r="H239" s="11">
        <v>238</v>
      </c>
      <c r="I239" s="11">
        <v>10.28</v>
      </c>
      <c r="J239" s="11">
        <v>0</v>
      </c>
      <c r="K239" s="11">
        <f t="shared" si="6"/>
        <v>-23.620689347875537</v>
      </c>
      <c r="L239" s="10">
        <f t="shared" si="7"/>
        <v>0</v>
      </c>
    </row>
    <row r="240" spans="8:12" x14ac:dyDescent="0.2">
      <c r="H240" s="11">
        <v>239</v>
      </c>
      <c r="I240" s="11">
        <v>10.96</v>
      </c>
      <c r="J240" s="11">
        <v>0</v>
      </c>
      <c r="K240" s="11">
        <f t="shared" si="6"/>
        <v>-21.077680335570257</v>
      </c>
      <c r="L240" s="10">
        <f t="shared" si="7"/>
        <v>0</v>
      </c>
    </row>
    <row r="241" spans="8:12" x14ac:dyDescent="0.2">
      <c r="H241" s="11">
        <v>240</v>
      </c>
      <c r="I241" s="11">
        <v>11.25</v>
      </c>
      <c r="J241" s="11">
        <v>0</v>
      </c>
      <c r="K241" s="11">
        <f t="shared" si="6"/>
        <v>-19.993161786204777</v>
      </c>
      <c r="L241" s="10">
        <f t="shared" si="7"/>
        <v>0</v>
      </c>
    </row>
    <row r="242" spans="8:12" x14ac:dyDescent="0.2">
      <c r="H242" s="11">
        <v>241</v>
      </c>
      <c r="I242" s="11">
        <v>11.58</v>
      </c>
      <c r="J242" s="11">
        <v>0</v>
      </c>
      <c r="K242" s="11">
        <f t="shared" si="6"/>
        <v>-18.759054471409566</v>
      </c>
      <c r="L242" s="10">
        <f t="shared" si="7"/>
        <v>0</v>
      </c>
    </row>
    <row r="243" spans="8:12" x14ac:dyDescent="0.2">
      <c r="H243" s="11">
        <v>242</v>
      </c>
      <c r="I243" s="11">
        <v>11.6</v>
      </c>
      <c r="J243" s="11">
        <v>0</v>
      </c>
      <c r="K243" s="11">
        <f t="shared" si="6"/>
        <v>-18.68426008869471</v>
      </c>
      <c r="L243" s="10">
        <f t="shared" si="7"/>
        <v>0</v>
      </c>
    </row>
    <row r="244" spans="8:12" x14ac:dyDescent="0.2">
      <c r="H244" s="11">
        <v>243</v>
      </c>
      <c r="I244" s="11">
        <v>11.39</v>
      </c>
      <c r="J244" s="11">
        <v>0.03</v>
      </c>
      <c r="K244" s="11">
        <f t="shared" si="6"/>
        <v>-19.387518260793083</v>
      </c>
      <c r="L244" s="10">
        <f t="shared" si="7"/>
        <v>0</v>
      </c>
    </row>
    <row r="245" spans="8:12" x14ac:dyDescent="0.2">
      <c r="H245" s="11">
        <v>244</v>
      </c>
      <c r="I245" s="11">
        <v>11.55</v>
      </c>
      <c r="J245" s="11">
        <v>0</v>
      </c>
      <c r="K245" s="11">
        <f t="shared" si="6"/>
        <v>-18.871246045481858</v>
      </c>
      <c r="L245" s="10">
        <f t="shared" si="7"/>
        <v>0</v>
      </c>
    </row>
    <row r="246" spans="8:12" x14ac:dyDescent="0.2">
      <c r="H246" s="11">
        <v>245</v>
      </c>
      <c r="I246" s="11">
        <v>11.55</v>
      </c>
      <c r="J246" s="11">
        <v>0</v>
      </c>
      <c r="K246" s="11">
        <f t="shared" si="6"/>
        <v>-18.871246045481858</v>
      </c>
      <c r="L246" s="10">
        <f t="shared" si="7"/>
        <v>0</v>
      </c>
    </row>
    <row r="247" spans="8:12" x14ac:dyDescent="0.2">
      <c r="H247" s="11">
        <v>246</v>
      </c>
      <c r="I247" s="11">
        <v>11.68</v>
      </c>
      <c r="J247" s="11">
        <v>0</v>
      </c>
      <c r="K247" s="11">
        <f t="shared" si="6"/>
        <v>-18.385082557835265</v>
      </c>
      <c r="L247" s="10">
        <f t="shared" si="7"/>
        <v>0</v>
      </c>
    </row>
    <row r="248" spans="8:12" x14ac:dyDescent="0.2">
      <c r="H248" s="11">
        <v>247</v>
      </c>
      <c r="I248" s="11">
        <v>11.77</v>
      </c>
      <c r="J248" s="11">
        <v>0</v>
      </c>
      <c r="K248" s="11">
        <f t="shared" si="6"/>
        <v>-18.048507835618391</v>
      </c>
      <c r="L248" s="10">
        <f t="shared" si="7"/>
        <v>0</v>
      </c>
    </row>
    <row r="249" spans="8:12" x14ac:dyDescent="0.2">
      <c r="H249" s="11">
        <v>248</v>
      </c>
      <c r="I249" s="11">
        <v>11.75</v>
      </c>
      <c r="J249" s="11">
        <v>0.18</v>
      </c>
      <c r="K249" s="11">
        <f t="shared" si="6"/>
        <v>-17.630805139887279</v>
      </c>
      <c r="L249" s="10">
        <f t="shared" si="7"/>
        <v>0</v>
      </c>
    </row>
    <row r="250" spans="8:12" x14ac:dyDescent="0.2">
      <c r="H250" s="11">
        <v>249</v>
      </c>
      <c r="I250" s="11">
        <v>11.86</v>
      </c>
      <c r="J250" s="11">
        <v>4.74</v>
      </c>
      <c r="K250" s="11">
        <f t="shared" si="6"/>
        <v>-4.74284338099097</v>
      </c>
      <c r="L250" s="10">
        <f t="shared" si="7"/>
        <v>0</v>
      </c>
    </row>
    <row r="251" spans="8:12" x14ac:dyDescent="0.2">
      <c r="H251" s="11">
        <v>250</v>
      </c>
      <c r="I251" s="11">
        <v>12.04</v>
      </c>
      <c r="J251" s="11">
        <v>16.100000000000001</v>
      </c>
      <c r="K251" s="11">
        <f t="shared" si="6"/>
        <v>27.012343903144014</v>
      </c>
      <c r="L251" s="10">
        <f t="shared" si="7"/>
        <v>27.012343903144014</v>
      </c>
    </row>
    <row r="252" spans="8:12" x14ac:dyDescent="0.2">
      <c r="H252" s="11">
        <v>251</v>
      </c>
      <c r="I252" s="11">
        <v>12.21</v>
      </c>
      <c r="J252" s="11">
        <v>40.47</v>
      </c>
      <c r="K252" s="11">
        <f t="shared" si="6"/>
        <v>94.326728388044174</v>
      </c>
      <c r="L252" s="10">
        <f t="shared" si="7"/>
        <v>94.326728388044174</v>
      </c>
    </row>
    <row r="253" spans="8:12" x14ac:dyDescent="0.2">
      <c r="H253" s="11">
        <v>252</v>
      </c>
      <c r="I253" s="11">
        <v>12.74</v>
      </c>
      <c r="J253" s="11">
        <v>83.01</v>
      </c>
      <c r="K253" s="11">
        <f t="shared" si="6"/>
        <v>212.70225573605225</v>
      </c>
      <c r="L253" s="10">
        <f t="shared" si="7"/>
        <v>212.70225573605225</v>
      </c>
    </row>
    <row r="254" spans="8:12" x14ac:dyDescent="0.2">
      <c r="H254" s="11">
        <v>253</v>
      </c>
      <c r="I254" s="11">
        <v>13.07</v>
      </c>
      <c r="J254" s="11">
        <v>101.2</v>
      </c>
      <c r="K254" s="11">
        <f t="shared" si="6"/>
        <v>263.70592892269303</v>
      </c>
      <c r="L254" s="10">
        <f t="shared" si="7"/>
        <v>263.70592892269303</v>
      </c>
    </row>
    <row r="255" spans="8:12" x14ac:dyDescent="0.2">
      <c r="H255" s="11">
        <v>254</v>
      </c>
      <c r="I255" s="11">
        <v>13.01</v>
      </c>
      <c r="J255" s="11">
        <v>64.900000000000006</v>
      </c>
      <c r="K255" s="11">
        <f t="shared" si="6"/>
        <v>164.16130162127777</v>
      </c>
      <c r="L255" s="10">
        <f t="shared" si="7"/>
        <v>164.16130162127777</v>
      </c>
    </row>
    <row r="256" spans="8:12" x14ac:dyDescent="0.2">
      <c r="H256" s="11">
        <v>255</v>
      </c>
      <c r="I256" s="11">
        <v>13.17</v>
      </c>
      <c r="J256" s="11">
        <v>112.69</v>
      </c>
      <c r="K256" s="11">
        <f t="shared" si="6"/>
        <v>295.51763101040171</v>
      </c>
      <c r="L256" s="10">
        <f t="shared" si="7"/>
        <v>295.51763101040171</v>
      </c>
    </row>
    <row r="257" spans="8:12" x14ac:dyDescent="0.2">
      <c r="H257" s="11">
        <v>256</v>
      </c>
      <c r="I257" s="11">
        <v>12.98</v>
      </c>
      <c r="J257" s="11">
        <v>73.319999999999993</v>
      </c>
      <c r="K257" s="11">
        <f t="shared" si="6"/>
        <v>187.08702893895585</v>
      </c>
      <c r="L257" s="10">
        <f t="shared" si="7"/>
        <v>187.08702893895585</v>
      </c>
    </row>
    <row r="258" spans="8:12" x14ac:dyDescent="0.2">
      <c r="H258" s="11">
        <v>257</v>
      </c>
      <c r="I258" s="11">
        <v>12.6</v>
      </c>
      <c r="J258" s="11">
        <v>37.33</v>
      </c>
      <c r="K258" s="11">
        <f t="shared" si="6"/>
        <v>87.193880926982047</v>
      </c>
      <c r="L258" s="10">
        <f t="shared" si="7"/>
        <v>87.193880926982047</v>
      </c>
    </row>
    <row r="259" spans="8:12" x14ac:dyDescent="0.2">
      <c r="H259" s="11">
        <v>258</v>
      </c>
      <c r="I259" s="11">
        <v>12.36</v>
      </c>
      <c r="J259" s="11">
        <v>3.03</v>
      </c>
      <c r="K259" s="11">
        <f t="shared" ref="K259:K322" si="8">$D$15*$D$27*(J259*($D$29)-$D$28*($D$30-I259))</f>
        <v>-7.5517060583561619</v>
      </c>
      <c r="L259" s="10">
        <f t="shared" ref="L259:L322" si="9">IF(K259&lt;0,0,K259)</f>
        <v>0</v>
      </c>
    </row>
    <row r="260" spans="8:12" x14ac:dyDescent="0.2">
      <c r="H260" s="11">
        <v>259</v>
      </c>
      <c r="I260" s="11">
        <v>12.32</v>
      </c>
      <c r="J260" s="11">
        <v>0</v>
      </c>
      <c r="K260" s="11">
        <f t="shared" si="8"/>
        <v>-15.991662310959711</v>
      </c>
      <c r="L260" s="10">
        <f t="shared" si="9"/>
        <v>0</v>
      </c>
    </row>
    <row r="261" spans="8:12" x14ac:dyDescent="0.2">
      <c r="H261" s="11">
        <v>260</v>
      </c>
      <c r="I261" s="11">
        <v>12.03</v>
      </c>
      <c r="J261" s="11">
        <v>0</v>
      </c>
      <c r="K261" s="11">
        <f t="shared" si="8"/>
        <v>-17.076180860325199</v>
      </c>
      <c r="L261" s="10">
        <f t="shared" si="9"/>
        <v>0</v>
      </c>
    </row>
    <row r="262" spans="8:12" x14ac:dyDescent="0.2">
      <c r="H262" s="11">
        <v>261</v>
      </c>
      <c r="I262" s="11">
        <v>11.94</v>
      </c>
      <c r="J262" s="11">
        <v>0</v>
      </c>
      <c r="K262" s="11">
        <f t="shared" si="8"/>
        <v>-17.412755582542072</v>
      </c>
      <c r="L262" s="10">
        <f t="shared" si="9"/>
        <v>0</v>
      </c>
    </row>
    <row r="263" spans="8:12" x14ac:dyDescent="0.2">
      <c r="H263" s="11">
        <v>262</v>
      </c>
      <c r="I263" s="11">
        <v>11.95</v>
      </c>
      <c r="J263" s="11">
        <v>0.04</v>
      </c>
      <c r="K263" s="11">
        <f t="shared" si="8"/>
        <v>-17.265914595974429</v>
      </c>
      <c r="L263" s="10">
        <f t="shared" si="9"/>
        <v>0</v>
      </c>
    </row>
    <row r="264" spans="8:12" x14ac:dyDescent="0.2">
      <c r="H264" s="11">
        <v>263</v>
      </c>
      <c r="I264" s="11">
        <v>11.8</v>
      </c>
      <c r="J264" s="11">
        <v>0</v>
      </c>
      <c r="K264" s="11">
        <f t="shared" si="8"/>
        <v>-17.936316261546096</v>
      </c>
      <c r="L264" s="10">
        <f t="shared" si="9"/>
        <v>0</v>
      </c>
    </row>
    <row r="265" spans="8:12" x14ac:dyDescent="0.2">
      <c r="H265" s="11">
        <v>264</v>
      </c>
      <c r="I265" s="11">
        <v>11.92</v>
      </c>
      <c r="J265" s="11">
        <v>0.03</v>
      </c>
      <c r="K265" s="11">
        <f t="shared" si="8"/>
        <v>-17.40546711884927</v>
      </c>
      <c r="L265" s="10">
        <f t="shared" si="9"/>
        <v>0</v>
      </c>
    </row>
    <row r="266" spans="8:12" x14ac:dyDescent="0.2">
      <c r="H266" s="11">
        <v>265</v>
      </c>
      <c r="I266" s="11">
        <v>11.76</v>
      </c>
      <c r="J266" s="11">
        <v>0.06</v>
      </c>
      <c r="K266" s="11">
        <f t="shared" si="8"/>
        <v>-17.921739334160499</v>
      </c>
      <c r="L266" s="10">
        <f t="shared" si="9"/>
        <v>0</v>
      </c>
    </row>
    <row r="267" spans="8:12" x14ac:dyDescent="0.2">
      <c r="H267" s="11">
        <v>266</v>
      </c>
      <c r="I267" s="11">
        <v>11.68</v>
      </c>
      <c r="J267" s="11">
        <v>0</v>
      </c>
      <c r="K267" s="11">
        <f t="shared" si="8"/>
        <v>-18.385082557835265</v>
      </c>
      <c r="L267" s="10">
        <f t="shared" si="9"/>
        <v>0</v>
      </c>
    </row>
    <row r="268" spans="8:12" x14ac:dyDescent="0.2">
      <c r="H268" s="11">
        <v>267</v>
      </c>
      <c r="I268" s="11">
        <v>11.48</v>
      </c>
      <c r="J268" s="11">
        <v>0.01</v>
      </c>
      <c r="K268" s="11">
        <f t="shared" si="8"/>
        <v>-19.105665436181319</v>
      </c>
      <c r="L268" s="10">
        <f t="shared" si="9"/>
        <v>0</v>
      </c>
    </row>
    <row r="269" spans="8:12" x14ac:dyDescent="0.2">
      <c r="H269" s="11">
        <v>268</v>
      </c>
      <c r="I269" s="11">
        <v>11.54</v>
      </c>
      <c r="J269" s="11">
        <v>0</v>
      </c>
      <c r="K269" s="11">
        <f t="shared" si="8"/>
        <v>-18.908643236839293</v>
      </c>
      <c r="L269" s="10">
        <f t="shared" si="9"/>
        <v>0</v>
      </c>
    </row>
    <row r="270" spans="8:12" x14ac:dyDescent="0.2">
      <c r="H270" s="11">
        <v>269</v>
      </c>
      <c r="I270" s="11">
        <v>11.56</v>
      </c>
      <c r="J270" s="11">
        <v>0</v>
      </c>
      <c r="K270" s="11">
        <f t="shared" si="8"/>
        <v>-18.83384885412443</v>
      </c>
      <c r="L270" s="10">
        <f t="shared" si="9"/>
        <v>0</v>
      </c>
    </row>
    <row r="271" spans="8:12" x14ac:dyDescent="0.2">
      <c r="H271" s="11">
        <v>270</v>
      </c>
      <c r="I271" s="11">
        <v>11.55</v>
      </c>
      <c r="J271" s="11">
        <v>0</v>
      </c>
      <c r="K271" s="11">
        <f t="shared" si="8"/>
        <v>-18.871246045481858</v>
      </c>
      <c r="L271" s="10">
        <f t="shared" si="9"/>
        <v>0</v>
      </c>
    </row>
    <row r="272" spans="8:12" x14ac:dyDescent="0.2">
      <c r="H272" s="11">
        <v>271</v>
      </c>
      <c r="I272" s="11">
        <v>11.43</v>
      </c>
      <c r="J272" s="11">
        <v>0.01</v>
      </c>
      <c r="K272" s="11">
        <f t="shared" si="8"/>
        <v>-19.292651392968473</v>
      </c>
      <c r="L272" s="10">
        <f t="shared" si="9"/>
        <v>0</v>
      </c>
    </row>
    <row r="273" spans="8:12" x14ac:dyDescent="0.2">
      <c r="H273" s="11">
        <v>272</v>
      </c>
      <c r="I273" s="11">
        <v>11.35</v>
      </c>
      <c r="J273" s="11">
        <v>1.1200000000000001</v>
      </c>
      <c r="K273" s="11">
        <f t="shared" si="8"/>
        <v>-16.554763606744434</v>
      </c>
      <c r="L273" s="10">
        <f t="shared" si="9"/>
        <v>0</v>
      </c>
    </row>
    <row r="274" spans="8:12" x14ac:dyDescent="0.2">
      <c r="H274" s="11">
        <v>273</v>
      </c>
      <c r="I274" s="11">
        <v>11.66</v>
      </c>
      <c r="J274" s="11">
        <v>47.69</v>
      </c>
      <c r="K274" s="11">
        <f t="shared" si="8"/>
        <v>112.02448789882939</v>
      </c>
      <c r="L274" s="10">
        <f t="shared" si="9"/>
        <v>112.02448789882939</v>
      </c>
    </row>
    <row r="275" spans="8:12" x14ac:dyDescent="0.2">
      <c r="H275" s="11">
        <v>274</v>
      </c>
      <c r="I275" s="11">
        <v>12.38</v>
      </c>
      <c r="J275" s="11">
        <v>115.56</v>
      </c>
      <c r="K275" s="11">
        <f t="shared" si="8"/>
        <v>300.41584519949771</v>
      </c>
      <c r="L275" s="10">
        <f t="shared" si="9"/>
        <v>300.41584519949771</v>
      </c>
    </row>
    <row r="276" spans="8:12" x14ac:dyDescent="0.2">
      <c r="H276" s="11">
        <v>275</v>
      </c>
      <c r="I276" s="11">
        <v>14.05</v>
      </c>
      <c r="J276" s="11">
        <v>264.14999999999998</v>
      </c>
      <c r="K276" s="11">
        <f t="shared" si="8"/>
        <v>713.21751441333686</v>
      </c>
      <c r="L276" s="10">
        <f t="shared" si="9"/>
        <v>713.21751441333686</v>
      </c>
    </row>
    <row r="277" spans="8:12" x14ac:dyDescent="0.2">
      <c r="H277" s="11">
        <v>276</v>
      </c>
      <c r="I277" s="11">
        <v>14.67</v>
      </c>
      <c r="J277" s="11">
        <v>433.57</v>
      </c>
      <c r="K277" s="11">
        <f t="shared" si="8"/>
        <v>1179.0853348903656</v>
      </c>
      <c r="L277" s="10">
        <f t="shared" si="9"/>
        <v>1179.0853348903656</v>
      </c>
    </row>
    <row r="278" spans="8:12" x14ac:dyDescent="0.2">
      <c r="H278" s="11">
        <v>277</v>
      </c>
      <c r="I278" s="11">
        <v>16.739999999999998</v>
      </c>
      <c r="J278" s="11">
        <v>748.21</v>
      </c>
      <c r="K278" s="11">
        <f t="shared" si="8"/>
        <v>2047.7114466249097</v>
      </c>
      <c r="L278" s="10">
        <f t="shared" si="9"/>
        <v>2047.7114466249097</v>
      </c>
    </row>
    <row r="279" spans="8:12" x14ac:dyDescent="0.2">
      <c r="H279" s="11">
        <v>278</v>
      </c>
      <c r="I279" s="11">
        <v>16.7</v>
      </c>
      <c r="J279" s="11">
        <v>610.36</v>
      </c>
      <c r="K279" s="11">
        <f t="shared" si="8"/>
        <v>1670.3911786162744</v>
      </c>
      <c r="L279" s="10">
        <f t="shared" si="9"/>
        <v>1670.3911786162744</v>
      </c>
    </row>
    <row r="280" spans="8:12" x14ac:dyDescent="0.2">
      <c r="H280" s="11">
        <v>279</v>
      </c>
      <c r="I280" s="11">
        <v>14.37</v>
      </c>
      <c r="J280" s="11">
        <v>157.46</v>
      </c>
      <c r="K280" s="11">
        <f t="shared" si="8"/>
        <v>422.50026176232723</v>
      </c>
      <c r="L280" s="10">
        <f t="shared" si="9"/>
        <v>422.50026176232723</v>
      </c>
    </row>
    <row r="281" spans="8:12" x14ac:dyDescent="0.2">
      <c r="H281" s="11">
        <v>280</v>
      </c>
      <c r="I281" s="11">
        <v>14.18</v>
      </c>
      <c r="J281" s="11">
        <v>174.68</v>
      </c>
      <c r="K281" s="11">
        <f t="shared" si="8"/>
        <v>468.90526896453383</v>
      </c>
      <c r="L281" s="10">
        <f t="shared" si="9"/>
        <v>468.90526896453383</v>
      </c>
    </row>
    <row r="282" spans="8:12" x14ac:dyDescent="0.2">
      <c r="H282" s="11">
        <v>281</v>
      </c>
      <c r="I282" s="11">
        <v>13.52</v>
      </c>
      <c r="J282" s="11">
        <v>61.66</v>
      </c>
      <c r="K282" s="11">
        <f t="shared" si="8"/>
        <v>157.20361096847927</v>
      </c>
      <c r="L282" s="10">
        <f t="shared" si="9"/>
        <v>157.20361096847927</v>
      </c>
    </row>
    <row r="283" spans="8:12" x14ac:dyDescent="0.2">
      <c r="H283" s="11">
        <v>282</v>
      </c>
      <c r="I283" s="11">
        <v>12.55</v>
      </c>
      <c r="J283" s="11">
        <v>6.86</v>
      </c>
      <c r="K283" s="11">
        <f t="shared" si="8"/>
        <v>3.638083968813167</v>
      </c>
      <c r="L283" s="10">
        <f t="shared" si="9"/>
        <v>3.638083968813167</v>
      </c>
    </row>
    <row r="284" spans="8:12" x14ac:dyDescent="0.2">
      <c r="H284" s="11">
        <v>283</v>
      </c>
      <c r="I284" s="11">
        <v>12</v>
      </c>
      <c r="J284" s="11">
        <v>0.11</v>
      </c>
      <c r="K284" s="11">
        <f t="shared" si="8"/>
        <v>-16.887401997569395</v>
      </c>
      <c r="L284" s="10">
        <f t="shared" si="9"/>
        <v>0</v>
      </c>
    </row>
    <row r="285" spans="8:12" x14ac:dyDescent="0.2">
      <c r="H285" s="11">
        <v>284</v>
      </c>
      <c r="I285" s="11">
        <v>11.71</v>
      </c>
      <c r="J285" s="11">
        <v>0.08</v>
      </c>
      <c r="K285" s="11">
        <f t="shared" si="8"/>
        <v>-18.054003393342537</v>
      </c>
      <c r="L285" s="10">
        <f t="shared" si="9"/>
        <v>0</v>
      </c>
    </row>
    <row r="286" spans="8:12" x14ac:dyDescent="0.2">
      <c r="H286" s="11">
        <v>285</v>
      </c>
      <c r="I286" s="11">
        <v>11.29</v>
      </c>
      <c r="J286" s="11">
        <v>0.4</v>
      </c>
      <c r="K286" s="11">
        <f t="shared" si="8"/>
        <v>-18.749135068672899</v>
      </c>
      <c r="L286" s="10">
        <f t="shared" si="9"/>
        <v>0</v>
      </c>
    </row>
    <row r="287" spans="8:12" x14ac:dyDescent="0.2">
      <c r="H287" s="11">
        <v>286</v>
      </c>
      <c r="I287" s="11">
        <v>11.01</v>
      </c>
      <c r="J287" s="11">
        <v>0.22</v>
      </c>
      <c r="K287" s="11">
        <f t="shared" si="8"/>
        <v>-20.28875350512692</v>
      </c>
      <c r="L287" s="10">
        <f t="shared" si="9"/>
        <v>0</v>
      </c>
    </row>
    <row r="288" spans="8:12" x14ac:dyDescent="0.2">
      <c r="H288" s="11">
        <v>287</v>
      </c>
      <c r="I288" s="11">
        <v>11.19</v>
      </c>
      <c r="J288" s="11">
        <v>0.46</v>
      </c>
      <c r="K288" s="11">
        <f t="shared" si="8"/>
        <v>-18.958941289431884</v>
      </c>
      <c r="L288" s="10">
        <f t="shared" si="9"/>
        <v>0</v>
      </c>
    </row>
    <row r="289" spans="8:12" x14ac:dyDescent="0.2">
      <c r="H289" s="11">
        <v>288</v>
      </c>
      <c r="I289" s="11">
        <v>11.02</v>
      </c>
      <c r="J289" s="11">
        <v>0.69</v>
      </c>
      <c r="K289" s="11">
        <f t="shared" si="8"/>
        <v>-18.96539172004946</v>
      </c>
      <c r="L289" s="10">
        <f t="shared" si="9"/>
        <v>0</v>
      </c>
    </row>
    <row r="290" spans="8:12" x14ac:dyDescent="0.2">
      <c r="H290" s="11">
        <v>289</v>
      </c>
      <c r="I290" s="11">
        <v>10.81</v>
      </c>
      <c r="J290" s="11">
        <v>0.18</v>
      </c>
      <c r="K290" s="11">
        <f t="shared" si="8"/>
        <v>-21.146141127485745</v>
      </c>
      <c r="L290" s="10">
        <f t="shared" si="9"/>
        <v>0</v>
      </c>
    </row>
    <row r="291" spans="8:12" x14ac:dyDescent="0.2">
      <c r="H291" s="11">
        <v>290</v>
      </c>
      <c r="I291" s="11">
        <v>10.76</v>
      </c>
      <c r="J291" s="11">
        <v>0.15</v>
      </c>
      <c r="K291" s="11">
        <f t="shared" si="8"/>
        <v>-21.415209930680561</v>
      </c>
      <c r="L291" s="10">
        <f t="shared" si="9"/>
        <v>0</v>
      </c>
    </row>
    <row r="292" spans="8:12" x14ac:dyDescent="0.2">
      <c r="H292" s="11">
        <v>291</v>
      </c>
      <c r="I292" s="11">
        <v>10.81</v>
      </c>
      <c r="J292" s="11">
        <v>0.22</v>
      </c>
      <c r="K292" s="11">
        <f t="shared" si="8"/>
        <v>-21.03669733227553</v>
      </c>
      <c r="L292" s="10">
        <f t="shared" si="9"/>
        <v>0</v>
      </c>
    </row>
    <row r="293" spans="8:12" x14ac:dyDescent="0.2">
      <c r="H293" s="11">
        <v>292</v>
      </c>
      <c r="I293" s="11">
        <v>10.78</v>
      </c>
      <c r="J293" s="11">
        <v>0.44</v>
      </c>
      <c r="K293" s="11">
        <f t="shared" si="8"/>
        <v>-20.546948032691638</v>
      </c>
      <c r="L293" s="10">
        <f t="shared" si="9"/>
        <v>0</v>
      </c>
    </row>
    <row r="294" spans="8:12" x14ac:dyDescent="0.2">
      <c r="H294" s="11">
        <v>293</v>
      </c>
      <c r="I294" s="11">
        <v>10.77</v>
      </c>
      <c r="J294" s="11">
        <v>0.43</v>
      </c>
      <c r="K294" s="11">
        <f t="shared" si="8"/>
        <v>-20.611706172851623</v>
      </c>
      <c r="L294" s="10">
        <f t="shared" si="9"/>
        <v>0</v>
      </c>
    </row>
    <row r="295" spans="8:12" x14ac:dyDescent="0.2">
      <c r="H295" s="11">
        <v>294</v>
      </c>
      <c r="I295" s="11">
        <v>10.71</v>
      </c>
      <c r="J295" s="11">
        <v>0.21</v>
      </c>
      <c r="K295" s="11">
        <f t="shared" si="8"/>
        <v>-21.438030194652388</v>
      </c>
      <c r="L295" s="10">
        <f t="shared" si="9"/>
        <v>0</v>
      </c>
    </row>
    <row r="296" spans="8:12" x14ac:dyDescent="0.2">
      <c r="H296" s="11">
        <v>295</v>
      </c>
      <c r="I296" s="11">
        <v>10.78</v>
      </c>
      <c r="J296" s="11">
        <v>0.39</v>
      </c>
      <c r="K296" s="11">
        <f t="shared" si="8"/>
        <v>-20.683752776704409</v>
      </c>
      <c r="L296" s="10">
        <f t="shared" si="9"/>
        <v>0</v>
      </c>
    </row>
    <row r="297" spans="8:12" x14ac:dyDescent="0.2">
      <c r="H297" s="11">
        <v>296</v>
      </c>
      <c r="I297" s="11">
        <v>10.68</v>
      </c>
      <c r="J297" s="11">
        <v>2.95</v>
      </c>
      <c r="K297" s="11">
        <f t="shared" si="8"/>
        <v>-14.053321796824914</v>
      </c>
      <c r="L297" s="10">
        <f t="shared" si="9"/>
        <v>0</v>
      </c>
    </row>
    <row r="298" spans="8:12" x14ac:dyDescent="0.2">
      <c r="H298" s="11">
        <v>297</v>
      </c>
      <c r="I298" s="11">
        <v>11.15</v>
      </c>
      <c r="J298" s="11">
        <v>49.73</v>
      </c>
      <c r="K298" s="11">
        <f t="shared" si="8"/>
        <v>115.69886469532143</v>
      </c>
      <c r="L298" s="10">
        <f t="shared" si="9"/>
        <v>115.69886469532143</v>
      </c>
    </row>
    <row r="299" spans="8:12" x14ac:dyDescent="0.2">
      <c r="H299" s="11">
        <v>298</v>
      </c>
      <c r="I299" s="11">
        <v>11.78</v>
      </c>
      <c r="J299" s="11">
        <v>141.63999999999999</v>
      </c>
      <c r="K299" s="11">
        <f t="shared" si="8"/>
        <v>369.5293681951124</v>
      </c>
      <c r="L299" s="10">
        <f t="shared" si="9"/>
        <v>369.5293681951124</v>
      </c>
    </row>
    <row r="300" spans="8:12" x14ac:dyDescent="0.2">
      <c r="H300" s="11">
        <v>299</v>
      </c>
      <c r="I300" s="11">
        <v>13.24</v>
      </c>
      <c r="J300" s="11">
        <v>328.71</v>
      </c>
      <c r="K300" s="11">
        <f t="shared" si="8"/>
        <v>886.83062738267301</v>
      </c>
      <c r="L300" s="10">
        <f t="shared" si="9"/>
        <v>886.83062738267301</v>
      </c>
    </row>
    <row r="301" spans="8:12" x14ac:dyDescent="0.2">
      <c r="H301" s="11">
        <v>300</v>
      </c>
      <c r="I301" s="11">
        <v>14.53</v>
      </c>
      <c r="J301" s="11">
        <v>357.57</v>
      </c>
      <c r="K301" s="11">
        <f t="shared" si="8"/>
        <v>970.61856331195213</v>
      </c>
      <c r="L301" s="10">
        <f t="shared" si="9"/>
        <v>970.61856331195213</v>
      </c>
    </row>
    <row r="302" spans="8:12" x14ac:dyDescent="0.2">
      <c r="H302" s="11">
        <v>301</v>
      </c>
      <c r="I302" s="11">
        <v>13.96</v>
      </c>
      <c r="J302" s="11">
        <v>260.58</v>
      </c>
      <c r="K302" s="11">
        <f t="shared" si="8"/>
        <v>703.1130809686083</v>
      </c>
      <c r="L302" s="10">
        <f t="shared" si="9"/>
        <v>703.1130809686083</v>
      </c>
    </row>
    <row r="303" spans="8:12" x14ac:dyDescent="0.2">
      <c r="H303" s="11">
        <v>302</v>
      </c>
      <c r="I303" s="11">
        <v>13.96</v>
      </c>
      <c r="J303" s="11">
        <v>276.87</v>
      </c>
      <c r="K303" s="11">
        <f t="shared" si="8"/>
        <v>747.68406656796867</v>
      </c>
      <c r="L303" s="10">
        <f t="shared" si="9"/>
        <v>747.68406656796867</v>
      </c>
    </row>
    <row r="304" spans="8:12" x14ac:dyDescent="0.2">
      <c r="H304" s="11">
        <v>303</v>
      </c>
      <c r="I304" s="11">
        <v>13.55</v>
      </c>
      <c r="J304" s="11">
        <v>224.32</v>
      </c>
      <c r="K304" s="11">
        <f t="shared" si="8"/>
        <v>602.36899576489327</v>
      </c>
      <c r="L304" s="10">
        <f t="shared" si="9"/>
        <v>602.36899576489327</v>
      </c>
    </row>
    <row r="305" spans="8:12" x14ac:dyDescent="0.2">
      <c r="H305" s="11">
        <v>304</v>
      </c>
      <c r="I305" s="11">
        <v>13.19</v>
      </c>
      <c r="J305" s="11">
        <v>131.47999999999999</v>
      </c>
      <c r="K305" s="11">
        <f t="shared" si="8"/>
        <v>347.00364819311534</v>
      </c>
      <c r="L305" s="10">
        <f t="shared" si="9"/>
        <v>347.00364819311534</v>
      </c>
    </row>
    <row r="306" spans="8:12" x14ac:dyDescent="0.2">
      <c r="H306" s="11">
        <v>305</v>
      </c>
      <c r="I306" s="11">
        <v>12.26</v>
      </c>
      <c r="J306" s="11">
        <v>36.229999999999997</v>
      </c>
      <c r="K306" s="11">
        <f t="shared" si="8"/>
        <v>82.912672052548473</v>
      </c>
      <c r="L306" s="10">
        <f t="shared" si="9"/>
        <v>82.912672052548473</v>
      </c>
    </row>
    <row r="307" spans="8:12" x14ac:dyDescent="0.2">
      <c r="H307" s="11">
        <v>306</v>
      </c>
      <c r="I307" s="11">
        <v>11.99</v>
      </c>
      <c r="J307" s="11">
        <v>2.4</v>
      </c>
      <c r="K307" s="11">
        <f t="shared" si="8"/>
        <v>-10.659141913141983</v>
      </c>
      <c r="L307" s="10">
        <f t="shared" si="9"/>
        <v>0</v>
      </c>
    </row>
    <row r="308" spans="8:12" x14ac:dyDescent="0.2">
      <c r="H308" s="11">
        <v>307</v>
      </c>
      <c r="I308" s="11">
        <v>11.57</v>
      </c>
      <c r="J308" s="11">
        <v>0</v>
      </c>
      <c r="K308" s="11">
        <f t="shared" si="8"/>
        <v>-18.796451662766998</v>
      </c>
      <c r="L308" s="10">
        <f t="shared" si="9"/>
        <v>0</v>
      </c>
    </row>
    <row r="309" spans="8:12" x14ac:dyDescent="0.2">
      <c r="H309" s="11">
        <v>308</v>
      </c>
      <c r="I309" s="11">
        <v>11.35</v>
      </c>
      <c r="J309" s="11">
        <v>0</v>
      </c>
      <c r="K309" s="11">
        <f t="shared" si="8"/>
        <v>-19.619189872630471</v>
      </c>
      <c r="L309" s="10">
        <f t="shared" si="9"/>
        <v>0</v>
      </c>
    </row>
    <row r="310" spans="8:12" x14ac:dyDescent="0.2">
      <c r="H310" s="11">
        <v>309</v>
      </c>
      <c r="I310" s="11">
        <v>11.35</v>
      </c>
      <c r="J310" s="11">
        <v>0</v>
      </c>
      <c r="K310" s="11">
        <f t="shared" si="8"/>
        <v>-19.619189872630471</v>
      </c>
      <c r="L310" s="10">
        <f t="shared" si="9"/>
        <v>0</v>
      </c>
    </row>
    <row r="311" spans="8:12" x14ac:dyDescent="0.2">
      <c r="H311" s="11">
        <v>310</v>
      </c>
      <c r="I311" s="11">
        <v>11.34</v>
      </c>
      <c r="J311" s="11">
        <v>0</v>
      </c>
      <c r="K311" s="11">
        <f t="shared" si="8"/>
        <v>-19.656587063987899</v>
      </c>
      <c r="L311" s="10">
        <f t="shared" si="9"/>
        <v>0</v>
      </c>
    </row>
    <row r="312" spans="8:12" x14ac:dyDescent="0.2">
      <c r="H312" s="11">
        <v>311</v>
      </c>
      <c r="I312" s="11">
        <v>11.37</v>
      </c>
      <c r="J312" s="11">
        <v>0</v>
      </c>
      <c r="K312" s="11">
        <f t="shared" si="8"/>
        <v>-19.544395489915612</v>
      </c>
      <c r="L312" s="10">
        <f t="shared" si="9"/>
        <v>0</v>
      </c>
    </row>
    <row r="313" spans="8:12" x14ac:dyDescent="0.2">
      <c r="H313" s="11">
        <v>312</v>
      </c>
      <c r="I313" s="11">
        <v>11.63</v>
      </c>
      <c r="J313" s="11">
        <v>0</v>
      </c>
      <c r="K313" s="11">
        <f t="shared" si="8"/>
        <v>-18.572068514622412</v>
      </c>
      <c r="L313" s="10">
        <f t="shared" si="9"/>
        <v>0</v>
      </c>
    </row>
    <row r="314" spans="8:12" x14ac:dyDescent="0.2">
      <c r="H314" s="11">
        <v>313</v>
      </c>
      <c r="I314" s="11">
        <v>11.48</v>
      </c>
      <c r="J314" s="11">
        <v>0</v>
      </c>
      <c r="K314" s="11">
        <f t="shared" si="8"/>
        <v>-19.133026384983872</v>
      </c>
      <c r="L314" s="10">
        <f t="shared" si="9"/>
        <v>0</v>
      </c>
    </row>
    <row r="315" spans="8:12" x14ac:dyDescent="0.2">
      <c r="H315" s="11">
        <v>314</v>
      </c>
      <c r="I315" s="11">
        <v>11.73</v>
      </c>
      <c r="J315" s="11">
        <v>0</v>
      </c>
      <c r="K315" s="11">
        <f t="shared" si="8"/>
        <v>-18.19809660104811</v>
      </c>
      <c r="L315" s="10">
        <f t="shared" si="9"/>
        <v>0</v>
      </c>
    </row>
    <row r="316" spans="8:12" x14ac:dyDescent="0.2">
      <c r="H316" s="11">
        <v>315</v>
      </c>
      <c r="I316" s="11">
        <v>11.64</v>
      </c>
      <c r="J316" s="11">
        <v>0</v>
      </c>
      <c r="K316" s="11">
        <f t="shared" si="8"/>
        <v>-18.534671323264984</v>
      </c>
      <c r="L316" s="10">
        <f t="shared" si="9"/>
        <v>0</v>
      </c>
    </row>
    <row r="317" spans="8:12" x14ac:dyDescent="0.2">
      <c r="H317" s="11">
        <v>316</v>
      </c>
      <c r="I317" s="11">
        <v>11.61</v>
      </c>
      <c r="J317" s="11">
        <v>0</v>
      </c>
      <c r="K317" s="11">
        <f t="shared" si="8"/>
        <v>-18.646862897337279</v>
      </c>
      <c r="L317" s="10">
        <f t="shared" si="9"/>
        <v>0</v>
      </c>
    </row>
    <row r="318" spans="8:12" x14ac:dyDescent="0.2">
      <c r="H318" s="11">
        <v>317</v>
      </c>
      <c r="I318" s="11">
        <v>11.35</v>
      </c>
      <c r="J318" s="11">
        <v>0.01</v>
      </c>
      <c r="K318" s="11">
        <f t="shared" si="8"/>
        <v>-19.591828923827919</v>
      </c>
      <c r="L318" s="10">
        <f t="shared" si="9"/>
        <v>0</v>
      </c>
    </row>
    <row r="319" spans="8:12" x14ac:dyDescent="0.2">
      <c r="H319" s="11">
        <v>318</v>
      </c>
      <c r="I319" s="11">
        <v>11.65</v>
      </c>
      <c r="J319" s="11">
        <v>0.06</v>
      </c>
      <c r="K319" s="11">
        <f t="shared" si="8"/>
        <v>-18.333108439092232</v>
      </c>
      <c r="L319" s="10">
        <f t="shared" si="9"/>
        <v>0</v>
      </c>
    </row>
    <row r="320" spans="8:12" x14ac:dyDescent="0.2">
      <c r="H320" s="11">
        <v>319</v>
      </c>
      <c r="I320" s="11">
        <v>11.62</v>
      </c>
      <c r="J320" s="11">
        <v>0</v>
      </c>
      <c r="K320" s="11">
        <f t="shared" si="8"/>
        <v>-18.609465705979851</v>
      </c>
      <c r="L320" s="10">
        <f t="shared" si="9"/>
        <v>0</v>
      </c>
    </row>
    <row r="321" spans="8:12" x14ac:dyDescent="0.2">
      <c r="H321" s="11">
        <v>320</v>
      </c>
      <c r="I321" s="11">
        <v>11.44</v>
      </c>
      <c r="J321" s="11">
        <v>3.04</v>
      </c>
      <c r="K321" s="11">
        <f t="shared" si="8"/>
        <v>-10.964886714437213</v>
      </c>
      <c r="L321" s="10">
        <f t="shared" si="9"/>
        <v>0</v>
      </c>
    </row>
    <row r="322" spans="8:12" x14ac:dyDescent="0.2">
      <c r="H322" s="11">
        <v>321</v>
      </c>
      <c r="I322" s="11">
        <v>11.75</v>
      </c>
      <c r="J322" s="11">
        <v>66.17</v>
      </c>
      <c r="K322" s="11">
        <f t="shared" si="8"/>
        <v>162.92409600816589</v>
      </c>
      <c r="L322" s="10">
        <f t="shared" si="9"/>
        <v>162.92409600816589</v>
      </c>
    </row>
    <row r="323" spans="8:12" x14ac:dyDescent="0.2">
      <c r="H323" s="11">
        <v>322</v>
      </c>
      <c r="I323" s="11">
        <v>14.39</v>
      </c>
      <c r="J323" s="11">
        <v>356.96</v>
      </c>
      <c r="K323" s="11">
        <f t="shared" ref="K323:K386" si="10">$D$15*$D$27*(J323*($D$29)-$D$28*($D$30-I323))</f>
        <v>968.42598475599232</v>
      </c>
      <c r="L323" s="10">
        <f t="shared" ref="L323:L386" si="11">IF(K323&lt;0,0,K323)</f>
        <v>968.42598475599232</v>
      </c>
    </row>
    <row r="324" spans="8:12" x14ac:dyDescent="0.2">
      <c r="H324" s="11">
        <v>323</v>
      </c>
      <c r="I324" s="11">
        <v>13.63</v>
      </c>
      <c r="J324" s="11">
        <v>127.47</v>
      </c>
      <c r="K324" s="11">
        <f t="shared" si="10"/>
        <v>337.67738414301823</v>
      </c>
      <c r="L324" s="10">
        <f t="shared" si="11"/>
        <v>337.67738414301823</v>
      </c>
    </row>
    <row r="325" spans="8:12" x14ac:dyDescent="0.2">
      <c r="H325" s="11">
        <v>324</v>
      </c>
      <c r="I325" s="11">
        <v>12.54</v>
      </c>
      <c r="J325" s="11">
        <v>78.150000000000006</v>
      </c>
      <c r="K325" s="11">
        <f t="shared" si="10"/>
        <v>198.65689079086246</v>
      </c>
      <c r="L325" s="10">
        <f t="shared" si="11"/>
        <v>198.65689079086246</v>
      </c>
    </row>
    <row r="326" spans="8:12" x14ac:dyDescent="0.2">
      <c r="H326" s="11">
        <v>325</v>
      </c>
      <c r="I326" s="11">
        <v>12.89</v>
      </c>
      <c r="J326" s="11">
        <v>105.1</v>
      </c>
      <c r="K326" s="11">
        <f t="shared" si="10"/>
        <v>273.70354951125529</v>
      </c>
      <c r="L326" s="10">
        <f t="shared" si="11"/>
        <v>273.70354951125529</v>
      </c>
    </row>
    <row r="327" spans="8:12" x14ac:dyDescent="0.2">
      <c r="H327" s="11">
        <v>326</v>
      </c>
      <c r="I327" s="11">
        <v>13.66</v>
      </c>
      <c r="J327" s="11">
        <v>280.91000000000003</v>
      </c>
      <c r="K327" s="11">
        <f t="shared" si="10"/>
        <v>757.61597414347762</v>
      </c>
      <c r="L327" s="10">
        <f t="shared" si="11"/>
        <v>757.61597414347762</v>
      </c>
    </row>
    <row r="328" spans="8:12" x14ac:dyDescent="0.2">
      <c r="H328" s="11">
        <v>327</v>
      </c>
      <c r="I328" s="11">
        <v>13.38</v>
      </c>
      <c r="J328" s="11">
        <v>152.44999999999999</v>
      </c>
      <c r="K328" s="11">
        <f t="shared" si="10"/>
        <v>405.09010446786209</v>
      </c>
      <c r="L328" s="10">
        <f t="shared" si="11"/>
        <v>405.09010446786209</v>
      </c>
    </row>
    <row r="329" spans="8:12" x14ac:dyDescent="0.2">
      <c r="H329" s="11">
        <v>328</v>
      </c>
      <c r="I329" s="11">
        <v>13.39</v>
      </c>
      <c r="J329" s="11">
        <v>136.69</v>
      </c>
      <c r="K329" s="11">
        <f t="shared" si="10"/>
        <v>362.00664634639458</v>
      </c>
      <c r="L329" s="10">
        <f t="shared" si="11"/>
        <v>362.00664634639458</v>
      </c>
    </row>
    <row r="330" spans="8:12" x14ac:dyDescent="0.2">
      <c r="H330" s="11">
        <v>329</v>
      </c>
      <c r="I330" s="11">
        <v>12.81</v>
      </c>
      <c r="J330" s="11">
        <v>84.13</v>
      </c>
      <c r="K330" s="11">
        <f t="shared" si="10"/>
        <v>216.0284623414403</v>
      </c>
      <c r="L330" s="10">
        <f t="shared" si="11"/>
        <v>216.0284623414403</v>
      </c>
    </row>
    <row r="331" spans="8:12" x14ac:dyDescent="0.2">
      <c r="H331" s="11">
        <v>330</v>
      </c>
      <c r="I331" s="11">
        <v>11.93</v>
      </c>
      <c r="J331" s="11">
        <v>5.65</v>
      </c>
      <c r="K331" s="11">
        <f t="shared" si="10"/>
        <v>-1.9912167004565495</v>
      </c>
      <c r="L331" s="10">
        <f t="shared" si="11"/>
        <v>0</v>
      </c>
    </row>
    <row r="332" spans="8:12" x14ac:dyDescent="0.2">
      <c r="H332" s="11">
        <v>331</v>
      </c>
      <c r="I332" s="11">
        <v>11.63</v>
      </c>
      <c r="J332" s="11">
        <v>0.05</v>
      </c>
      <c r="K332" s="11">
        <f t="shared" si="10"/>
        <v>-18.435263770609644</v>
      </c>
      <c r="L332" s="10">
        <f t="shared" si="11"/>
        <v>0</v>
      </c>
    </row>
    <row r="333" spans="8:12" x14ac:dyDescent="0.2">
      <c r="H333" s="11">
        <v>332</v>
      </c>
      <c r="I333" s="11">
        <v>11.73</v>
      </c>
      <c r="J333" s="11">
        <v>0</v>
      </c>
      <c r="K333" s="11">
        <f t="shared" si="10"/>
        <v>-18.19809660104811</v>
      </c>
      <c r="L333" s="10">
        <f t="shared" si="11"/>
        <v>0</v>
      </c>
    </row>
    <row r="334" spans="8:12" x14ac:dyDescent="0.2">
      <c r="H334" s="11">
        <v>333</v>
      </c>
      <c r="I334" s="11">
        <v>11.71</v>
      </c>
      <c r="J334" s="11">
        <v>0</v>
      </c>
      <c r="K334" s="11">
        <f t="shared" si="10"/>
        <v>-18.27289098376297</v>
      </c>
      <c r="L334" s="10">
        <f t="shared" si="11"/>
        <v>0</v>
      </c>
    </row>
    <row r="335" spans="8:12" x14ac:dyDescent="0.2">
      <c r="H335" s="11">
        <v>334</v>
      </c>
      <c r="I335" s="11">
        <v>11.35</v>
      </c>
      <c r="J335" s="11">
        <v>0.03</v>
      </c>
      <c r="K335" s="11">
        <f t="shared" si="10"/>
        <v>-19.537107026222809</v>
      </c>
      <c r="L335" s="10">
        <f t="shared" si="11"/>
        <v>0</v>
      </c>
    </row>
    <row r="336" spans="8:12" x14ac:dyDescent="0.2">
      <c r="H336" s="11">
        <v>335</v>
      </c>
      <c r="I336" s="11">
        <v>11.19</v>
      </c>
      <c r="J336" s="11">
        <v>7.0000000000000007E-2</v>
      </c>
      <c r="K336" s="11">
        <f t="shared" si="10"/>
        <v>-20.026018292731486</v>
      </c>
      <c r="L336" s="10">
        <f t="shared" si="11"/>
        <v>0</v>
      </c>
    </row>
    <row r="337" spans="8:12" x14ac:dyDescent="0.2">
      <c r="H337" s="11">
        <v>336</v>
      </c>
      <c r="I337" s="11">
        <v>11.18</v>
      </c>
      <c r="J337" s="11">
        <v>0</v>
      </c>
      <c r="K337" s="11">
        <f t="shared" si="10"/>
        <v>-20.254942125706791</v>
      </c>
      <c r="L337" s="10">
        <f t="shared" si="11"/>
        <v>0</v>
      </c>
    </row>
    <row r="338" spans="8:12" x14ac:dyDescent="0.2">
      <c r="H338" s="11">
        <v>337</v>
      </c>
      <c r="I338" s="11">
        <v>10.97</v>
      </c>
      <c r="J338" s="11">
        <v>0.04</v>
      </c>
      <c r="K338" s="11">
        <f t="shared" si="10"/>
        <v>-20.930839349002611</v>
      </c>
      <c r="L338" s="10">
        <f t="shared" si="11"/>
        <v>0</v>
      </c>
    </row>
    <row r="339" spans="8:12" x14ac:dyDescent="0.2">
      <c r="H339" s="11">
        <v>338</v>
      </c>
      <c r="I339" s="11">
        <v>10.99</v>
      </c>
      <c r="J339" s="11">
        <v>0</v>
      </c>
      <c r="K339" s="11">
        <f t="shared" si="10"/>
        <v>-20.965488761497969</v>
      </c>
      <c r="L339" s="10">
        <f t="shared" si="11"/>
        <v>0</v>
      </c>
    </row>
    <row r="340" spans="8:12" x14ac:dyDescent="0.2">
      <c r="H340" s="11">
        <v>339</v>
      </c>
      <c r="I340" s="11">
        <v>11.13</v>
      </c>
      <c r="J340" s="11">
        <v>0.04</v>
      </c>
      <c r="K340" s="11">
        <f t="shared" si="10"/>
        <v>-20.332484287283723</v>
      </c>
      <c r="L340" s="10">
        <f t="shared" si="11"/>
        <v>0</v>
      </c>
    </row>
    <row r="341" spans="8:12" x14ac:dyDescent="0.2">
      <c r="H341" s="11">
        <v>340</v>
      </c>
      <c r="I341" s="11">
        <v>11.11</v>
      </c>
      <c r="J341" s="11">
        <v>0.12</v>
      </c>
      <c r="K341" s="11">
        <f t="shared" si="10"/>
        <v>-20.188391079578157</v>
      </c>
      <c r="L341" s="10">
        <f t="shared" si="11"/>
        <v>0</v>
      </c>
    </row>
    <row r="342" spans="8:12" x14ac:dyDescent="0.2">
      <c r="H342" s="11">
        <v>341</v>
      </c>
      <c r="I342" s="11">
        <v>11.01</v>
      </c>
      <c r="J342" s="11">
        <v>0.25</v>
      </c>
      <c r="K342" s="11">
        <f t="shared" si="10"/>
        <v>-20.206670658719261</v>
      </c>
      <c r="L342" s="10">
        <f t="shared" si="11"/>
        <v>0</v>
      </c>
    </row>
    <row r="343" spans="8:12" x14ac:dyDescent="0.2">
      <c r="H343" s="11">
        <v>342</v>
      </c>
      <c r="I343" s="11">
        <v>11.05</v>
      </c>
      <c r="J343" s="11">
        <v>0.2</v>
      </c>
      <c r="K343" s="11">
        <f t="shared" si="10"/>
        <v>-20.193886637302306</v>
      </c>
      <c r="L343" s="10">
        <f t="shared" si="11"/>
        <v>0</v>
      </c>
    </row>
    <row r="344" spans="8:12" x14ac:dyDescent="0.2">
      <c r="H344" s="11">
        <v>343</v>
      </c>
      <c r="I344" s="11">
        <v>11.29</v>
      </c>
      <c r="J344" s="11">
        <v>0.13</v>
      </c>
      <c r="K344" s="11">
        <f t="shared" si="10"/>
        <v>-19.487880686341853</v>
      </c>
      <c r="L344" s="10">
        <f t="shared" si="11"/>
        <v>0</v>
      </c>
    </row>
    <row r="345" spans="8:12" x14ac:dyDescent="0.2">
      <c r="H345" s="11">
        <v>344</v>
      </c>
      <c r="I345" s="11">
        <v>11.43</v>
      </c>
      <c r="J345" s="11">
        <v>2.89</v>
      </c>
      <c r="K345" s="11">
        <f t="shared" si="10"/>
        <v>-11.412698137832951</v>
      </c>
      <c r="L345" s="10">
        <f t="shared" si="11"/>
        <v>0</v>
      </c>
    </row>
    <row r="346" spans="8:12" x14ac:dyDescent="0.2">
      <c r="H346" s="11">
        <v>345</v>
      </c>
      <c r="I346" s="11">
        <v>12.26</v>
      </c>
      <c r="J346" s="11">
        <v>78.55</v>
      </c>
      <c r="K346" s="11">
        <f t="shared" si="10"/>
        <v>198.70420738495656</v>
      </c>
      <c r="L346" s="10">
        <f t="shared" si="11"/>
        <v>198.70420738495656</v>
      </c>
    </row>
    <row r="347" spans="8:12" x14ac:dyDescent="0.2">
      <c r="H347" s="11">
        <v>346</v>
      </c>
      <c r="I347" s="11">
        <v>12.83</v>
      </c>
      <c r="J347" s="11">
        <v>160.03</v>
      </c>
      <c r="K347" s="11">
        <f t="shared" si="10"/>
        <v>423.77285813553931</v>
      </c>
      <c r="L347" s="10">
        <f t="shared" si="11"/>
        <v>423.77285813553931</v>
      </c>
    </row>
    <row r="348" spans="8:12" x14ac:dyDescent="0.2">
      <c r="H348" s="11">
        <v>347</v>
      </c>
      <c r="I348" s="11">
        <v>14.92</v>
      </c>
      <c r="J348" s="11">
        <v>573.96</v>
      </c>
      <c r="K348" s="11">
        <f t="shared" si="10"/>
        <v>1564.1406249133556</v>
      </c>
      <c r="L348" s="10">
        <f t="shared" si="11"/>
        <v>1564.1406249133556</v>
      </c>
    </row>
    <row r="349" spans="8:12" x14ac:dyDescent="0.2">
      <c r="H349" s="11">
        <v>348</v>
      </c>
      <c r="I349" s="11">
        <v>15.21</v>
      </c>
      <c r="J349" s="11">
        <v>604.72</v>
      </c>
      <c r="K349" s="11">
        <f t="shared" si="10"/>
        <v>1649.3874219793768</v>
      </c>
      <c r="L349" s="10">
        <f t="shared" si="11"/>
        <v>1649.3874219793768</v>
      </c>
    </row>
    <row r="350" spans="8:12" x14ac:dyDescent="0.2">
      <c r="H350" s="11">
        <v>349</v>
      </c>
      <c r="I350" s="11">
        <v>14.01</v>
      </c>
      <c r="J350" s="11">
        <v>255.91</v>
      </c>
      <c r="K350" s="11">
        <f t="shared" si="10"/>
        <v>690.52250383460284</v>
      </c>
      <c r="L350" s="10">
        <f t="shared" si="11"/>
        <v>690.52250383460284</v>
      </c>
    </row>
    <row r="351" spans="8:12" x14ac:dyDescent="0.2">
      <c r="H351" s="11">
        <v>350</v>
      </c>
      <c r="I351" s="11">
        <v>13.68</v>
      </c>
      <c r="J351" s="11">
        <v>126.82</v>
      </c>
      <c r="K351" s="11">
        <f t="shared" si="10"/>
        <v>336.08590842763937</v>
      </c>
      <c r="L351" s="10">
        <f t="shared" si="11"/>
        <v>336.08590842763937</v>
      </c>
    </row>
    <row r="352" spans="8:12" x14ac:dyDescent="0.2">
      <c r="H352" s="11">
        <v>351</v>
      </c>
      <c r="I352" s="11">
        <v>13.22</v>
      </c>
      <c r="J352" s="11">
        <v>30.96</v>
      </c>
      <c r="K352" s="11">
        <f t="shared" si="10"/>
        <v>72.083582403915898</v>
      </c>
      <c r="L352" s="10">
        <f t="shared" si="11"/>
        <v>72.083582403915898</v>
      </c>
    </row>
    <row r="353" spans="8:12" x14ac:dyDescent="0.2">
      <c r="H353" s="11">
        <v>352</v>
      </c>
      <c r="I353" s="11">
        <v>12.57</v>
      </c>
      <c r="J353" s="11">
        <v>46.81</v>
      </c>
      <c r="K353" s="11">
        <f t="shared" si="10"/>
        <v>113.01986881773085</v>
      </c>
      <c r="L353" s="10">
        <f t="shared" si="11"/>
        <v>113.01986881773085</v>
      </c>
    </row>
    <row r="354" spans="8:12" x14ac:dyDescent="0.2">
      <c r="H354" s="11">
        <v>353</v>
      </c>
      <c r="I354" s="11">
        <v>13.12</v>
      </c>
      <c r="J354" s="11">
        <v>35.950000000000003</v>
      </c>
      <c r="K354" s="11">
        <f t="shared" si="10"/>
        <v>85.362723942816004</v>
      </c>
      <c r="L354" s="10">
        <f t="shared" si="11"/>
        <v>85.362723942816004</v>
      </c>
    </row>
    <row r="355" spans="8:12" x14ac:dyDescent="0.2">
      <c r="H355" s="11">
        <v>354</v>
      </c>
      <c r="I355" s="11">
        <v>13.16</v>
      </c>
      <c r="J355" s="11">
        <v>3.24</v>
      </c>
      <c r="K355" s="11">
        <f t="shared" si="10"/>
        <v>-3.9853508249080853</v>
      </c>
      <c r="L355" s="10">
        <f t="shared" si="11"/>
        <v>0</v>
      </c>
    </row>
    <row r="356" spans="8:12" x14ac:dyDescent="0.2">
      <c r="H356" s="11">
        <v>355</v>
      </c>
      <c r="I356" s="11">
        <v>13.24</v>
      </c>
      <c r="J356" s="11">
        <v>0</v>
      </c>
      <c r="K356" s="11">
        <f t="shared" si="10"/>
        <v>-12.551120706076105</v>
      </c>
      <c r="L356" s="10">
        <f t="shared" si="11"/>
        <v>0</v>
      </c>
    </row>
    <row r="357" spans="8:12" x14ac:dyDescent="0.2">
      <c r="H357" s="11">
        <v>356</v>
      </c>
      <c r="I357" s="11">
        <v>12.95</v>
      </c>
      <c r="J357" s="11">
        <v>0</v>
      </c>
      <c r="K357" s="11">
        <f t="shared" si="10"/>
        <v>-13.635639255441594</v>
      </c>
      <c r="L357" s="10">
        <f t="shared" si="11"/>
        <v>0</v>
      </c>
    </row>
    <row r="358" spans="8:12" x14ac:dyDescent="0.2">
      <c r="H358" s="11">
        <v>357</v>
      </c>
      <c r="I358" s="11">
        <v>12</v>
      </c>
      <c r="J358" s="11">
        <v>0</v>
      </c>
      <c r="K358" s="11">
        <f t="shared" si="10"/>
        <v>-17.18837243439749</v>
      </c>
      <c r="L358" s="10">
        <f t="shared" si="11"/>
        <v>0</v>
      </c>
    </row>
    <row r="359" spans="8:12" x14ac:dyDescent="0.2">
      <c r="H359" s="11">
        <v>358</v>
      </c>
      <c r="I359" s="11">
        <v>12.39</v>
      </c>
      <c r="J359" s="11">
        <v>0</v>
      </c>
      <c r="K359" s="11">
        <f t="shared" si="10"/>
        <v>-15.729881971457697</v>
      </c>
      <c r="L359" s="10">
        <f t="shared" si="11"/>
        <v>0</v>
      </c>
    </row>
    <row r="360" spans="8:12" x14ac:dyDescent="0.2">
      <c r="H360" s="11">
        <v>359</v>
      </c>
      <c r="I360" s="11">
        <v>12.69</v>
      </c>
      <c r="J360" s="11">
        <v>0</v>
      </c>
      <c r="K360" s="11">
        <f t="shared" si="10"/>
        <v>-14.607966230734785</v>
      </c>
      <c r="L360" s="10">
        <f t="shared" si="11"/>
        <v>0</v>
      </c>
    </row>
    <row r="361" spans="8:12" x14ac:dyDescent="0.2">
      <c r="H361" s="11">
        <v>360</v>
      </c>
      <c r="I361" s="11">
        <v>13.16</v>
      </c>
      <c r="J361" s="11">
        <v>0</v>
      </c>
      <c r="K361" s="11">
        <f t="shared" si="10"/>
        <v>-12.850298236935549</v>
      </c>
      <c r="L361" s="10">
        <f t="shared" si="11"/>
        <v>0</v>
      </c>
    </row>
    <row r="362" spans="8:12" x14ac:dyDescent="0.2">
      <c r="H362" s="11">
        <v>361</v>
      </c>
      <c r="I362" s="11">
        <v>13.37</v>
      </c>
      <c r="J362" s="11">
        <v>0</v>
      </c>
      <c r="K362" s="11">
        <f t="shared" si="10"/>
        <v>-12.064957218429514</v>
      </c>
      <c r="L362" s="10">
        <f t="shared" si="11"/>
        <v>0</v>
      </c>
    </row>
    <row r="363" spans="8:12" x14ac:dyDescent="0.2">
      <c r="H363" s="11">
        <v>362</v>
      </c>
      <c r="I363" s="11">
        <v>13.36</v>
      </c>
      <c r="J363" s="11">
        <v>0</v>
      </c>
      <c r="K363" s="11">
        <f t="shared" si="10"/>
        <v>-12.102354409786942</v>
      </c>
      <c r="L363" s="10">
        <f t="shared" si="11"/>
        <v>0</v>
      </c>
    </row>
    <row r="364" spans="8:12" x14ac:dyDescent="0.2">
      <c r="H364" s="11">
        <v>363</v>
      </c>
      <c r="I364" s="11">
        <v>13.13</v>
      </c>
      <c r="J364" s="11">
        <v>0</v>
      </c>
      <c r="K364" s="11">
        <f t="shared" si="10"/>
        <v>-12.96248981100784</v>
      </c>
      <c r="L364" s="10">
        <f t="shared" si="11"/>
        <v>0</v>
      </c>
    </row>
    <row r="365" spans="8:12" x14ac:dyDescent="0.2">
      <c r="H365" s="11">
        <v>364</v>
      </c>
      <c r="I365" s="11">
        <v>12.66</v>
      </c>
      <c r="J365" s="11">
        <v>0</v>
      </c>
      <c r="K365" s="11">
        <f t="shared" si="10"/>
        <v>-14.720157804807073</v>
      </c>
      <c r="L365" s="10">
        <f t="shared" si="11"/>
        <v>0</v>
      </c>
    </row>
    <row r="366" spans="8:12" x14ac:dyDescent="0.2">
      <c r="H366" s="11">
        <v>365</v>
      </c>
      <c r="I366" s="11">
        <v>12.94</v>
      </c>
      <c r="J366" s="11">
        <v>0</v>
      </c>
      <c r="K366" s="11">
        <f t="shared" si="10"/>
        <v>-13.673036446799022</v>
      </c>
      <c r="L366" s="10">
        <f t="shared" si="11"/>
        <v>0</v>
      </c>
    </row>
    <row r="367" spans="8:12" x14ac:dyDescent="0.2">
      <c r="H367" s="11">
        <v>366</v>
      </c>
      <c r="I367" s="11">
        <v>12.91</v>
      </c>
      <c r="J367" s="11">
        <v>0</v>
      </c>
      <c r="K367" s="11">
        <f t="shared" si="10"/>
        <v>-13.785228020871312</v>
      </c>
      <c r="L367" s="10">
        <f t="shared" si="11"/>
        <v>0</v>
      </c>
    </row>
    <row r="368" spans="8:12" x14ac:dyDescent="0.2">
      <c r="H368" s="11">
        <v>367</v>
      </c>
      <c r="I368" s="11">
        <v>12.92</v>
      </c>
      <c r="J368" s="11">
        <v>0</v>
      </c>
      <c r="K368" s="11">
        <f t="shared" si="10"/>
        <v>-13.747830829513882</v>
      </c>
      <c r="L368" s="10">
        <f t="shared" si="11"/>
        <v>0</v>
      </c>
    </row>
    <row r="369" spans="8:12" x14ac:dyDescent="0.2">
      <c r="H369" s="11">
        <v>368</v>
      </c>
      <c r="I369" s="11">
        <v>13.07</v>
      </c>
      <c r="J369" s="11">
        <v>0</v>
      </c>
      <c r="K369" s="11">
        <f t="shared" si="10"/>
        <v>-13.186872959152424</v>
      </c>
      <c r="L369" s="10">
        <f t="shared" si="11"/>
        <v>0</v>
      </c>
    </row>
    <row r="370" spans="8:12" x14ac:dyDescent="0.2">
      <c r="H370" s="11">
        <v>369</v>
      </c>
      <c r="I370" s="11">
        <v>12.91</v>
      </c>
      <c r="J370" s="11">
        <v>10.039999999999999</v>
      </c>
      <c r="K370" s="11">
        <f t="shared" si="10"/>
        <v>13.685164576892799</v>
      </c>
      <c r="L370" s="10">
        <f t="shared" si="11"/>
        <v>13.685164576892799</v>
      </c>
    </row>
    <row r="371" spans="8:12" x14ac:dyDescent="0.2">
      <c r="H371" s="11">
        <v>370</v>
      </c>
      <c r="I371" s="11">
        <v>12.48</v>
      </c>
      <c r="J371" s="11">
        <v>47.14</v>
      </c>
      <c r="K371" s="11">
        <f t="shared" si="10"/>
        <v>113.58620540599826</v>
      </c>
      <c r="L371" s="10">
        <f t="shared" si="11"/>
        <v>113.58620540599826</v>
      </c>
    </row>
    <row r="372" spans="8:12" x14ac:dyDescent="0.2">
      <c r="H372" s="11">
        <v>371</v>
      </c>
      <c r="I372" s="11">
        <v>12.81</v>
      </c>
      <c r="J372" s="11">
        <v>19.309999999999999</v>
      </c>
      <c r="K372" s="11">
        <f t="shared" si="10"/>
        <v>38.674792203285953</v>
      </c>
      <c r="L372" s="10">
        <f t="shared" si="11"/>
        <v>38.674792203285953</v>
      </c>
    </row>
    <row r="373" spans="8:12" x14ac:dyDescent="0.2">
      <c r="H373" s="11">
        <v>372</v>
      </c>
      <c r="I373" s="11">
        <v>12.89</v>
      </c>
      <c r="J373" s="11">
        <v>71.39</v>
      </c>
      <c r="K373" s="11">
        <f t="shared" si="10"/>
        <v>181.4697910978461</v>
      </c>
      <c r="L373" s="10">
        <f t="shared" si="11"/>
        <v>181.4697910978461</v>
      </c>
    </row>
    <row r="374" spans="8:12" x14ac:dyDescent="0.2">
      <c r="H374" s="11">
        <v>373</v>
      </c>
      <c r="I374" s="11">
        <v>12.73</v>
      </c>
      <c r="J374" s="11">
        <v>45.02</v>
      </c>
      <c r="K374" s="11">
        <f t="shared" si="10"/>
        <v>108.72061404379261</v>
      </c>
      <c r="L374" s="10">
        <f t="shared" si="11"/>
        <v>108.72061404379261</v>
      </c>
    </row>
    <row r="375" spans="8:12" x14ac:dyDescent="0.2">
      <c r="H375" s="11">
        <v>374</v>
      </c>
      <c r="I375" s="11">
        <v>13.16</v>
      </c>
      <c r="J375" s="11">
        <v>169.57</v>
      </c>
      <c r="K375" s="11">
        <f t="shared" si="10"/>
        <v>451.10931060797088</v>
      </c>
      <c r="L375" s="10">
        <f t="shared" si="11"/>
        <v>451.10931060797088</v>
      </c>
    </row>
    <row r="376" spans="8:12" x14ac:dyDescent="0.2">
      <c r="H376" s="11">
        <v>375</v>
      </c>
      <c r="I376" s="11">
        <v>12.97</v>
      </c>
      <c r="J376" s="11">
        <v>133.69999999999999</v>
      </c>
      <c r="K376" s="11">
        <f t="shared" si="10"/>
        <v>352.25504061741884</v>
      </c>
      <c r="L376" s="10">
        <f t="shared" si="11"/>
        <v>352.25504061741884</v>
      </c>
    </row>
    <row r="377" spans="8:12" x14ac:dyDescent="0.2">
      <c r="H377" s="11">
        <v>376</v>
      </c>
      <c r="I377" s="11">
        <v>12.5</v>
      </c>
      <c r="J377" s="11">
        <v>48.39</v>
      </c>
      <c r="K377" s="11">
        <f t="shared" si="10"/>
        <v>117.08111838903234</v>
      </c>
      <c r="L377" s="10">
        <f t="shared" si="11"/>
        <v>117.08111838903234</v>
      </c>
    </row>
    <row r="378" spans="8:12" x14ac:dyDescent="0.2">
      <c r="H378" s="11">
        <v>377</v>
      </c>
      <c r="I378" s="11">
        <v>12.02</v>
      </c>
      <c r="J378" s="11">
        <v>7.96</v>
      </c>
      <c r="K378" s="11">
        <f t="shared" si="10"/>
        <v>4.6657371951502729</v>
      </c>
      <c r="L378" s="10">
        <f t="shared" si="11"/>
        <v>4.6657371951502729</v>
      </c>
    </row>
    <row r="379" spans="8:12" x14ac:dyDescent="0.2">
      <c r="H379" s="11">
        <v>378</v>
      </c>
      <c r="I379" s="11">
        <v>10.98</v>
      </c>
      <c r="J379" s="11">
        <v>0.2</v>
      </c>
      <c r="K379" s="11">
        <f t="shared" si="10"/>
        <v>-20.45566697680432</v>
      </c>
      <c r="L379" s="10">
        <f t="shared" si="11"/>
        <v>0</v>
      </c>
    </row>
    <row r="380" spans="8:12" x14ac:dyDescent="0.2">
      <c r="H380" s="11">
        <v>379</v>
      </c>
      <c r="I380" s="11">
        <v>9.48</v>
      </c>
      <c r="J380" s="11">
        <v>0</v>
      </c>
      <c r="K380" s="11">
        <f t="shared" si="10"/>
        <v>-26.612464656469974</v>
      </c>
      <c r="L380" s="10">
        <f t="shared" si="11"/>
        <v>0</v>
      </c>
    </row>
    <row r="381" spans="8:12" x14ac:dyDescent="0.2">
      <c r="H381" s="11">
        <v>380</v>
      </c>
      <c r="I381" s="11">
        <v>10.44</v>
      </c>
      <c r="J381" s="11">
        <v>0</v>
      </c>
      <c r="K381" s="11">
        <f t="shared" si="10"/>
        <v>-23.022334286156646</v>
      </c>
      <c r="L381" s="10">
        <f t="shared" si="11"/>
        <v>0</v>
      </c>
    </row>
    <row r="382" spans="8:12" x14ac:dyDescent="0.2">
      <c r="H382" s="11">
        <v>381</v>
      </c>
      <c r="I382" s="11">
        <v>10.7</v>
      </c>
      <c r="J382" s="11">
        <v>0</v>
      </c>
      <c r="K382" s="11">
        <f t="shared" si="10"/>
        <v>-22.050007310863453</v>
      </c>
      <c r="L382" s="10">
        <f t="shared" si="11"/>
        <v>0</v>
      </c>
    </row>
    <row r="383" spans="8:12" x14ac:dyDescent="0.2">
      <c r="H383" s="11">
        <v>382</v>
      </c>
      <c r="I383" s="11">
        <v>10.53</v>
      </c>
      <c r="J383" s="11">
        <v>0</v>
      </c>
      <c r="K383" s="11">
        <f t="shared" si="10"/>
        <v>-22.685759563939772</v>
      </c>
      <c r="L383" s="10">
        <f t="shared" si="11"/>
        <v>0</v>
      </c>
    </row>
    <row r="384" spans="8:12" x14ac:dyDescent="0.2">
      <c r="H384" s="11">
        <v>383</v>
      </c>
      <c r="I384" s="11">
        <v>10.32</v>
      </c>
      <c r="J384" s="11">
        <v>0</v>
      </c>
      <c r="K384" s="11">
        <f t="shared" si="10"/>
        <v>-23.471100582445811</v>
      </c>
      <c r="L384" s="10">
        <f t="shared" si="11"/>
        <v>0</v>
      </c>
    </row>
    <row r="385" spans="8:12" x14ac:dyDescent="0.2">
      <c r="H385" s="11">
        <v>384</v>
      </c>
      <c r="I385" s="11">
        <v>10.32</v>
      </c>
      <c r="J385" s="11">
        <v>0</v>
      </c>
      <c r="K385" s="11">
        <f t="shared" si="10"/>
        <v>-23.471100582445811</v>
      </c>
      <c r="L385" s="10">
        <f t="shared" si="11"/>
        <v>0</v>
      </c>
    </row>
    <row r="386" spans="8:12" x14ac:dyDescent="0.2">
      <c r="H386" s="11">
        <v>385</v>
      </c>
      <c r="I386" s="11">
        <v>9.91</v>
      </c>
      <c r="J386" s="11">
        <v>0</v>
      </c>
      <c r="K386" s="11">
        <f t="shared" si="10"/>
        <v>-25.004385428100463</v>
      </c>
      <c r="L386" s="10">
        <f t="shared" si="11"/>
        <v>0</v>
      </c>
    </row>
    <row r="387" spans="8:12" x14ac:dyDescent="0.2">
      <c r="H387" s="11">
        <v>386</v>
      </c>
      <c r="I387" s="11">
        <v>10.07</v>
      </c>
      <c r="J387" s="11">
        <v>0</v>
      </c>
      <c r="K387" s="11">
        <f t="shared" ref="K387:K450" si="12">$D$15*$D$27*(J387*($D$29)-$D$28*($D$30-I387))</f>
        <v>-24.406030366381572</v>
      </c>
      <c r="L387" s="10">
        <f t="shared" ref="L387:L450" si="13">IF(K387&lt;0,0,K387)</f>
        <v>0</v>
      </c>
    </row>
    <row r="388" spans="8:12" x14ac:dyDescent="0.2">
      <c r="H388" s="11">
        <v>387</v>
      </c>
      <c r="I388" s="11">
        <v>10.199999999999999</v>
      </c>
      <c r="J388" s="11">
        <v>0</v>
      </c>
      <c r="K388" s="11">
        <f t="shared" si="12"/>
        <v>-23.919866878734979</v>
      </c>
      <c r="L388" s="10">
        <f t="shared" si="13"/>
        <v>0</v>
      </c>
    </row>
    <row r="389" spans="8:12" x14ac:dyDescent="0.2">
      <c r="H389" s="11">
        <v>388</v>
      </c>
      <c r="I389" s="11">
        <v>10.07</v>
      </c>
      <c r="J389" s="11">
        <v>0</v>
      </c>
      <c r="K389" s="11">
        <f t="shared" si="12"/>
        <v>-24.406030366381572</v>
      </c>
      <c r="L389" s="10">
        <f t="shared" si="13"/>
        <v>0</v>
      </c>
    </row>
    <row r="390" spans="8:12" x14ac:dyDescent="0.2">
      <c r="H390" s="11">
        <v>389</v>
      </c>
      <c r="I390" s="11">
        <v>10.01</v>
      </c>
      <c r="J390" s="11">
        <v>0</v>
      </c>
      <c r="K390" s="11">
        <f t="shared" si="12"/>
        <v>-24.630413514526158</v>
      </c>
      <c r="L390" s="10">
        <f t="shared" si="13"/>
        <v>0</v>
      </c>
    </row>
    <row r="391" spans="8:12" x14ac:dyDescent="0.2">
      <c r="H391" s="11">
        <v>390</v>
      </c>
      <c r="I391" s="11">
        <v>10.18</v>
      </c>
      <c r="J391" s="11">
        <v>0</v>
      </c>
      <c r="K391" s="11">
        <f t="shared" si="12"/>
        <v>-23.994661261449842</v>
      </c>
      <c r="L391" s="10">
        <f t="shared" si="13"/>
        <v>0</v>
      </c>
    </row>
    <row r="392" spans="8:12" x14ac:dyDescent="0.2">
      <c r="H392" s="11">
        <v>391</v>
      </c>
      <c r="I392" s="11">
        <v>10.24</v>
      </c>
      <c r="J392" s="11">
        <v>0</v>
      </c>
      <c r="K392" s="11">
        <f t="shared" si="12"/>
        <v>-23.770278113305253</v>
      </c>
      <c r="L392" s="10">
        <f t="shared" si="13"/>
        <v>0</v>
      </c>
    </row>
    <row r="393" spans="8:12" x14ac:dyDescent="0.2">
      <c r="H393" s="11">
        <v>392</v>
      </c>
      <c r="I393" s="11">
        <v>10.199999999999999</v>
      </c>
      <c r="J393" s="11">
        <v>3.48</v>
      </c>
      <c r="K393" s="11">
        <f t="shared" si="12"/>
        <v>-14.398256695446223</v>
      </c>
      <c r="L393" s="10">
        <f t="shared" si="13"/>
        <v>0</v>
      </c>
    </row>
    <row r="394" spans="8:12" x14ac:dyDescent="0.2">
      <c r="H394" s="11">
        <v>393</v>
      </c>
      <c r="I394" s="11">
        <v>11</v>
      </c>
      <c r="J394" s="11">
        <v>88.24</v>
      </c>
      <c r="K394" s="11">
        <f t="shared" si="12"/>
        <v>220.50492066359504</v>
      </c>
      <c r="L394" s="10">
        <f t="shared" si="13"/>
        <v>220.50492066359504</v>
      </c>
    </row>
    <row r="395" spans="8:12" x14ac:dyDescent="0.2">
      <c r="H395" s="11">
        <v>394</v>
      </c>
      <c r="I395" s="11">
        <v>12.85</v>
      </c>
      <c r="J395" s="11">
        <v>256.23</v>
      </c>
      <c r="K395" s="11">
        <f t="shared" si="12"/>
        <v>687.05997999882266</v>
      </c>
      <c r="L395" s="10">
        <f t="shared" si="13"/>
        <v>687.05997999882266</v>
      </c>
    </row>
    <row r="396" spans="8:12" x14ac:dyDescent="0.2">
      <c r="H396" s="11">
        <v>395</v>
      </c>
      <c r="I396" s="11">
        <v>13.37</v>
      </c>
      <c r="J396" s="11">
        <v>311.32</v>
      </c>
      <c r="K396" s="11">
        <f t="shared" si="12"/>
        <v>839.73610090267846</v>
      </c>
      <c r="L396" s="10">
        <f t="shared" si="13"/>
        <v>839.73610090267846</v>
      </c>
    </row>
    <row r="397" spans="8:12" x14ac:dyDescent="0.2">
      <c r="H397" s="11">
        <v>396</v>
      </c>
      <c r="I397" s="11">
        <v>13.47</v>
      </c>
      <c r="J397" s="11">
        <v>352.51</v>
      </c>
      <c r="K397" s="11">
        <f t="shared" si="12"/>
        <v>952.80982093397222</v>
      </c>
      <c r="L397" s="10">
        <f t="shared" si="13"/>
        <v>952.80982093397222</v>
      </c>
    </row>
    <row r="398" spans="8:12" x14ac:dyDescent="0.2">
      <c r="H398" s="11">
        <v>397</v>
      </c>
      <c r="I398" s="11">
        <v>14.45</v>
      </c>
      <c r="J398" s="11">
        <v>537.32000000000005</v>
      </c>
      <c r="K398" s="11">
        <f t="shared" si="12"/>
        <v>1462.132440506999</v>
      </c>
      <c r="L398" s="10">
        <f t="shared" si="13"/>
        <v>1462.132440506999</v>
      </c>
    </row>
    <row r="399" spans="8:12" x14ac:dyDescent="0.2">
      <c r="H399" s="11">
        <v>398</v>
      </c>
      <c r="I399" s="11">
        <v>15.71</v>
      </c>
      <c r="J399" s="11">
        <v>704.9</v>
      </c>
      <c r="K399" s="11">
        <f t="shared" si="12"/>
        <v>1925.3592666512334</v>
      </c>
      <c r="L399" s="10">
        <f t="shared" si="13"/>
        <v>1925.3592666512334</v>
      </c>
    </row>
    <row r="400" spans="8:12" x14ac:dyDescent="0.2">
      <c r="H400" s="11">
        <v>399</v>
      </c>
      <c r="I400" s="11">
        <v>15.36</v>
      </c>
      <c r="J400" s="11">
        <v>570.65</v>
      </c>
      <c r="K400" s="11">
        <f t="shared" si="12"/>
        <v>1556.7296272794372</v>
      </c>
      <c r="L400" s="10">
        <f t="shared" si="13"/>
        <v>1556.7296272794372</v>
      </c>
    </row>
    <row r="401" spans="8:12" x14ac:dyDescent="0.2">
      <c r="H401" s="11">
        <v>400</v>
      </c>
      <c r="I401" s="11">
        <v>14.31</v>
      </c>
      <c r="J401" s="11">
        <v>330.81</v>
      </c>
      <c r="K401" s="11">
        <f t="shared" si="12"/>
        <v>896.57792610645436</v>
      </c>
      <c r="L401" s="10">
        <f t="shared" si="13"/>
        <v>896.57792610645436</v>
      </c>
    </row>
    <row r="402" spans="8:12" x14ac:dyDescent="0.2">
      <c r="H402" s="11">
        <v>401</v>
      </c>
      <c r="I402" s="11">
        <v>12.98</v>
      </c>
      <c r="J402" s="11">
        <v>125.59</v>
      </c>
      <c r="K402" s="11">
        <f t="shared" si="12"/>
        <v>330.10270832990511</v>
      </c>
      <c r="L402" s="10">
        <f t="shared" si="13"/>
        <v>330.10270832990511</v>
      </c>
    </row>
    <row r="403" spans="8:12" x14ac:dyDescent="0.2">
      <c r="H403" s="11">
        <v>402</v>
      </c>
      <c r="I403" s="11">
        <v>12.25</v>
      </c>
      <c r="J403" s="11">
        <v>9.01</v>
      </c>
      <c r="K403" s="11">
        <f t="shared" si="12"/>
        <v>8.3987722206393354</v>
      </c>
      <c r="L403" s="10">
        <f t="shared" si="13"/>
        <v>8.3987722206393354</v>
      </c>
    </row>
    <row r="404" spans="8:12" x14ac:dyDescent="0.2">
      <c r="H404" s="11">
        <v>403</v>
      </c>
      <c r="I404" s="11">
        <v>11.92</v>
      </c>
      <c r="J404" s="11">
        <v>0</v>
      </c>
      <c r="K404" s="11">
        <f t="shared" si="12"/>
        <v>-17.487549965256932</v>
      </c>
      <c r="L404" s="10">
        <f t="shared" si="13"/>
        <v>0</v>
      </c>
    </row>
    <row r="405" spans="8:12" x14ac:dyDescent="0.2">
      <c r="H405" s="11">
        <v>404</v>
      </c>
      <c r="I405" s="11">
        <v>11.79</v>
      </c>
      <c r="J405" s="11">
        <v>0</v>
      </c>
      <c r="K405" s="11">
        <f t="shared" si="12"/>
        <v>-17.973713452903532</v>
      </c>
      <c r="L405" s="10">
        <f t="shared" si="13"/>
        <v>0</v>
      </c>
    </row>
    <row r="406" spans="8:12" x14ac:dyDescent="0.2">
      <c r="H406" s="11">
        <v>405</v>
      </c>
      <c r="I406" s="11">
        <v>11.54</v>
      </c>
      <c r="J406" s="11">
        <v>0</v>
      </c>
      <c r="K406" s="11">
        <f t="shared" si="12"/>
        <v>-18.908643236839293</v>
      </c>
      <c r="L406" s="10">
        <f t="shared" si="13"/>
        <v>0</v>
      </c>
    </row>
    <row r="407" spans="8:12" x14ac:dyDescent="0.2">
      <c r="H407" s="11">
        <v>406</v>
      </c>
      <c r="I407" s="11">
        <v>11.9</v>
      </c>
      <c r="J407" s="11">
        <v>0</v>
      </c>
      <c r="K407" s="11">
        <f t="shared" si="12"/>
        <v>-17.562344347971791</v>
      </c>
      <c r="L407" s="10">
        <f t="shared" si="13"/>
        <v>0</v>
      </c>
    </row>
    <row r="408" spans="8:12" x14ac:dyDescent="0.2">
      <c r="H408" s="11">
        <v>407</v>
      </c>
      <c r="I408" s="11">
        <v>12.03</v>
      </c>
      <c r="J408" s="11">
        <v>0</v>
      </c>
      <c r="K408" s="11">
        <f t="shared" si="12"/>
        <v>-17.076180860325199</v>
      </c>
      <c r="L408" s="10">
        <f t="shared" si="13"/>
        <v>0</v>
      </c>
    </row>
    <row r="409" spans="8:12" x14ac:dyDescent="0.2">
      <c r="H409" s="11">
        <v>408</v>
      </c>
      <c r="I409" s="11">
        <v>11.95</v>
      </c>
      <c r="J409" s="11">
        <v>0</v>
      </c>
      <c r="K409" s="11">
        <f t="shared" si="12"/>
        <v>-17.375358391184644</v>
      </c>
      <c r="L409" s="10">
        <f t="shared" si="13"/>
        <v>0</v>
      </c>
    </row>
    <row r="410" spans="8:12" x14ac:dyDescent="0.2">
      <c r="H410" s="11">
        <v>409</v>
      </c>
      <c r="I410" s="11">
        <v>11.89</v>
      </c>
      <c r="J410" s="11">
        <v>0</v>
      </c>
      <c r="K410" s="11">
        <f t="shared" si="12"/>
        <v>-17.599741539329219</v>
      </c>
      <c r="L410" s="10">
        <f t="shared" si="13"/>
        <v>0</v>
      </c>
    </row>
    <row r="411" spans="8:12" x14ac:dyDescent="0.2">
      <c r="H411" s="11">
        <v>410</v>
      </c>
      <c r="I411" s="11">
        <v>11.93</v>
      </c>
      <c r="J411" s="11">
        <v>0</v>
      </c>
      <c r="K411" s="11">
        <f t="shared" si="12"/>
        <v>-17.450152773899504</v>
      </c>
      <c r="L411" s="10">
        <f t="shared" si="13"/>
        <v>0</v>
      </c>
    </row>
    <row r="412" spans="8:12" x14ac:dyDescent="0.2">
      <c r="H412" s="11">
        <v>411</v>
      </c>
      <c r="I412" s="11">
        <v>12.22</v>
      </c>
      <c r="J412" s="11">
        <v>0</v>
      </c>
      <c r="K412" s="11">
        <f t="shared" si="12"/>
        <v>-16.365634224534013</v>
      </c>
      <c r="L412" s="10">
        <f t="shared" si="13"/>
        <v>0</v>
      </c>
    </row>
    <row r="413" spans="8:12" x14ac:dyDescent="0.2">
      <c r="H413" s="11">
        <v>412</v>
      </c>
      <c r="I413" s="11">
        <v>12.15</v>
      </c>
      <c r="J413" s="11">
        <v>0</v>
      </c>
      <c r="K413" s="11">
        <f t="shared" si="12"/>
        <v>-16.627414564036027</v>
      </c>
      <c r="L413" s="10">
        <f t="shared" si="13"/>
        <v>0</v>
      </c>
    </row>
    <row r="414" spans="8:12" x14ac:dyDescent="0.2">
      <c r="H414" s="11">
        <v>413</v>
      </c>
      <c r="I414" s="11">
        <v>12.08</v>
      </c>
      <c r="J414" s="11">
        <v>0</v>
      </c>
      <c r="K414" s="11">
        <f t="shared" si="12"/>
        <v>-16.889194903538044</v>
      </c>
      <c r="L414" s="10">
        <f t="shared" si="13"/>
        <v>0</v>
      </c>
    </row>
    <row r="415" spans="8:12" x14ac:dyDescent="0.2">
      <c r="H415" s="11">
        <v>414</v>
      </c>
      <c r="I415" s="11">
        <v>11.94</v>
      </c>
      <c r="J415" s="11">
        <v>0</v>
      </c>
      <c r="K415" s="11">
        <f t="shared" si="12"/>
        <v>-17.412755582542072</v>
      </c>
      <c r="L415" s="10">
        <f t="shared" si="13"/>
        <v>0</v>
      </c>
    </row>
    <row r="416" spans="8:12" x14ac:dyDescent="0.2">
      <c r="H416" s="11">
        <v>415</v>
      </c>
      <c r="I416" s="11">
        <v>11.91</v>
      </c>
      <c r="J416" s="11">
        <v>0</v>
      </c>
      <c r="K416" s="11">
        <f t="shared" si="12"/>
        <v>-17.52494715661436</v>
      </c>
      <c r="L416" s="10">
        <f t="shared" si="13"/>
        <v>0</v>
      </c>
    </row>
    <row r="417" spans="8:12" x14ac:dyDescent="0.2">
      <c r="H417" s="11">
        <v>416</v>
      </c>
      <c r="I417" s="11">
        <v>11.95</v>
      </c>
      <c r="J417" s="11">
        <v>3.28</v>
      </c>
      <c r="K417" s="11">
        <f t="shared" si="12"/>
        <v>-8.4009671839469657</v>
      </c>
      <c r="L417" s="10">
        <f t="shared" si="13"/>
        <v>0</v>
      </c>
    </row>
    <row r="418" spans="8:12" x14ac:dyDescent="0.2">
      <c r="H418" s="11">
        <v>417</v>
      </c>
      <c r="I418" s="11">
        <v>12.11</v>
      </c>
      <c r="J418" s="11">
        <v>23.26</v>
      </c>
      <c r="K418" s="11">
        <f t="shared" si="12"/>
        <v>46.864563585274617</v>
      </c>
      <c r="L418" s="10">
        <f t="shared" si="13"/>
        <v>46.864563585274617</v>
      </c>
    </row>
    <row r="419" spans="8:12" x14ac:dyDescent="0.2">
      <c r="H419" s="11">
        <v>418</v>
      </c>
      <c r="I419" s="11">
        <v>12.41</v>
      </c>
      <c r="J419" s="11">
        <v>35.14</v>
      </c>
      <c r="K419" s="11">
        <f t="shared" si="12"/>
        <v>80.491286503431567</v>
      </c>
      <c r="L419" s="10">
        <f t="shared" si="13"/>
        <v>80.491286503431567</v>
      </c>
    </row>
    <row r="420" spans="8:12" x14ac:dyDescent="0.2">
      <c r="H420" s="11">
        <v>419</v>
      </c>
      <c r="I420" s="11">
        <v>12.46</v>
      </c>
      <c r="J420" s="11">
        <v>34.29</v>
      </c>
      <c r="K420" s="11">
        <f t="shared" si="12"/>
        <v>78.352591812001634</v>
      </c>
      <c r="L420" s="10">
        <f t="shared" si="13"/>
        <v>78.352591812001634</v>
      </c>
    </row>
    <row r="421" spans="8:12" x14ac:dyDescent="0.2">
      <c r="H421" s="11">
        <v>420</v>
      </c>
      <c r="I421" s="11">
        <v>12.7</v>
      </c>
      <c r="J421" s="11">
        <v>60.8</v>
      </c>
      <c r="K421" s="11">
        <f t="shared" si="12"/>
        <v>151.78399968015032</v>
      </c>
      <c r="L421" s="10">
        <f t="shared" si="13"/>
        <v>151.78399968015032</v>
      </c>
    </row>
    <row r="422" spans="8:12" x14ac:dyDescent="0.2">
      <c r="H422" s="11">
        <v>421</v>
      </c>
      <c r="I422" s="11">
        <v>12.79</v>
      </c>
      <c r="J422" s="11">
        <v>45.49</v>
      </c>
      <c r="K422" s="11">
        <f t="shared" si="12"/>
        <v>110.23096178565719</v>
      </c>
      <c r="L422" s="10">
        <f t="shared" si="13"/>
        <v>110.23096178565719</v>
      </c>
    </row>
    <row r="423" spans="8:12" x14ac:dyDescent="0.2">
      <c r="H423" s="11">
        <v>422</v>
      </c>
      <c r="I423" s="11">
        <v>12.94</v>
      </c>
      <c r="J423" s="11">
        <v>39.94</v>
      </c>
      <c r="K423" s="11">
        <f t="shared" si="12"/>
        <v>95.606593070601235</v>
      </c>
      <c r="L423" s="10">
        <f t="shared" si="13"/>
        <v>95.606593070601235</v>
      </c>
    </row>
    <row r="424" spans="8:12" x14ac:dyDescent="0.2">
      <c r="H424" s="11">
        <v>423</v>
      </c>
      <c r="I424" s="11">
        <v>12.89</v>
      </c>
      <c r="J424" s="11">
        <v>13.3</v>
      </c>
      <c r="K424" s="11">
        <f t="shared" si="12"/>
        <v>22.530039503810514</v>
      </c>
      <c r="L424" s="10">
        <f t="shared" si="13"/>
        <v>22.530039503810514</v>
      </c>
    </row>
    <row r="425" spans="8:12" x14ac:dyDescent="0.2">
      <c r="H425" s="11">
        <v>424</v>
      </c>
      <c r="I425" s="11">
        <v>12.96</v>
      </c>
      <c r="J425" s="11">
        <v>59.37</v>
      </c>
      <c r="K425" s="11">
        <f t="shared" si="12"/>
        <v>148.84371097667832</v>
      </c>
      <c r="L425" s="10">
        <f t="shared" si="13"/>
        <v>148.84371097667832</v>
      </c>
    </row>
    <row r="426" spans="8:12" x14ac:dyDescent="0.2">
      <c r="H426" s="11">
        <v>425</v>
      </c>
      <c r="I426" s="11">
        <v>13.28</v>
      </c>
      <c r="J426" s="11">
        <v>42.71</v>
      </c>
      <c r="K426" s="11">
        <f t="shared" si="12"/>
        <v>104.45708039506133</v>
      </c>
      <c r="L426" s="10">
        <f t="shared" si="13"/>
        <v>104.45708039506133</v>
      </c>
    </row>
    <row r="427" spans="8:12" x14ac:dyDescent="0.2">
      <c r="H427" s="11">
        <v>426</v>
      </c>
      <c r="I427" s="11">
        <v>13.03</v>
      </c>
      <c r="J427" s="11">
        <v>3.32</v>
      </c>
      <c r="K427" s="11">
        <f t="shared" si="12"/>
        <v>-4.2526267221342566</v>
      </c>
      <c r="L427" s="10">
        <f t="shared" si="13"/>
        <v>0</v>
      </c>
    </row>
    <row r="428" spans="8:12" x14ac:dyDescent="0.2">
      <c r="H428" s="11">
        <v>427</v>
      </c>
      <c r="I428" s="11">
        <v>13</v>
      </c>
      <c r="J428" s="11">
        <v>0.04</v>
      </c>
      <c r="K428" s="11">
        <f t="shared" si="12"/>
        <v>-13.339209503444224</v>
      </c>
      <c r="L428" s="10">
        <f t="shared" si="13"/>
        <v>0</v>
      </c>
    </row>
    <row r="429" spans="8:12" x14ac:dyDescent="0.2">
      <c r="H429" s="11">
        <v>428</v>
      </c>
      <c r="I429" s="11">
        <v>13.07</v>
      </c>
      <c r="J429" s="11">
        <v>0</v>
      </c>
      <c r="K429" s="11">
        <f t="shared" si="12"/>
        <v>-13.186872959152424</v>
      </c>
      <c r="L429" s="10">
        <f t="shared" si="13"/>
        <v>0</v>
      </c>
    </row>
    <row r="430" spans="8:12" x14ac:dyDescent="0.2">
      <c r="H430" s="11">
        <v>429</v>
      </c>
      <c r="I430" s="11">
        <v>13.11</v>
      </c>
      <c r="J430" s="11">
        <v>0</v>
      </c>
      <c r="K430" s="11">
        <f t="shared" si="12"/>
        <v>-13.037284193722703</v>
      </c>
      <c r="L430" s="10">
        <f t="shared" si="13"/>
        <v>0</v>
      </c>
    </row>
    <row r="431" spans="8:12" x14ac:dyDescent="0.2">
      <c r="H431" s="11">
        <v>430</v>
      </c>
      <c r="I431" s="11">
        <v>13.04</v>
      </c>
      <c r="J431" s="11">
        <v>0</v>
      </c>
      <c r="K431" s="11">
        <f t="shared" si="12"/>
        <v>-13.299064533224721</v>
      </c>
      <c r="L431" s="10">
        <f t="shared" si="13"/>
        <v>0</v>
      </c>
    </row>
    <row r="432" spans="8:12" x14ac:dyDescent="0.2">
      <c r="H432" s="11">
        <v>431</v>
      </c>
      <c r="I432" s="11">
        <v>12.87</v>
      </c>
      <c r="J432" s="11">
        <v>0.01</v>
      </c>
      <c r="K432" s="11">
        <f t="shared" si="12"/>
        <v>-13.907455837498484</v>
      </c>
      <c r="L432" s="10">
        <f t="shared" si="13"/>
        <v>0</v>
      </c>
    </row>
    <row r="433" spans="8:12" x14ac:dyDescent="0.2">
      <c r="H433" s="11">
        <v>432</v>
      </c>
      <c r="I433" s="11">
        <v>12.78</v>
      </c>
      <c r="J433" s="11">
        <v>0</v>
      </c>
      <c r="K433" s="11">
        <f t="shared" si="12"/>
        <v>-14.271391508517913</v>
      </c>
      <c r="L433" s="10">
        <f t="shared" si="13"/>
        <v>0</v>
      </c>
    </row>
    <row r="434" spans="8:12" x14ac:dyDescent="0.2">
      <c r="H434" s="11">
        <v>433</v>
      </c>
      <c r="I434" s="11">
        <v>12.75</v>
      </c>
      <c r="J434" s="11">
        <v>0</v>
      </c>
      <c r="K434" s="11">
        <f t="shared" si="12"/>
        <v>-14.383583082590201</v>
      </c>
      <c r="L434" s="10">
        <f t="shared" si="13"/>
        <v>0</v>
      </c>
    </row>
    <row r="435" spans="8:12" x14ac:dyDescent="0.2">
      <c r="H435" s="11">
        <v>434</v>
      </c>
      <c r="I435" s="11">
        <v>12.98</v>
      </c>
      <c r="J435" s="11">
        <v>0</v>
      </c>
      <c r="K435" s="11">
        <f t="shared" si="12"/>
        <v>-13.523447681369298</v>
      </c>
      <c r="L435" s="10">
        <f t="shared" si="13"/>
        <v>0</v>
      </c>
    </row>
    <row r="436" spans="8:12" x14ac:dyDescent="0.2">
      <c r="H436" s="11">
        <v>435</v>
      </c>
      <c r="I436" s="11">
        <v>12.97</v>
      </c>
      <c r="J436" s="11">
        <v>0.01</v>
      </c>
      <c r="K436" s="11">
        <f t="shared" si="12"/>
        <v>-13.533483923924173</v>
      </c>
      <c r="L436" s="10">
        <f t="shared" si="13"/>
        <v>0</v>
      </c>
    </row>
    <row r="437" spans="8:12" x14ac:dyDescent="0.2">
      <c r="H437" s="11">
        <v>436</v>
      </c>
      <c r="I437" s="11">
        <v>13</v>
      </c>
      <c r="J437" s="11">
        <v>0</v>
      </c>
      <c r="K437" s="11">
        <f t="shared" si="12"/>
        <v>-13.448653298654438</v>
      </c>
      <c r="L437" s="10">
        <f t="shared" si="13"/>
        <v>0</v>
      </c>
    </row>
    <row r="438" spans="8:12" x14ac:dyDescent="0.2">
      <c r="H438" s="11">
        <v>437</v>
      </c>
      <c r="I438" s="11">
        <v>12.79</v>
      </c>
      <c r="J438" s="11">
        <v>0</v>
      </c>
      <c r="K438" s="11">
        <f t="shared" si="12"/>
        <v>-14.233994317160484</v>
      </c>
      <c r="L438" s="10">
        <f t="shared" si="13"/>
        <v>0</v>
      </c>
    </row>
    <row r="439" spans="8:12" x14ac:dyDescent="0.2">
      <c r="H439" s="11">
        <v>438</v>
      </c>
      <c r="I439" s="11">
        <v>12.91</v>
      </c>
      <c r="J439" s="11">
        <v>0</v>
      </c>
      <c r="K439" s="11">
        <f t="shared" si="12"/>
        <v>-13.785228020871312</v>
      </c>
      <c r="L439" s="10">
        <f t="shared" si="13"/>
        <v>0</v>
      </c>
    </row>
    <row r="440" spans="8:12" x14ac:dyDescent="0.2">
      <c r="H440" s="11">
        <v>439</v>
      </c>
      <c r="I440" s="11">
        <v>13.03</v>
      </c>
      <c r="J440" s="11">
        <v>0</v>
      </c>
      <c r="K440" s="11">
        <f t="shared" si="12"/>
        <v>-13.336461724582151</v>
      </c>
      <c r="L440" s="10">
        <f t="shared" si="13"/>
        <v>0</v>
      </c>
    </row>
    <row r="441" spans="8:12" x14ac:dyDescent="0.2">
      <c r="H441" s="11">
        <v>440</v>
      </c>
      <c r="I441" s="11">
        <v>12.88</v>
      </c>
      <c r="J441" s="11">
        <v>0</v>
      </c>
      <c r="K441" s="11">
        <f t="shared" si="12"/>
        <v>-13.897419594943603</v>
      </c>
      <c r="L441" s="10">
        <f t="shared" si="13"/>
        <v>0</v>
      </c>
    </row>
    <row r="442" spans="8:12" x14ac:dyDescent="0.2">
      <c r="H442" s="11">
        <v>441</v>
      </c>
      <c r="I442" s="11">
        <v>12.86</v>
      </c>
      <c r="J442" s="11">
        <v>10.08</v>
      </c>
      <c r="K442" s="11">
        <f t="shared" si="12"/>
        <v>13.607622415315864</v>
      </c>
      <c r="L442" s="10">
        <f t="shared" si="13"/>
        <v>13.607622415315864</v>
      </c>
    </row>
    <row r="443" spans="8:12" x14ac:dyDescent="0.2">
      <c r="H443" s="11">
        <v>442</v>
      </c>
      <c r="I443" s="11">
        <v>13.4</v>
      </c>
      <c r="J443" s="11">
        <v>126.43</v>
      </c>
      <c r="K443" s="11">
        <f t="shared" si="12"/>
        <v>333.9717100663317</v>
      </c>
      <c r="L443" s="10">
        <f t="shared" si="13"/>
        <v>333.9717100663317</v>
      </c>
    </row>
    <row r="444" spans="8:12" x14ac:dyDescent="0.2">
      <c r="H444" s="11">
        <v>443</v>
      </c>
      <c r="I444" s="11">
        <v>14.42</v>
      </c>
      <c r="J444" s="11">
        <v>254.39</v>
      </c>
      <c r="K444" s="11">
        <f t="shared" si="12"/>
        <v>687.89692446226923</v>
      </c>
      <c r="L444" s="10">
        <f t="shared" si="13"/>
        <v>687.89692446226923</v>
      </c>
    </row>
    <row r="445" spans="8:12" x14ac:dyDescent="0.2">
      <c r="H445" s="11">
        <v>444</v>
      </c>
      <c r="I445" s="11">
        <v>13.94</v>
      </c>
      <c r="J445" s="11">
        <v>177.88</v>
      </c>
      <c r="K445" s="11">
        <f t="shared" si="12"/>
        <v>476.76323998877274</v>
      </c>
      <c r="L445" s="10">
        <f t="shared" si="13"/>
        <v>476.76323998877274</v>
      </c>
    </row>
    <row r="446" spans="8:12" x14ac:dyDescent="0.2">
      <c r="H446" s="11">
        <v>445</v>
      </c>
      <c r="I446" s="11">
        <v>15.08</v>
      </c>
      <c r="J446" s="11">
        <v>477.06</v>
      </c>
      <c r="K446" s="11">
        <f t="shared" si="12"/>
        <v>1299.6113860783273</v>
      </c>
      <c r="L446" s="10">
        <f t="shared" si="13"/>
        <v>1299.6113860783273</v>
      </c>
    </row>
    <row r="447" spans="8:12" x14ac:dyDescent="0.2">
      <c r="H447" s="11">
        <v>446</v>
      </c>
      <c r="I447" s="11">
        <v>14.98</v>
      </c>
      <c r="J447" s="11">
        <v>297.27999999999997</v>
      </c>
      <c r="K447" s="11">
        <f t="shared" si="12"/>
        <v>807.34227659243891</v>
      </c>
      <c r="L447" s="10">
        <f t="shared" si="13"/>
        <v>807.34227659243891</v>
      </c>
    </row>
    <row r="448" spans="8:12" x14ac:dyDescent="0.2">
      <c r="H448" s="11">
        <v>447</v>
      </c>
      <c r="I448" s="11">
        <v>14.26</v>
      </c>
      <c r="J448" s="11">
        <v>167.17</v>
      </c>
      <c r="K448" s="11">
        <f t="shared" si="12"/>
        <v>448.65637394467524</v>
      </c>
      <c r="L448" s="10">
        <f t="shared" si="13"/>
        <v>448.65637394467524</v>
      </c>
    </row>
    <row r="449" spans="8:12" x14ac:dyDescent="0.2">
      <c r="H449" s="11">
        <v>448</v>
      </c>
      <c r="I449" s="11">
        <v>14.14</v>
      </c>
      <c r="J449" s="11">
        <v>109.58</v>
      </c>
      <c r="K449" s="11">
        <f t="shared" si="12"/>
        <v>290.63590349447821</v>
      </c>
      <c r="L449" s="10">
        <f t="shared" si="13"/>
        <v>290.63590349447821</v>
      </c>
    </row>
    <row r="450" spans="8:12" x14ac:dyDescent="0.2">
      <c r="H450" s="11">
        <v>449</v>
      </c>
      <c r="I450" s="11">
        <v>13.66</v>
      </c>
      <c r="J450" s="11">
        <v>16.54</v>
      </c>
      <c r="K450" s="11">
        <f t="shared" si="12"/>
        <v>34.274570650360118</v>
      </c>
      <c r="L450" s="10">
        <f t="shared" si="13"/>
        <v>34.274570650360118</v>
      </c>
    </row>
    <row r="451" spans="8:12" x14ac:dyDescent="0.2">
      <c r="H451" s="11">
        <v>450</v>
      </c>
      <c r="I451" s="11">
        <v>13.46</v>
      </c>
      <c r="J451" s="11">
        <v>2.77</v>
      </c>
      <c r="K451" s="11">
        <f t="shared" ref="K451:K514" si="14">$D$15*$D$27*(J451*($D$29)-$D$28*($D$30-I451))</f>
        <v>-4.1493996779052029</v>
      </c>
      <c r="L451" s="10">
        <f t="shared" ref="L451:L514" si="15">IF(K451&lt;0,0,K451)</f>
        <v>0</v>
      </c>
    </row>
    <row r="452" spans="8:12" x14ac:dyDescent="0.2">
      <c r="H452" s="11">
        <v>451</v>
      </c>
      <c r="I452" s="11">
        <v>13.24</v>
      </c>
      <c r="J452" s="11">
        <v>0</v>
      </c>
      <c r="K452" s="11">
        <f t="shared" si="14"/>
        <v>-12.551120706076105</v>
      </c>
      <c r="L452" s="10">
        <f t="shared" si="15"/>
        <v>0</v>
      </c>
    </row>
    <row r="453" spans="8:12" x14ac:dyDescent="0.2">
      <c r="H453" s="11">
        <v>452</v>
      </c>
      <c r="I453" s="11">
        <v>13.2</v>
      </c>
      <c r="J453" s="11">
        <v>0</v>
      </c>
      <c r="K453" s="11">
        <f t="shared" si="14"/>
        <v>-12.700709471505832</v>
      </c>
      <c r="L453" s="10">
        <f t="shared" si="15"/>
        <v>0</v>
      </c>
    </row>
    <row r="454" spans="8:12" x14ac:dyDescent="0.2">
      <c r="H454" s="11">
        <v>453</v>
      </c>
      <c r="I454" s="11">
        <v>12.91</v>
      </c>
      <c r="J454" s="11">
        <v>0</v>
      </c>
      <c r="K454" s="11">
        <f t="shared" si="14"/>
        <v>-13.785228020871312</v>
      </c>
      <c r="L454" s="10">
        <f t="shared" si="15"/>
        <v>0</v>
      </c>
    </row>
    <row r="455" spans="8:12" x14ac:dyDescent="0.2">
      <c r="H455" s="11">
        <v>454</v>
      </c>
      <c r="I455" s="11">
        <v>12.73</v>
      </c>
      <c r="J455" s="11">
        <v>0</v>
      </c>
      <c r="K455" s="11">
        <f t="shared" si="14"/>
        <v>-14.458377465305059</v>
      </c>
      <c r="L455" s="10">
        <f t="shared" si="15"/>
        <v>0</v>
      </c>
    </row>
    <row r="456" spans="8:12" x14ac:dyDescent="0.2">
      <c r="H456" s="11">
        <v>455</v>
      </c>
      <c r="I456" s="11">
        <v>12.84</v>
      </c>
      <c r="J456" s="11">
        <v>0</v>
      </c>
      <c r="K456" s="11">
        <f t="shared" si="14"/>
        <v>-14.047008360373328</v>
      </c>
      <c r="L456" s="10">
        <f t="shared" si="15"/>
        <v>0</v>
      </c>
    </row>
    <row r="457" spans="8:12" x14ac:dyDescent="0.2">
      <c r="H457" s="11">
        <v>456</v>
      </c>
      <c r="I457" s="11">
        <v>12.82</v>
      </c>
      <c r="J457" s="11">
        <v>0</v>
      </c>
      <c r="K457" s="11">
        <f t="shared" si="14"/>
        <v>-14.121802743088187</v>
      </c>
      <c r="L457" s="10">
        <f t="shared" si="15"/>
        <v>0</v>
      </c>
    </row>
    <row r="458" spans="8:12" x14ac:dyDescent="0.2">
      <c r="H458" s="11">
        <v>457</v>
      </c>
      <c r="I458" s="11">
        <v>12.74</v>
      </c>
      <c r="J458" s="11">
        <v>0</v>
      </c>
      <c r="K458" s="11">
        <f t="shared" si="14"/>
        <v>-14.420980273947631</v>
      </c>
      <c r="L458" s="10">
        <f t="shared" si="15"/>
        <v>0</v>
      </c>
    </row>
    <row r="459" spans="8:12" x14ac:dyDescent="0.2">
      <c r="H459" s="11">
        <v>458</v>
      </c>
      <c r="I459" s="11">
        <v>12.5</v>
      </c>
      <c r="J459" s="11">
        <v>0</v>
      </c>
      <c r="K459" s="11">
        <f t="shared" si="14"/>
        <v>-15.318512866525964</v>
      </c>
      <c r="L459" s="10">
        <f t="shared" si="15"/>
        <v>0</v>
      </c>
    </row>
    <row r="460" spans="8:12" x14ac:dyDescent="0.2">
      <c r="H460" s="11">
        <v>459</v>
      </c>
      <c r="I460" s="11">
        <v>12.25</v>
      </c>
      <c r="J460" s="11">
        <v>0</v>
      </c>
      <c r="K460" s="11">
        <f t="shared" si="14"/>
        <v>-16.253442650461725</v>
      </c>
      <c r="L460" s="10">
        <f t="shared" si="15"/>
        <v>0</v>
      </c>
    </row>
    <row r="461" spans="8:12" x14ac:dyDescent="0.2">
      <c r="H461" s="11">
        <v>460</v>
      </c>
      <c r="I461" s="11">
        <v>12.55</v>
      </c>
      <c r="J461" s="11">
        <v>0</v>
      </c>
      <c r="K461" s="11">
        <f t="shared" si="14"/>
        <v>-15.131526909738808</v>
      </c>
      <c r="L461" s="10">
        <f t="shared" si="15"/>
        <v>0</v>
      </c>
    </row>
    <row r="462" spans="8:12" x14ac:dyDescent="0.2">
      <c r="H462" s="11">
        <v>461</v>
      </c>
      <c r="I462" s="11">
        <v>12.56</v>
      </c>
      <c r="J462" s="11">
        <v>0</v>
      </c>
      <c r="K462" s="11">
        <f t="shared" si="14"/>
        <v>-15.094129718381378</v>
      </c>
      <c r="L462" s="10">
        <f t="shared" si="15"/>
        <v>0</v>
      </c>
    </row>
    <row r="463" spans="8:12" x14ac:dyDescent="0.2">
      <c r="H463" s="11">
        <v>462</v>
      </c>
      <c r="I463" s="11">
        <v>12.55</v>
      </c>
      <c r="J463" s="11">
        <v>0</v>
      </c>
      <c r="K463" s="11">
        <f t="shared" si="14"/>
        <v>-15.131526909738808</v>
      </c>
      <c r="L463" s="10">
        <f t="shared" si="15"/>
        <v>0</v>
      </c>
    </row>
    <row r="464" spans="8:12" x14ac:dyDescent="0.2">
      <c r="H464" s="11">
        <v>463</v>
      </c>
      <c r="I464" s="11">
        <v>12.76</v>
      </c>
      <c r="J464" s="11">
        <v>0</v>
      </c>
      <c r="K464" s="11">
        <f t="shared" si="14"/>
        <v>-14.346185891232771</v>
      </c>
      <c r="L464" s="10">
        <f t="shared" si="15"/>
        <v>0</v>
      </c>
    </row>
    <row r="465" spans="8:12" x14ac:dyDescent="0.2">
      <c r="H465" s="11">
        <v>464</v>
      </c>
      <c r="I465" s="11">
        <v>12.98</v>
      </c>
      <c r="J465" s="11">
        <v>0.77</v>
      </c>
      <c r="K465" s="11">
        <f t="shared" si="14"/>
        <v>-11.416654623572647</v>
      </c>
      <c r="L465" s="10">
        <f t="shared" si="15"/>
        <v>0</v>
      </c>
    </row>
    <row r="466" spans="8:12" x14ac:dyDescent="0.2">
      <c r="H466" s="11">
        <v>465</v>
      </c>
      <c r="I466" s="11">
        <v>13.08</v>
      </c>
      <c r="J466" s="11">
        <v>14.49</v>
      </c>
      <c r="K466" s="11">
        <f t="shared" si="14"/>
        <v>26.496539047105603</v>
      </c>
      <c r="L466" s="10">
        <f t="shared" si="15"/>
        <v>26.496539047105603</v>
      </c>
    </row>
    <row r="467" spans="8:12" x14ac:dyDescent="0.2">
      <c r="H467" s="11">
        <v>466</v>
      </c>
      <c r="I467" s="11">
        <v>13.44</v>
      </c>
      <c r="J467" s="11">
        <v>79.67</v>
      </c>
      <c r="K467" s="11">
        <f t="shared" si="14"/>
        <v>206.18150223101944</v>
      </c>
      <c r="L467" s="10">
        <f t="shared" si="15"/>
        <v>206.18150223101944</v>
      </c>
    </row>
    <row r="468" spans="8:12" x14ac:dyDescent="0.2">
      <c r="H468" s="11">
        <v>467</v>
      </c>
      <c r="I468" s="11">
        <v>13.5</v>
      </c>
      <c r="J468" s="11">
        <v>98.41</v>
      </c>
      <c r="K468" s="11">
        <f t="shared" si="14"/>
        <v>257.68030343514999</v>
      </c>
      <c r="L468" s="10">
        <f t="shared" si="15"/>
        <v>257.68030343514999</v>
      </c>
    </row>
    <row r="469" spans="8:12" x14ac:dyDescent="0.2">
      <c r="H469" s="11">
        <v>468</v>
      </c>
      <c r="I469" s="11">
        <v>13.45</v>
      </c>
      <c r="J469" s="11">
        <v>84.26</v>
      </c>
      <c r="K469" s="11">
        <f t="shared" si="14"/>
        <v>218.77757492274904</v>
      </c>
      <c r="L469" s="10">
        <f t="shared" si="15"/>
        <v>218.77757492274904</v>
      </c>
    </row>
    <row r="470" spans="8:12" x14ac:dyDescent="0.2">
      <c r="H470" s="11">
        <v>469</v>
      </c>
      <c r="I470" s="11">
        <v>13.65</v>
      </c>
      <c r="J470" s="11">
        <v>93.79</v>
      </c>
      <c r="K470" s="11">
        <f t="shared" si="14"/>
        <v>245.60050295873154</v>
      </c>
      <c r="L470" s="10">
        <f t="shared" si="15"/>
        <v>245.60050295873154</v>
      </c>
    </row>
    <row r="471" spans="8:12" x14ac:dyDescent="0.2">
      <c r="H471" s="11">
        <v>470</v>
      </c>
      <c r="I471" s="11">
        <v>13.65</v>
      </c>
      <c r="J471" s="11">
        <v>51.49</v>
      </c>
      <c r="K471" s="11">
        <f t="shared" si="14"/>
        <v>129.86368952392857</v>
      </c>
      <c r="L471" s="10">
        <f t="shared" si="15"/>
        <v>129.86368952392857</v>
      </c>
    </row>
    <row r="472" spans="8:12" x14ac:dyDescent="0.2">
      <c r="H472" s="11">
        <v>471</v>
      </c>
      <c r="I472" s="11">
        <v>13.61</v>
      </c>
      <c r="J472" s="11">
        <v>33.6</v>
      </c>
      <c r="K472" s="11">
        <f t="shared" si="14"/>
        <v>80.765363350729913</v>
      </c>
      <c r="L472" s="10">
        <f t="shared" si="15"/>
        <v>80.765363350729913</v>
      </c>
    </row>
    <row r="473" spans="8:12" x14ac:dyDescent="0.2">
      <c r="H473" s="11">
        <v>472</v>
      </c>
      <c r="I473" s="11">
        <v>13.68</v>
      </c>
      <c r="J473" s="11">
        <v>24.46</v>
      </c>
      <c r="K473" s="11">
        <f t="shared" si="14"/>
        <v>56.019236484697664</v>
      </c>
      <c r="L473" s="10">
        <f t="shared" si="15"/>
        <v>56.019236484697664</v>
      </c>
    </row>
    <row r="474" spans="8:12" x14ac:dyDescent="0.2">
      <c r="H474" s="11">
        <v>473</v>
      </c>
      <c r="I474" s="11">
        <v>13.73</v>
      </c>
      <c r="J474" s="11">
        <v>16.27</v>
      </c>
      <c r="K474" s="11">
        <f t="shared" si="14"/>
        <v>33.797605372193175</v>
      </c>
      <c r="L474" s="10">
        <f t="shared" si="15"/>
        <v>33.797605372193175</v>
      </c>
    </row>
    <row r="475" spans="8:12" x14ac:dyDescent="0.2">
      <c r="H475" s="11">
        <v>474</v>
      </c>
      <c r="I475" s="11">
        <v>13.72</v>
      </c>
      <c r="J475" s="11">
        <v>1.43</v>
      </c>
      <c r="K475" s="11">
        <f t="shared" si="14"/>
        <v>-6.8434398421542326</v>
      </c>
      <c r="L475" s="10">
        <f t="shared" si="15"/>
        <v>0</v>
      </c>
    </row>
    <row r="476" spans="8:12" x14ac:dyDescent="0.2">
      <c r="H476" s="11">
        <v>475</v>
      </c>
      <c r="I476" s="11">
        <v>13.76</v>
      </c>
      <c r="J476" s="11">
        <v>0</v>
      </c>
      <c r="K476" s="11">
        <f t="shared" si="14"/>
        <v>-10.606466755489722</v>
      </c>
      <c r="L476" s="10">
        <f t="shared" si="15"/>
        <v>0</v>
      </c>
    </row>
    <row r="477" spans="8:12" x14ac:dyDescent="0.2">
      <c r="H477" s="11">
        <v>476</v>
      </c>
      <c r="I477" s="11">
        <v>13.71</v>
      </c>
      <c r="J477" s="11">
        <v>0</v>
      </c>
      <c r="K477" s="11">
        <f t="shared" si="14"/>
        <v>-10.793452712276869</v>
      </c>
      <c r="L477" s="10">
        <f t="shared" si="15"/>
        <v>0</v>
      </c>
    </row>
    <row r="478" spans="8:12" x14ac:dyDescent="0.2">
      <c r="H478" s="11">
        <v>477</v>
      </c>
      <c r="I478" s="11">
        <v>13.62</v>
      </c>
      <c r="J478" s="11">
        <v>0</v>
      </c>
      <c r="K478" s="11">
        <f t="shared" si="14"/>
        <v>-11.130027434493751</v>
      </c>
      <c r="L478" s="10">
        <f t="shared" si="15"/>
        <v>0</v>
      </c>
    </row>
    <row r="479" spans="8:12" x14ac:dyDescent="0.2">
      <c r="H479" s="11">
        <v>478</v>
      </c>
      <c r="I479" s="11">
        <v>13.59</v>
      </c>
      <c r="J479" s="11">
        <v>0</v>
      </c>
      <c r="K479" s="11">
        <f t="shared" si="14"/>
        <v>-11.242219008566041</v>
      </c>
      <c r="L479" s="10">
        <f t="shared" si="15"/>
        <v>0</v>
      </c>
    </row>
    <row r="480" spans="8:12" x14ac:dyDescent="0.2">
      <c r="H480" s="11">
        <v>479</v>
      </c>
      <c r="I480" s="11">
        <v>13.36</v>
      </c>
      <c r="J480" s="11">
        <v>0.12</v>
      </c>
      <c r="K480" s="11">
        <f t="shared" si="14"/>
        <v>-11.774023024156296</v>
      </c>
      <c r="L480" s="10">
        <f t="shared" si="15"/>
        <v>0</v>
      </c>
    </row>
    <row r="481" spans="8:12" x14ac:dyDescent="0.2">
      <c r="H481" s="11">
        <v>480</v>
      </c>
      <c r="I481" s="11">
        <v>13.33</v>
      </c>
      <c r="J481" s="11">
        <v>0</v>
      </c>
      <c r="K481" s="11">
        <f t="shared" si="14"/>
        <v>-12.214545983859232</v>
      </c>
      <c r="L481" s="10">
        <f t="shared" si="15"/>
        <v>0</v>
      </c>
    </row>
    <row r="482" spans="8:12" x14ac:dyDescent="0.2">
      <c r="H482" s="11">
        <v>481</v>
      </c>
      <c r="I482" s="11">
        <v>13.19</v>
      </c>
      <c r="J482" s="11">
        <v>0</v>
      </c>
      <c r="K482" s="11">
        <f t="shared" si="14"/>
        <v>-12.738106662863261</v>
      </c>
      <c r="L482" s="10">
        <f t="shared" si="15"/>
        <v>0</v>
      </c>
    </row>
    <row r="483" spans="8:12" x14ac:dyDescent="0.2">
      <c r="H483" s="11">
        <v>482</v>
      </c>
      <c r="I483" s="11">
        <v>12.96</v>
      </c>
      <c r="J483" s="11">
        <v>0</v>
      </c>
      <c r="K483" s="11">
        <f t="shared" si="14"/>
        <v>-13.598242064084159</v>
      </c>
      <c r="L483" s="10">
        <f t="shared" si="15"/>
        <v>0</v>
      </c>
    </row>
    <row r="484" spans="8:12" x14ac:dyDescent="0.2">
      <c r="H484" s="11">
        <v>483</v>
      </c>
      <c r="I484" s="11">
        <v>12.87</v>
      </c>
      <c r="J484" s="11">
        <v>0.03</v>
      </c>
      <c r="K484" s="11">
        <f t="shared" si="14"/>
        <v>-13.852733939893376</v>
      </c>
      <c r="L484" s="10">
        <f t="shared" si="15"/>
        <v>0</v>
      </c>
    </row>
    <row r="485" spans="8:12" x14ac:dyDescent="0.2">
      <c r="H485" s="11">
        <v>484</v>
      </c>
      <c r="I485" s="11">
        <v>13.03</v>
      </c>
      <c r="J485" s="11">
        <v>7.0000000000000007E-2</v>
      </c>
      <c r="K485" s="11">
        <f t="shared" si="14"/>
        <v>-13.144935082964274</v>
      </c>
      <c r="L485" s="10">
        <f t="shared" si="15"/>
        <v>0</v>
      </c>
    </row>
    <row r="486" spans="8:12" x14ac:dyDescent="0.2">
      <c r="H486" s="11">
        <v>485</v>
      </c>
      <c r="I486" s="11">
        <v>13.19</v>
      </c>
      <c r="J486" s="11">
        <v>0</v>
      </c>
      <c r="K486" s="11">
        <f t="shared" si="14"/>
        <v>-12.738106662863261</v>
      </c>
      <c r="L486" s="10">
        <f t="shared" si="15"/>
        <v>0</v>
      </c>
    </row>
    <row r="487" spans="8:12" x14ac:dyDescent="0.2">
      <c r="H487" s="11">
        <v>486</v>
      </c>
      <c r="I487" s="11">
        <v>13.16</v>
      </c>
      <c r="J487" s="11">
        <v>0</v>
      </c>
      <c r="K487" s="11">
        <f t="shared" si="14"/>
        <v>-12.850298236935549</v>
      </c>
      <c r="L487" s="10">
        <f t="shared" si="15"/>
        <v>0</v>
      </c>
    </row>
    <row r="488" spans="8:12" x14ac:dyDescent="0.2">
      <c r="H488" s="11">
        <v>487</v>
      </c>
      <c r="I488" s="11">
        <v>13.08</v>
      </c>
      <c r="J488" s="11">
        <v>0</v>
      </c>
      <c r="K488" s="11">
        <f t="shared" si="14"/>
        <v>-13.149475767794994</v>
      </c>
      <c r="L488" s="10">
        <f t="shared" si="15"/>
        <v>0</v>
      </c>
    </row>
    <row r="489" spans="8:12" x14ac:dyDescent="0.2">
      <c r="H489" s="11">
        <v>488</v>
      </c>
      <c r="I489" s="11">
        <v>13.1</v>
      </c>
      <c r="J489" s="11">
        <v>0.16</v>
      </c>
      <c r="K489" s="11">
        <f t="shared" si="14"/>
        <v>-12.636906204239272</v>
      </c>
      <c r="L489" s="10">
        <f t="shared" si="15"/>
        <v>0</v>
      </c>
    </row>
    <row r="490" spans="8:12" x14ac:dyDescent="0.2">
      <c r="H490" s="11">
        <v>489</v>
      </c>
      <c r="I490" s="11">
        <v>13.29</v>
      </c>
      <c r="J490" s="11">
        <v>9.17</v>
      </c>
      <c r="K490" s="11">
        <f t="shared" si="14"/>
        <v>12.725855302652967</v>
      </c>
      <c r="L490" s="10">
        <f t="shared" si="15"/>
        <v>12.725855302652967</v>
      </c>
    </row>
    <row r="491" spans="8:12" x14ac:dyDescent="0.2">
      <c r="H491" s="11">
        <v>490</v>
      </c>
      <c r="I491" s="11">
        <v>13.63</v>
      </c>
      <c r="J491" s="11">
        <v>64.06</v>
      </c>
      <c r="K491" s="11">
        <f t="shared" si="14"/>
        <v>164.18160778602393</v>
      </c>
      <c r="L491" s="10">
        <f t="shared" si="15"/>
        <v>164.18160778602393</v>
      </c>
    </row>
    <row r="492" spans="8:12" x14ac:dyDescent="0.2">
      <c r="H492" s="11">
        <v>491</v>
      </c>
      <c r="I492" s="11">
        <v>14.33</v>
      </c>
      <c r="J492" s="11">
        <v>192.46</v>
      </c>
      <c r="K492" s="11">
        <f t="shared" si="14"/>
        <v>518.11399380583623</v>
      </c>
      <c r="L492" s="10">
        <f t="shared" si="15"/>
        <v>518.11399380583623</v>
      </c>
    </row>
    <row r="493" spans="8:12" x14ac:dyDescent="0.2">
      <c r="H493" s="11">
        <v>492</v>
      </c>
      <c r="I493" s="11">
        <v>14.02</v>
      </c>
      <c r="J493" s="11">
        <v>85.36</v>
      </c>
      <c r="K493" s="11">
        <f t="shared" si="14"/>
        <v>223.91891919840353</v>
      </c>
      <c r="L493" s="10">
        <f t="shared" si="15"/>
        <v>223.91891919840353</v>
      </c>
    </row>
    <row r="494" spans="8:12" x14ac:dyDescent="0.2">
      <c r="H494" s="11">
        <v>493</v>
      </c>
      <c r="I494" s="11">
        <v>13.93</v>
      </c>
      <c r="J494" s="11">
        <v>53.98</v>
      </c>
      <c r="K494" s="11">
        <f t="shared" si="14"/>
        <v>137.72368713377253</v>
      </c>
      <c r="L494" s="10">
        <f t="shared" si="15"/>
        <v>137.72368713377253</v>
      </c>
    </row>
    <row r="495" spans="8:12" x14ac:dyDescent="0.2">
      <c r="H495" s="11">
        <v>494</v>
      </c>
      <c r="I495" s="11">
        <v>13.96</v>
      </c>
      <c r="J495" s="11">
        <v>65.45</v>
      </c>
      <c r="K495" s="11">
        <f t="shared" si="14"/>
        <v>169.21888698437417</v>
      </c>
      <c r="L495" s="10">
        <f t="shared" si="15"/>
        <v>169.21888698437417</v>
      </c>
    </row>
    <row r="496" spans="8:12" x14ac:dyDescent="0.2">
      <c r="H496" s="11">
        <v>495</v>
      </c>
      <c r="I496" s="11">
        <v>14.06</v>
      </c>
      <c r="J496" s="11">
        <v>53.56</v>
      </c>
      <c r="K496" s="11">
        <f t="shared" si="14"/>
        <v>137.06069077171188</v>
      </c>
      <c r="L496" s="10">
        <f t="shared" si="15"/>
        <v>137.06069077171188</v>
      </c>
    </row>
    <row r="497" spans="8:12" x14ac:dyDescent="0.2">
      <c r="H497" s="11">
        <v>496</v>
      </c>
      <c r="I497" s="11">
        <v>14.03</v>
      </c>
      <c r="J497" s="11">
        <v>29.37</v>
      </c>
      <c r="K497" s="11">
        <f t="shared" si="14"/>
        <v>70.762364044261702</v>
      </c>
      <c r="L497" s="10">
        <f t="shared" si="15"/>
        <v>70.762364044261702</v>
      </c>
    </row>
    <row r="498" spans="8:12" x14ac:dyDescent="0.2">
      <c r="H498" s="11">
        <v>497</v>
      </c>
      <c r="I498" s="11">
        <v>14</v>
      </c>
      <c r="J498" s="11">
        <v>15.19</v>
      </c>
      <c r="K498" s="11">
        <f t="shared" si="14"/>
        <v>31.852347068167983</v>
      </c>
      <c r="L498" s="10">
        <f t="shared" si="15"/>
        <v>31.852347068167983</v>
      </c>
    </row>
    <row r="499" spans="8:12" x14ac:dyDescent="0.2">
      <c r="H499" s="11">
        <v>498</v>
      </c>
      <c r="I499" s="11">
        <v>13.87</v>
      </c>
      <c r="J499" s="11">
        <v>1.84</v>
      </c>
      <c r="K499" s="11">
        <f t="shared" si="14"/>
        <v>-5.1606830708880711</v>
      </c>
      <c r="L499" s="10">
        <f t="shared" si="15"/>
        <v>0</v>
      </c>
    </row>
    <row r="500" spans="8:12" x14ac:dyDescent="0.2">
      <c r="H500" s="11">
        <v>499</v>
      </c>
      <c r="I500" s="11">
        <v>13.86</v>
      </c>
      <c r="J500" s="11">
        <v>0</v>
      </c>
      <c r="K500" s="11">
        <f t="shared" si="14"/>
        <v>-10.232494841915418</v>
      </c>
      <c r="L500" s="10">
        <f t="shared" si="15"/>
        <v>0</v>
      </c>
    </row>
    <row r="501" spans="8:12" x14ac:dyDescent="0.2">
      <c r="H501" s="11">
        <v>500</v>
      </c>
      <c r="I501" s="11">
        <v>13.84</v>
      </c>
      <c r="J501" s="11">
        <v>0</v>
      </c>
      <c r="K501" s="11">
        <f t="shared" si="14"/>
        <v>-10.307289224630278</v>
      </c>
      <c r="L501" s="10">
        <f t="shared" si="15"/>
        <v>0</v>
      </c>
    </row>
    <row r="502" spans="8:12" x14ac:dyDescent="0.2">
      <c r="H502" s="11">
        <v>501</v>
      </c>
      <c r="I502" s="11">
        <v>13.75</v>
      </c>
      <c r="J502" s="11">
        <v>0</v>
      </c>
      <c r="K502" s="11">
        <f t="shared" si="14"/>
        <v>-10.643863946847151</v>
      </c>
      <c r="L502" s="10">
        <f t="shared" si="15"/>
        <v>0</v>
      </c>
    </row>
    <row r="503" spans="8:12" x14ac:dyDescent="0.2">
      <c r="H503" s="11">
        <v>502</v>
      </c>
      <c r="I503" s="11">
        <v>13.59</v>
      </c>
      <c r="J503" s="11">
        <v>0.03</v>
      </c>
      <c r="K503" s="11">
        <f t="shared" si="14"/>
        <v>-11.160136162158379</v>
      </c>
      <c r="L503" s="10">
        <f t="shared" si="15"/>
        <v>0</v>
      </c>
    </row>
    <row r="504" spans="8:12" x14ac:dyDescent="0.2">
      <c r="H504" s="11">
        <v>503</v>
      </c>
      <c r="I504" s="11">
        <v>13.64</v>
      </c>
      <c r="J504" s="11">
        <v>0</v>
      </c>
      <c r="K504" s="11">
        <f t="shared" si="14"/>
        <v>-11.055233051778885</v>
      </c>
      <c r="L504" s="10">
        <f t="shared" si="15"/>
        <v>0</v>
      </c>
    </row>
    <row r="505" spans="8:12" x14ac:dyDescent="0.2">
      <c r="H505" s="11">
        <v>504</v>
      </c>
      <c r="I505" s="11">
        <v>13.21</v>
      </c>
      <c r="J505" s="11">
        <v>0</v>
      </c>
      <c r="K505" s="11">
        <f t="shared" si="14"/>
        <v>-12.663312280148395</v>
      </c>
      <c r="L505" s="10">
        <f t="shared" si="15"/>
        <v>0</v>
      </c>
    </row>
    <row r="506" spans="8:12" x14ac:dyDescent="0.2">
      <c r="H506" s="11">
        <v>505</v>
      </c>
      <c r="I506" s="11">
        <v>13.18</v>
      </c>
      <c r="J506" s="11">
        <v>0</v>
      </c>
      <c r="K506" s="11">
        <f t="shared" si="14"/>
        <v>-12.775503854220689</v>
      </c>
      <c r="L506" s="10">
        <f t="shared" si="15"/>
        <v>0</v>
      </c>
    </row>
    <row r="507" spans="8:12" x14ac:dyDescent="0.2">
      <c r="H507" s="11">
        <v>506</v>
      </c>
      <c r="I507" s="11">
        <v>13.12</v>
      </c>
      <c r="J507" s="11">
        <v>0</v>
      </c>
      <c r="K507" s="11">
        <f t="shared" si="14"/>
        <v>-12.999887002365275</v>
      </c>
      <c r="L507" s="10">
        <f t="shared" si="15"/>
        <v>0</v>
      </c>
    </row>
    <row r="508" spans="8:12" x14ac:dyDescent="0.2">
      <c r="H508" s="11">
        <v>507</v>
      </c>
      <c r="I508" s="11">
        <v>13.36</v>
      </c>
      <c r="J508" s="11">
        <v>7.0000000000000007E-2</v>
      </c>
      <c r="K508" s="11">
        <f t="shared" si="14"/>
        <v>-11.910827768169066</v>
      </c>
      <c r="L508" s="10">
        <f t="shared" si="15"/>
        <v>0</v>
      </c>
    </row>
    <row r="509" spans="8:12" x14ac:dyDescent="0.2">
      <c r="H509" s="11">
        <v>508</v>
      </c>
      <c r="I509" s="11">
        <v>13.08</v>
      </c>
      <c r="J509" s="11">
        <v>0</v>
      </c>
      <c r="K509" s="11">
        <f t="shared" si="14"/>
        <v>-13.149475767794994</v>
      </c>
      <c r="L509" s="10">
        <f t="shared" si="15"/>
        <v>0</v>
      </c>
    </row>
    <row r="510" spans="8:12" x14ac:dyDescent="0.2">
      <c r="H510" s="11">
        <v>509</v>
      </c>
      <c r="I510" s="11">
        <v>12.21</v>
      </c>
      <c r="J510" s="11">
        <v>0.01</v>
      </c>
      <c r="K510" s="11">
        <f t="shared" si="14"/>
        <v>-16.375670467088892</v>
      </c>
      <c r="L510" s="10">
        <f t="shared" si="15"/>
        <v>0</v>
      </c>
    </row>
    <row r="511" spans="8:12" x14ac:dyDescent="0.2">
      <c r="H511" s="11">
        <v>510</v>
      </c>
      <c r="I511" s="11">
        <v>12</v>
      </c>
      <c r="J511" s="11">
        <v>0.01</v>
      </c>
      <c r="K511" s="11">
        <f t="shared" si="14"/>
        <v>-17.161011485594933</v>
      </c>
      <c r="L511" s="10">
        <f t="shared" si="15"/>
        <v>0</v>
      </c>
    </row>
    <row r="512" spans="8:12" x14ac:dyDescent="0.2">
      <c r="H512" s="11">
        <v>511</v>
      </c>
      <c r="I512" s="11">
        <v>11.7</v>
      </c>
      <c r="J512" s="11">
        <v>0</v>
      </c>
      <c r="K512" s="11">
        <f t="shared" si="14"/>
        <v>-18.310288175120405</v>
      </c>
      <c r="L512" s="10">
        <f t="shared" si="15"/>
        <v>0</v>
      </c>
    </row>
    <row r="513" spans="8:12" x14ac:dyDescent="0.2">
      <c r="H513" s="11">
        <v>512</v>
      </c>
      <c r="I513" s="11">
        <v>11.68</v>
      </c>
      <c r="J513" s="11">
        <v>4.4800000000000004</v>
      </c>
      <c r="K513" s="11">
        <f t="shared" si="14"/>
        <v>-6.1273774942911174</v>
      </c>
      <c r="L513" s="10">
        <f t="shared" si="15"/>
        <v>0</v>
      </c>
    </row>
    <row r="514" spans="8:12" x14ac:dyDescent="0.2">
      <c r="H514" s="11">
        <v>513</v>
      </c>
      <c r="I514" s="11">
        <v>12.09</v>
      </c>
      <c r="J514" s="11">
        <v>90.31</v>
      </c>
      <c r="K514" s="11">
        <f t="shared" si="14"/>
        <v>230.24493092368365</v>
      </c>
      <c r="L514" s="10">
        <f t="shared" si="15"/>
        <v>230.24493092368365</v>
      </c>
    </row>
    <row r="515" spans="8:12" x14ac:dyDescent="0.2">
      <c r="H515" s="11">
        <v>514</v>
      </c>
      <c r="I515" s="11">
        <v>13.68</v>
      </c>
      <c r="J515" s="11">
        <v>283</v>
      </c>
      <c r="K515" s="11">
        <f t="shared" ref="K515:K578" si="16">$D$15*$D$27*(J515*($D$29)-$D$28*($D$30-I515))</f>
        <v>763.40920682592616</v>
      </c>
      <c r="L515" s="10">
        <f t="shared" ref="L515:L578" si="17">IF(K515&lt;0,0,K515)</f>
        <v>763.40920682592616</v>
      </c>
    </row>
    <row r="516" spans="8:12" x14ac:dyDescent="0.2">
      <c r="H516" s="11">
        <v>515</v>
      </c>
      <c r="I516" s="11">
        <v>15.34</v>
      </c>
      <c r="J516" s="11">
        <v>650.37</v>
      </c>
      <c r="K516" s="11">
        <f t="shared" si="16"/>
        <v>1774.7763167506821</v>
      </c>
      <c r="L516" s="10">
        <f t="shared" si="17"/>
        <v>1774.7763167506821</v>
      </c>
    </row>
    <row r="517" spans="8:12" x14ac:dyDescent="0.2">
      <c r="H517" s="11">
        <v>516</v>
      </c>
      <c r="I517" s="11">
        <v>16.23</v>
      </c>
      <c r="J517" s="11">
        <v>855.98</v>
      </c>
      <c r="K517" s="11">
        <f t="shared" si="16"/>
        <v>2340.6731351108042</v>
      </c>
      <c r="L517" s="10">
        <f t="shared" si="17"/>
        <v>2340.6731351108042</v>
      </c>
    </row>
    <row r="518" spans="8:12" x14ac:dyDescent="0.2">
      <c r="H518" s="11">
        <v>517</v>
      </c>
      <c r="I518" s="11">
        <v>15.62</v>
      </c>
      <c r="J518" s="11">
        <v>566.39</v>
      </c>
      <c r="K518" s="11">
        <f t="shared" si="16"/>
        <v>1546.0461900648424</v>
      </c>
      <c r="L518" s="10">
        <f t="shared" si="17"/>
        <v>1546.0461900648424</v>
      </c>
    </row>
    <row r="519" spans="8:12" x14ac:dyDescent="0.2">
      <c r="H519" s="11">
        <v>518</v>
      </c>
      <c r="I519" s="11">
        <v>15.38</v>
      </c>
      <c r="J519" s="11">
        <v>571.24</v>
      </c>
      <c r="K519" s="11">
        <f t="shared" si="16"/>
        <v>1558.4187176415028</v>
      </c>
      <c r="L519" s="10">
        <f t="shared" si="17"/>
        <v>1558.4187176415028</v>
      </c>
    </row>
    <row r="520" spans="8:12" x14ac:dyDescent="0.2">
      <c r="H520" s="11">
        <v>519</v>
      </c>
      <c r="I520" s="11">
        <v>14.9</v>
      </c>
      <c r="J520" s="11">
        <v>452.96</v>
      </c>
      <c r="K520" s="11">
        <f t="shared" si="16"/>
        <v>1232.9983500197386</v>
      </c>
      <c r="L520" s="10">
        <f t="shared" si="17"/>
        <v>1232.9983500197386</v>
      </c>
    </row>
    <row r="521" spans="8:12" x14ac:dyDescent="0.2">
      <c r="H521" s="11">
        <v>520</v>
      </c>
      <c r="I521" s="11">
        <v>14.87</v>
      </c>
      <c r="J521" s="11">
        <v>377.42</v>
      </c>
      <c r="K521" s="11">
        <f t="shared" si="16"/>
        <v>1026.2015511911745</v>
      </c>
      <c r="L521" s="10">
        <f t="shared" si="17"/>
        <v>1026.2015511911745</v>
      </c>
    </row>
    <row r="522" spans="8:12" x14ac:dyDescent="0.2">
      <c r="H522" s="11">
        <v>521</v>
      </c>
      <c r="I522" s="11">
        <v>14.56</v>
      </c>
      <c r="J522" s="11">
        <v>218.1</v>
      </c>
      <c r="K522" s="11">
        <f t="shared" si="16"/>
        <v>589.12760193680526</v>
      </c>
      <c r="L522" s="10">
        <f t="shared" si="17"/>
        <v>589.12760193680526</v>
      </c>
    </row>
    <row r="523" spans="8:12" x14ac:dyDescent="0.2">
      <c r="H523" s="11">
        <v>522</v>
      </c>
      <c r="I523" s="11">
        <v>13.01</v>
      </c>
      <c r="J523" s="11">
        <v>29.13</v>
      </c>
      <c r="K523" s="11">
        <f t="shared" si="16"/>
        <v>66.291187754542491</v>
      </c>
      <c r="L523" s="10">
        <f t="shared" si="17"/>
        <v>66.291187754542491</v>
      </c>
    </row>
    <row r="524" spans="8:12" x14ac:dyDescent="0.2">
      <c r="H524" s="11">
        <v>523</v>
      </c>
      <c r="I524" s="11">
        <v>12.06</v>
      </c>
      <c r="J524" s="11">
        <v>7.0000000000000007E-2</v>
      </c>
      <c r="K524" s="11">
        <f t="shared" si="16"/>
        <v>-16.772462644635027</v>
      </c>
      <c r="L524" s="10">
        <f t="shared" si="17"/>
        <v>0</v>
      </c>
    </row>
    <row r="525" spans="8:12" x14ac:dyDescent="0.2">
      <c r="H525" s="11">
        <v>524</v>
      </c>
      <c r="I525" s="11">
        <v>11.71</v>
      </c>
      <c r="J525" s="11">
        <v>0.36</v>
      </c>
      <c r="K525" s="11">
        <f t="shared" si="16"/>
        <v>-17.287896826871027</v>
      </c>
      <c r="L525" s="10">
        <f t="shared" si="17"/>
        <v>0</v>
      </c>
    </row>
    <row r="526" spans="8:12" x14ac:dyDescent="0.2">
      <c r="H526" s="11">
        <v>525</v>
      </c>
      <c r="I526" s="11">
        <v>11.7</v>
      </c>
      <c r="J526" s="11">
        <v>0.06</v>
      </c>
      <c r="K526" s="11">
        <f t="shared" si="16"/>
        <v>-18.146122482305085</v>
      </c>
      <c r="L526" s="10">
        <f t="shared" si="17"/>
        <v>0</v>
      </c>
    </row>
    <row r="527" spans="8:12" x14ac:dyDescent="0.2">
      <c r="H527" s="11">
        <v>526</v>
      </c>
      <c r="I527" s="11">
        <v>11.28</v>
      </c>
      <c r="J527" s="11">
        <v>0.03</v>
      </c>
      <c r="K527" s="11">
        <f t="shared" si="16"/>
        <v>-19.798887365724823</v>
      </c>
      <c r="L527" s="10">
        <f t="shared" si="17"/>
        <v>0</v>
      </c>
    </row>
    <row r="528" spans="8:12" x14ac:dyDescent="0.2">
      <c r="H528" s="11">
        <v>527</v>
      </c>
      <c r="I528" s="11">
        <v>11</v>
      </c>
      <c r="J528" s="11">
        <v>0.03</v>
      </c>
      <c r="K528" s="11">
        <f t="shared" si="16"/>
        <v>-20.846008723732879</v>
      </c>
      <c r="L528" s="10">
        <f t="shared" si="17"/>
        <v>0</v>
      </c>
    </row>
    <row r="529" spans="8:12" x14ac:dyDescent="0.2">
      <c r="H529" s="11">
        <v>528</v>
      </c>
      <c r="I529" s="11">
        <v>10.82</v>
      </c>
      <c r="J529" s="11">
        <v>0</v>
      </c>
      <c r="K529" s="11">
        <f t="shared" si="16"/>
        <v>-21.601241014574285</v>
      </c>
      <c r="L529" s="10">
        <f t="shared" si="17"/>
        <v>0</v>
      </c>
    </row>
    <row r="530" spans="8:12" x14ac:dyDescent="0.2">
      <c r="H530" s="11">
        <v>529</v>
      </c>
      <c r="I530" s="11">
        <v>10.66</v>
      </c>
      <c r="J530" s="11">
        <v>0.01</v>
      </c>
      <c r="K530" s="11">
        <f t="shared" si="16"/>
        <v>-22.17223512749062</v>
      </c>
      <c r="L530" s="10">
        <f t="shared" si="17"/>
        <v>0</v>
      </c>
    </row>
    <row r="531" spans="8:12" x14ac:dyDescent="0.2">
      <c r="H531" s="11">
        <v>530</v>
      </c>
      <c r="I531" s="11">
        <v>10.64</v>
      </c>
      <c r="J531" s="11">
        <v>0</v>
      </c>
      <c r="K531" s="11">
        <f t="shared" si="16"/>
        <v>-22.274390459008032</v>
      </c>
      <c r="L531" s="10">
        <f t="shared" si="17"/>
        <v>0</v>
      </c>
    </row>
    <row r="532" spans="8:12" x14ac:dyDescent="0.2">
      <c r="H532" s="11">
        <v>531</v>
      </c>
      <c r="I532" s="11">
        <v>10.23</v>
      </c>
      <c r="J532" s="11">
        <v>0</v>
      </c>
      <c r="K532" s="11">
        <f t="shared" si="16"/>
        <v>-23.807675304662684</v>
      </c>
      <c r="L532" s="10">
        <f t="shared" si="17"/>
        <v>0</v>
      </c>
    </row>
    <row r="533" spans="8:12" x14ac:dyDescent="0.2">
      <c r="H533" s="11">
        <v>532</v>
      </c>
      <c r="I533" s="11">
        <v>10.51</v>
      </c>
      <c r="J533" s="11">
        <v>0.01</v>
      </c>
      <c r="K533" s="11">
        <f t="shared" si="16"/>
        <v>-22.733192997852079</v>
      </c>
      <c r="L533" s="10">
        <f t="shared" si="17"/>
        <v>0</v>
      </c>
    </row>
    <row r="534" spans="8:12" x14ac:dyDescent="0.2">
      <c r="H534" s="11">
        <v>533</v>
      </c>
      <c r="I534" s="11">
        <v>10.27</v>
      </c>
      <c r="J534" s="11">
        <v>0.03</v>
      </c>
      <c r="K534" s="11">
        <f t="shared" si="16"/>
        <v>-23.576003692825303</v>
      </c>
      <c r="L534" s="10">
        <f t="shared" si="17"/>
        <v>0</v>
      </c>
    </row>
    <row r="535" spans="8:12" x14ac:dyDescent="0.2">
      <c r="H535" s="11">
        <v>534</v>
      </c>
      <c r="I535" s="11">
        <v>10.36</v>
      </c>
      <c r="J535" s="11">
        <v>0.04</v>
      </c>
      <c r="K535" s="11">
        <f t="shared" si="16"/>
        <v>-23.212068021805877</v>
      </c>
      <c r="L535" s="10">
        <f t="shared" si="17"/>
        <v>0</v>
      </c>
    </row>
    <row r="536" spans="8:12" x14ac:dyDescent="0.2">
      <c r="H536" s="11">
        <v>535</v>
      </c>
      <c r="I536" s="11">
        <v>10.25</v>
      </c>
      <c r="J536" s="11">
        <v>0.04</v>
      </c>
      <c r="K536" s="11">
        <f t="shared" si="16"/>
        <v>-23.62343712673761</v>
      </c>
      <c r="L536" s="10">
        <f t="shared" si="17"/>
        <v>0</v>
      </c>
    </row>
    <row r="537" spans="8:12" x14ac:dyDescent="0.2">
      <c r="H537" s="11">
        <v>536</v>
      </c>
      <c r="I537" s="11">
        <v>10.33</v>
      </c>
      <c r="J537" s="11">
        <v>5.93</v>
      </c>
      <c r="K537" s="11">
        <f t="shared" si="16"/>
        <v>-7.2086607511739187</v>
      </c>
      <c r="L537" s="10">
        <f t="shared" si="17"/>
        <v>0</v>
      </c>
    </row>
    <row r="538" spans="8:12" x14ac:dyDescent="0.2">
      <c r="H538" s="11">
        <v>537</v>
      </c>
      <c r="I538" s="11">
        <v>12.01</v>
      </c>
      <c r="J538" s="11">
        <v>114.8</v>
      </c>
      <c r="K538" s="11">
        <f t="shared" si="16"/>
        <v>296.95271701027866</v>
      </c>
      <c r="L538" s="10">
        <f t="shared" si="17"/>
        <v>296.95271701027866</v>
      </c>
    </row>
    <row r="539" spans="8:12" x14ac:dyDescent="0.2">
      <c r="H539" s="11">
        <v>538</v>
      </c>
      <c r="I539" s="11">
        <v>12.06</v>
      </c>
      <c r="J539" s="11">
        <v>187.54</v>
      </c>
      <c r="K539" s="11">
        <f t="shared" si="16"/>
        <v>496.16324455684287</v>
      </c>
      <c r="L539" s="10">
        <f t="shared" si="17"/>
        <v>496.16324455684287</v>
      </c>
    </row>
    <row r="540" spans="8:12" x14ac:dyDescent="0.2">
      <c r="H540" s="11">
        <v>539</v>
      </c>
      <c r="I540" s="11">
        <v>13.86</v>
      </c>
      <c r="J540" s="11">
        <v>348.93</v>
      </c>
      <c r="K540" s="11">
        <f t="shared" si="16"/>
        <v>944.4730917255979</v>
      </c>
      <c r="L540" s="10">
        <f t="shared" si="17"/>
        <v>944.4730917255979</v>
      </c>
    </row>
    <row r="541" spans="8:12" x14ac:dyDescent="0.2">
      <c r="H541" s="11">
        <v>540</v>
      </c>
      <c r="I541" s="11">
        <v>14.5</v>
      </c>
      <c r="J541" s="11">
        <v>474.34</v>
      </c>
      <c r="K541" s="11">
        <f t="shared" si="16"/>
        <v>1290.0001709053017</v>
      </c>
      <c r="L541" s="10">
        <f t="shared" si="17"/>
        <v>1290.0001709053017</v>
      </c>
    </row>
    <row r="542" spans="8:12" x14ac:dyDescent="0.2">
      <c r="H542" s="11">
        <v>541</v>
      </c>
      <c r="I542" s="11">
        <v>13.87</v>
      </c>
      <c r="J542" s="11">
        <v>303.38</v>
      </c>
      <c r="K542" s="11">
        <f t="shared" si="16"/>
        <v>819.88136712132211</v>
      </c>
      <c r="L542" s="10">
        <f t="shared" si="17"/>
        <v>819.88136712132211</v>
      </c>
    </row>
    <row r="543" spans="8:12" x14ac:dyDescent="0.2">
      <c r="H543" s="11">
        <v>542</v>
      </c>
      <c r="I543" s="11">
        <v>14.92</v>
      </c>
      <c r="J543" s="11">
        <v>586.97</v>
      </c>
      <c r="K543" s="11">
        <f t="shared" si="16"/>
        <v>1599.7372193054782</v>
      </c>
      <c r="L543" s="10">
        <f t="shared" si="17"/>
        <v>1599.7372193054782</v>
      </c>
    </row>
    <row r="544" spans="8:12" x14ac:dyDescent="0.2">
      <c r="H544" s="11">
        <v>543</v>
      </c>
      <c r="I544" s="11">
        <v>15.03</v>
      </c>
      <c r="J544" s="11">
        <v>567.59</v>
      </c>
      <c r="K544" s="11">
        <f t="shared" si="16"/>
        <v>1547.1230696310608</v>
      </c>
      <c r="L544" s="10">
        <f t="shared" si="17"/>
        <v>1547.1230696310608</v>
      </c>
    </row>
    <row r="545" spans="8:12" x14ac:dyDescent="0.2">
      <c r="H545" s="11">
        <v>544</v>
      </c>
      <c r="I545" s="11">
        <v>14.47</v>
      </c>
      <c r="J545" s="11">
        <v>396.28</v>
      </c>
      <c r="K545" s="11">
        <f t="shared" si="16"/>
        <v>1076.3084129784936</v>
      </c>
      <c r="L545" s="10">
        <f t="shared" si="17"/>
        <v>1076.3084129784936</v>
      </c>
    </row>
    <row r="546" spans="8:12" x14ac:dyDescent="0.2">
      <c r="H546" s="11">
        <v>545</v>
      </c>
      <c r="I546" s="11">
        <v>13.22</v>
      </c>
      <c r="J546" s="11">
        <v>138.49</v>
      </c>
      <c r="K546" s="11">
        <f t="shared" si="16"/>
        <v>366.29586487777794</v>
      </c>
      <c r="L546" s="10">
        <f t="shared" si="17"/>
        <v>366.29586487777794</v>
      </c>
    </row>
    <row r="547" spans="8:12" x14ac:dyDescent="0.2">
      <c r="H547" s="11">
        <v>546</v>
      </c>
      <c r="I547" s="11">
        <v>11.78</v>
      </c>
      <c r="J547" s="11">
        <v>21.35</v>
      </c>
      <c r="K547" s="11">
        <f t="shared" si="16"/>
        <v>40.404515049191616</v>
      </c>
      <c r="L547" s="10">
        <f t="shared" si="17"/>
        <v>40.404515049191616</v>
      </c>
    </row>
    <row r="548" spans="8:12" x14ac:dyDescent="0.2">
      <c r="H548" s="11">
        <v>547</v>
      </c>
      <c r="I548" s="11">
        <v>11.1</v>
      </c>
      <c r="J548" s="11">
        <v>0</v>
      </c>
      <c r="K548" s="11">
        <f t="shared" si="16"/>
        <v>-20.554119656566233</v>
      </c>
      <c r="L548" s="10">
        <f t="shared" si="17"/>
        <v>0</v>
      </c>
    </row>
    <row r="549" spans="8:12" x14ac:dyDescent="0.2">
      <c r="H549" s="11">
        <v>548</v>
      </c>
      <c r="I549" s="11">
        <v>10.76</v>
      </c>
      <c r="J549" s="11">
        <v>0</v>
      </c>
      <c r="K549" s="11">
        <f t="shared" si="16"/>
        <v>-21.825624162718871</v>
      </c>
      <c r="L549" s="10">
        <f t="shared" si="17"/>
        <v>0</v>
      </c>
    </row>
    <row r="550" spans="8:12" x14ac:dyDescent="0.2">
      <c r="H550" s="11">
        <v>549</v>
      </c>
      <c r="I550" s="11">
        <v>10.8</v>
      </c>
      <c r="J550" s="11">
        <v>0.13</v>
      </c>
      <c r="K550" s="11">
        <f t="shared" si="16"/>
        <v>-21.320343062855944</v>
      </c>
      <c r="L550" s="10">
        <f t="shared" si="17"/>
        <v>0</v>
      </c>
    </row>
    <row r="551" spans="8:12" x14ac:dyDescent="0.2">
      <c r="H551" s="11">
        <v>550</v>
      </c>
      <c r="I551" s="11">
        <v>10.75</v>
      </c>
      <c r="J551" s="11">
        <v>0.03</v>
      </c>
      <c r="K551" s="11">
        <f t="shared" si="16"/>
        <v>-21.780938507668637</v>
      </c>
      <c r="L551" s="10">
        <f t="shared" si="17"/>
        <v>0</v>
      </c>
    </row>
    <row r="552" spans="8:12" x14ac:dyDescent="0.2">
      <c r="H552" s="11">
        <v>551</v>
      </c>
      <c r="I552" s="11">
        <v>10.65</v>
      </c>
      <c r="J552" s="11">
        <v>0</v>
      </c>
      <c r="K552" s="11">
        <f t="shared" si="16"/>
        <v>-22.236993267650604</v>
      </c>
      <c r="L552" s="10">
        <f t="shared" si="17"/>
        <v>0</v>
      </c>
    </row>
    <row r="553" spans="8:12" x14ac:dyDescent="0.2">
      <c r="H553" s="11">
        <v>552</v>
      </c>
      <c r="I553" s="11">
        <v>10.6</v>
      </c>
      <c r="J553" s="11">
        <v>0.01</v>
      </c>
      <c r="K553" s="11">
        <f t="shared" si="16"/>
        <v>-22.396618275635205</v>
      </c>
      <c r="L553" s="10">
        <f t="shared" si="17"/>
        <v>0</v>
      </c>
    </row>
    <row r="554" spans="8:12" x14ac:dyDescent="0.2">
      <c r="H554" s="11">
        <v>553</v>
      </c>
      <c r="I554" s="11">
        <v>10.34</v>
      </c>
      <c r="J554" s="11">
        <v>0</v>
      </c>
      <c r="K554" s="11">
        <f t="shared" si="16"/>
        <v>-23.396306199730951</v>
      </c>
      <c r="L554" s="10">
        <f t="shared" si="17"/>
        <v>0</v>
      </c>
    </row>
    <row r="555" spans="8:12" x14ac:dyDescent="0.2">
      <c r="H555" s="11">
        <v>554</v>
      </c>
      <c r="I555" s="11">
        <v>10.55</v>
      </c>
      <c r="J555" s="11">
        <v>0</v>
      </c>
      <c r="K555" s="11">
        <f t="shared" si="16"/>
        <v>-22.610965181224906</v>
      </c>
      <c r="L555" s="10">
        <f t="shared" si="17"/>
        <v>0</v>
      </c>
    </row>
    <row r="556" spans="8:12" x14ac:dyDescent="0.2">
      <c r="H556" s="11">
        <v>555</v>
      </c>
      <c r="I556" s="11">
        <v>10.25</v>
      </c>
      <c r="J556" s="11">
        <v>0</v>
      </c>
      <c r="K556" s="11">
        <f t="shared" si="16"/>
        <v>-23.732880921947825</v>
      </c>
      <c r="L556" s="10">
        <f t="shared" si="17"/>
        <v>0</v>
      </c>
    </row>
    <row r="557" spans="8:12" x14ac:dyDescent="0.2">
      <c r="H557" s="11">
        <v>556</v>
      </c>
      <c r="I557" s="11">
        <v>10.07</v>
      </c>
      <c r="J557" s="11">
        <v>0</v>
      </c>
      <c r="K557" s="11">
        <f t="shared" si="16"/>
        <v>-24.406030366381572</v>
      </c>
      <c r="L557" s="10">
        <f t="shared" si="17"/>
        <v>0</v>
      </c>
    </row>
    <row r="558" spans="8:12" x14ac:dyDescent="0.2">
      <c r="H558" s="11">
        <v>557</v>
      </c>
      <c r="I558" s="11">
        <v>9.99</v>
      </c>
      <c r="J558" s="11">
        <v>0.05</v>
      </c>
      <c r="K558" s="11">
        <f t="shared" si="16"/>
        <v>-24.568403153228246</v>
      </c>
      <c r="L558" s="10">
        <f t="shared" si="17"/>
        <v>0</v>
      </c>
    </row>
    <row r="559" spans="8:12" x14ac:dyDescent="0.2">
      <c r="H559" s="11">
        <v>558</v>
      </c>
      <c r="I559" s="11">
        <v>10.07</v>
      </c>
      <c r="J559" s="11">
        <v>0.27</v>
      </c>
      <c r="K559" s="11">
        <f t="shared" si="16"/>
        <v>-23.667284748712618</v>
      </c>
      <c r="L559" s="10">
        <f t="shared" si="17"/>
        <v>0</v>
      </c>
    </row>
    <row r="560" spans="8:12" x14ac:dyDescent="0.2">
      <c r="H560" s="11">
        <v>559</v>
      </c>
      <c r="I560" s="11">
        <v>9.91</v>
      </c>
      <c r="J560" s="11">
        <v>0.28000000000000003</v>
      </c>
      <c r="K560" s="11">
        <f t="shared" si="16"/>
        <v>-24.238278861628952</v>
      </c>
      <c r="L560" s="10">
        <f t="shared" si="17"/>
        <v>0</v>
      </c>
    </row>
    <row r="561" spans="8:12" x14ac:dyDescent="0.2">
      <c r="H561" s="11">
        <v>560</v>
      </c>
      <c r="I561" s="11">
        <v>9.9600000000000009</v>
      </c>
      <c r="J561" s="11">
        <v>4.04</v>
      </c>
      <c r="K561" s="11">
        <f t="shared" si="16"/>
        <v>-13.763576155081532</v>
      </c>
      <c r="L561" s="10">
        <f t="shared" si="17"/>
        <v>0</v>
      </c>
    </row>
    <row r="562" spans="8:12" x14ac:dyDescent="0.2">
      <c r="H562" s="11">
        <v>561</v>
      </c>
      <c r="I562" s="11">
        <v>10.73</v>
      </c>
      <c r="J562" s="11">
        <v>91.11</v>
      </c>
      <c r="K562" s="11">
        <f t="shared" si="16"/>
        <v>227.34778880327741</v>
      </c>
      <c r="L562" s="10">
        <f t="shared" si="17"/>
        <v>227.34778880327741</v>
      </c>
    </row>
    <row r="563" spans="8:12" x14ac:dyDescent="0.2">
      <c r="H563" s="11">
        <v>562</v>
      </c>
      <c r="I563" s="11">
        <v>12.55</v>
      </c>
      <c r="J563" s="11">
        <v>330.11</v>
      </c>
      <c r="K563" s="11">
        <f t="shared" si="16"/>
        <v>888.08075401136784</v>
      </c>
      <c r="L563" s="10">
        <f t="shared" si="17"/>
        <v>888.08075401136784</v>
      </c>
    </row>
    <row r="564" spans="8:12" x14ac:dyDescent="0.2">
      <c r="H564" s="11">
        <v>563</v>
      </c>
      <c r="I564" s="11">
        <v>14.03</v>
      </c>
      <c r="J564" s="11">
        <v>517.48</v>
      </c>
      <c r="K564" s="11">
        <f t="shared" si="16"/>
        <v>1406.2776360457199</v>
      </c>
      <c r="L564" s="10">
        <f t="shared" si="17"/>
        <v>1406.2776360457199</v>
      </c>
    </row>
    <row r="565" spans="8:12" x14ac:dyDescent="0.2">
      <c r="H565" s="11">
        <v>564</v>
      </c>
      <c r="I565" s="11">
        <v>13.89</v>
      </c>
      <c r="J565" s="11">
        <v>461.63</v>
      </c>
      <c r="K565" s="11">
        <f t="shared" si="16"/>
        <v>1252.9431763044524</v>
      </c>
      <c r="L565" s="10">
        <f t="shared" si="17"/>
        <v>1252.9431763044524</v>
      </c>
    </row>
    <row r="566" spans="8:12" x14ac:dyDescent="0.2">
      <c r="H566" s="11">
        <v>565</v>
      </c>
      <c r="I566" s="11">
        <v>13.64</v>
      </c>
      <c r="J566" s="11">
        <v>526.54</v>
      </c>
      <c r="K566" s="11">
        <f t="shared" si="16"/>
        <v>1429.6081651978939</v>
      </c>
      <c r="L566" s="10">
        <f t="shared" si="17"/>
        <v>1429.6081651978939</v>
      </c>
    </row>
    <row r="567" spans="8:12" x14ac:dyDescent="0.2">
      <c r="H567" s="11">
        <v>566</v>
      </c>
      <c r="I567" s="11">
        <v>12.85</v>
      </c>
      <c r="J567" s="11">
        <v>219.83</v>
      </c>
      <c r="K567" s="11">
        <f t="shared" si="16"/>
        <v>587.46612635752649</v>
      </c>
      <c r="L567" s="10">
        <f t="shared" si="17"/>
        <v>587.46612635752649</v>
      </c>
    </row>
    <row r="568" spans="8:12" x14ac:dyDescent="0.2">
      <c r="H568" s="11">
        <v>567</v>
      </c>
      <c r="I568" s="11">
        <v>12.28</v>
      </c>
      <c r="J568" s="11">
        <v>137.34</v>
      </c>
      <c r="K568" s="11">
        <f t="shared" si="16"/>
        <v>359.63401977788584</v>
      </c>
      <c r="L568" s="10">
        <f t="shared" si="17"/>
        <v>359.63401977788584</v>
      </c>
    </row>
    <row r="569" spans="8:12" x14ac:dyDescent="0.2">
      <c r="H569" s="11">
        <v>568</v>
      </c>
      <c r="I569" s="11">
        <v>12.06</v>
      </c>
      <c r="J569" s="11">
        <v>87.14</v>
      </c>
      <c r="K569" s="11">
        <f t="shared" si="16"/>
        <v>221.45931857920175</v>
      </c>
      <c r="L569" s="10">
        <f t="shared" si="17"/>
        <v>221.45931857920175</v>
      </c>
    </row>
    <row r="570" spans="8:12" x14ac:dyDescent="0.2">
      <c r="H570" s="11">
        <v>569</v>
      </c>
      <c r="I570" s="11">
        <v>12.04</v>
      </c>
      <c r="J570" s="11">
        <v>23.26</v>
      </c>
      <c r="K570" s="11">
        <f t="shared" si="16"/>
        <v>46.602783245772606</v>
      </c>
      <c r="L570" s="10">
        <f t="shared" si="17"/>
        <v>46.602783245772606</v>
      </c>
    </row>
    <row r="571" spans="8:12" x14ac:dyDescent="0.2">
      <c r="H571" s="11">
        <v>570</v>
      </c>
      <c r="I571" s="11">
        <v>11.9</v>
      </c>
      <c r="J571" s="11">
        <v>2.02</v>
      </c>
      <c r="K571" s="11">
        <f t="shared" si="16"/>
        <v>-12.035432689855902</v>
      </c>
      <c r="L571" s="10">
        <f t="shared" si="17"/>
        <v>0</v>
      </c>
    </row>
    <row r="572" spans="8:12" x14ac:dyDescent="0.2">
      <c r="H572" s="11">
        <v>571</v>
      </c>
      <c r="I572" s="11">
        <v>11.73</v>
      </c>
      <c r="J572" s="11">
        <v>0.12</v>
      </c>
      <c r="K572" s="11">
        <f t="shared" si="16"/>
        <v>-17.869765215417463</v>
      </c>
      <c r="L572" s="10">
        <f t="shared" si="17"/>
        <v>0</v>
      </c>
    </row>
    <row r="573" spans="8:12" x14ac:dyDescent="0.2">
      <c r="H573" s="11">
        <v>572</v>
      </c>
      <c r="I573" s="11">
        <v>11.73</v>
      </c>
      <c r="J573" s="11">
        <v>0.49</v>
      </c>
      <c r="K573" s="11">
        <f t="shared" si="16"/>
        <v>-16.85741010972297</v>
      </c>
      <c r="L573" s="10">
        <f t="shared" si="17"/>
        <v>0</v>
      </c>
    </row>
    <row r="574" spans="8:12" x14ac:dyDescent="0.2">
      <c r="H574" s="11">
        <v>573</v>
      </c>
      <c r="I574" s="11">
        <v>11.98</v>
      </c>
      <c r="J574" s="11">
        <v>7.0000000000000007E-2</v>
      </c>
      <c r="K574" s="11">
        <f t="shared" si="16"/>
        <v>-17.071640175494473</v>
      </c>
      <c r="L574" s="10">
        <f t="shared" si="17"/>
        <v>0</v>
      </c>
    </row>
    <row r="575" spans="8:12" x14ac:dyDescent="0.2">
      <c r="H575" s="11">
        <v>574</v>
      </c>
      <c r="I575" s="11">
        <v>12.09</v>
      </c>
      <c r="J575" s="11">
        <v>0.21</v>
      </c>
      <c r="K575" s="11">
        <f t="shared" si="16"/>
        <v>-16.277217787326983</v>
      </c>
      <c r="L575" s="10">
        <f t="shared" si="17"/>
        <v>0</v>
      </c>
    </row>
    <row r="576" spans="8:12" x14ac:dyDescent="0.2">
      <c r="H576" s="11">
        <v>575</v>
      </c>
      <c r="I576" s="11">
        <v>12.36</v>
      </c>
      <c r="J576" s="11">
        <v>0.21</v>
      </c>
      <c r="K576" s="11">
        <f t="shared" si="16"/>
        <v>-15.26749362067636</v>
      </c>
      <c r="L576" s="10">
        <f t="shared" si="17"/>
        <v>0</v>
      </c>
    </row>
    <row r="577" spans="8:12" x14ac:dyDescent="0.2">
      <c r="H577" s="11">
        <v>576</v>
      </c>
      <c r="I577" s="11">
        <v>12.77</v>
      </c>
      <c r="J577" s="11">
        <v>0.05</v>
      </c>
      <c r="K577" s="11">
        <f t="shared" si="16"/>
        <v>-14.171983955862574</v>
      </c>
      <c r="L577" s="10">
        <f t="shared" si="17"/>
        <v>0</v>
      </c>
    </row>
    <row r="578" spans="8:12" x14ac:dyDescent="0.2">
      <c r="H578" s="11">
        <v>577</v>
      </c>
      <c r="I578" s="11">
        <v>12.8</v>
      </c>
      <c r="J578" s="11">
        <v>0.26</v>
      </c>
      <c r="K578" s="11">
        <f t="shared" si="16"/>
        <v>-13.485212456936646</v>
      </c>
      <c r="L578" s="10">
        <f t="shared" si="17"/>
        <v>0</v>
      </c>
    </row>
    <row r="579" spans="8:12" x14ac:dyDescent="0.2">
      <c r="H579" s="11">
        <v>578</v>
      </c>
      <c r="I579" s="11">
        <v>12.76</v>
      </c>
      <c r="J579" s="11">
        <v>0.51</v>
      </c>
      <c r="K579" s="11">
        <f t="shared" ref="K579:K642" si="18">$D$15*$D$27*(J579*($D$29)-$D$28*($D$30-I579))</f>
        <v>-12.950777502302524</v>
      </c>
      <c r="L579" s="10">
        <f t="shared" ref="L579:L642" si="19">IF(K579&lt;0,0,K579)</f>
        <v>0</v>
      </c>
    </row>
    <row r="580" spans="8:12" x14ac:dyDescent="0.2">
      <c r="H580" s="11">
        <v>579</v>
      </c>
      <c r="I580" s="11">
        <v>12.46</v>
      </c>
      <c r="J580" s="11">
        <v>0.34</v>
      </c>
      <c r="K580" s="11">
        <f t="shared" si="18"/>
        <v>-14.537829372668847</v>
      </c>
      <c r="L580" s="10">
        <f t="shared" si="19"/>
        <v>0</v>
      </c>
    </row>
    <row r="581" spans="8:12" x14ac:dyDescent="0.2">
      <c r="H581" s="11">
        <v>580</v>
      </c>
      <c r="I581" s="11">
        <v>12.61</v>
      </c>
      <c r="J581" s="11">
        <v>0.11</v>
      </c>
      <c r="K581" s="11">
        <f t="shared" si="18"/>
        <v>-14.606173324766134</v>
      </c>
      <c r="L581" s="10">
        <f t="shared" si="19"/>
        <v>0</v>
      </c>
    </row>
    <row r="582" spans="8:12" x14ac:dyDescent="0.2">
      <c r="H582" s="11">
        <v>581</v>
      </c>
      <c r="I582" s="11">
        <v>12.82</v>
      </c>
      <c r="J582" s="11">
        <v>0.28000000000000003</v>
      </c>
      <c r="K582" s="11">
        <f t="shared" si="18"/>
        <v>-13.355696176616679</v>
      </c>
      <c r="L582" s="10">
        <f t="shared" si="19"/>
        <v>0</v>
      </c>
    </row>
    <row r="583" spans="8:12" x14ac:dyDescent="0.2">
      <c r="H583" s="11">
        <v>582</v>
      </c>
      <c r="I583" s="11">
        <v>12.92</v>
      </c>
      <c r="J583" s="11">
        <v>0.34</v>
      </c>
      <c r="K583" s="11">
        <f t="shared" si="18"/>
        <v>-12.817558570227048</v>
      </c>
      <c r="L583" s="10">
        <f t="shared" si="19"/>
        <v>0</v>
      </c>
    </row>
    <row r="584" spans="8:12" x14ac:dyDescent="0.2">
      <c r="H584" s="11">
        <v>583</v>
      </c>
      <c r="I584" s="11">
        <v>11.86</v>
      </c>
      <c r="J584" s="11">
        <v>0.27</v>
      </c>
      <c r="K584" s="11">
        <f t="shared" si="18"/>
        <v>-16.973187495732564</v>
      </c>
      <c r="L584" s="10">
        <f t="shared" si="19"/>
        <v>0</v>
      </c>
    </row>
    <row r="585" spans="8:12" x14ac:dyDescent="0.2">
      <c r="H585" s="11">
        <v>584</v>
      </c>
      <c r="I585" s="11">
        <v>11.61</v>
      </c>
      <c r="J585" s="11">
        <v>2.09</v>
      </c>
      <c r="K585" s="11">
        <f t="shared" si="18"/>
        <v>-12.928424597603515</v>
      </c>
      <c r="L585" s="10">
        <f t="shared" si="19"/>
        <v>0</v>
      </c>
    </row>
    <row r="586" spans="8:12" x14ac:dyDescent="0.2">
      <c r="H586" s="11">
        <v>585</v>
      </c>
      <c r="I586" s="11">
        <v>12.66</v>
      </c>
      <c r="J586" s="11">
        <v>63.29</v>
      </c>
      <c r="K586" s="11">
        <f t="shared" si="18"/>
        <v>158.44728716655655</v>
      </c>
      <c r="L586" s="10">
        <f t="shared" si="19"/>
        <v>158.44728716655655</v>
      </c>
    </row>
    <row r="587" spans="8:12" x14ac:dyDescent="0.2">
      <c r="H587" s="11">
        <v>586</v>
      </c>
      <c r="I587" s="11">
        <v>14.05</v>
      </c>
      <c r="J587" s="11">
        <v>391.97</v>
      </c>
      <c r="K587" s="11">
        <f t="shared" si="18"/>
        <v>1062.9451620075808</v>
      </c>
      <c r="L587" s="10">
        <f t="shared" si="19"/>
        <v>1062.9451620075808</v>
      </c>
    </row>
    <row r="588" spans="8:12" x14ac:dyDescent="0.2">
      <c r="H588" s="11">
        <v>587</v>
      </c>
      <c r="I588" s="11">
        <v>15.41</v>
      </c>
      <c r="J588" s="11">
        <v>611.70000000000005</v>
      </c>
      <c r="K588" s="11">
        <f t="shared" si="18"/>
        <v>1669.2333080707085</v>
      </c>
      <c r="L588" s="10">
        <f t="shared" si="19"/>
        <v>1669.2333080707085</v>
      </c>
    </row>
    <row r="589" spans="8:12" x14ac:dyDescent="0.2">
      <c r="H589" s="11">
        <v>588</v>
      </c>
      <c r="I589" s="11">
        <v>15.09</v>
      </c>
      <c r="J589" s="11">
        <v>461.22</v>
      </c>
      <c r="K589" s="11">
        <f t="shared" si="18"/>
        <v>1256.3090403664394</v>
      </c>
      <c r="L589" s="10">
        <f t="shared" si="19"/>
        <v>1256.3090403664394</v>
      </c>
    </row>
    <row r="590" spans="8:12" x14ac:dyDescent="0.2">
      <c r="H590" s="11">
        <v>589</v>
      </c>
      <c r="I590" s="11">
        <v>15.25</v>
      </c>
      <c r="J590" s="11">
        <v>482.75</v>
      </c>
      <c r="K590" s="11">
        <f t="shared" si="18"/>
        <v>1315.8155182000569</v>
      </c>
      <c r="L590" s="10">
        <f t="shared" si="19"/>
        <v>1315.8155182000569</v>
      </c>
    </row>
    <row r="591" spans="8:12" x14ac:dyDescent="0.2">
      <c r="H591" s="11">
        <v>590</v>
      </c>
      <c r="I591" s="11">
        <v>14.36</v>
      </c>
      <c r="J591" s="11">
        <v>246.68</v>
      </c>
      <c r="K591" s="11">
        <f t="shared" si="18"/>
        <v>666.57724978735564</v>
      </c>
      <c r="L591" s="10">
        <f t="shared" si="19"/>
        <v>666.57724978735564</v>
      </c>
    </row>
    <row r="592" spans="8:12" x14ac:dyDescent="0.2">
      <c r="H592" s="11">
        <v>591</v>
      </c>
      <c r="I592" s="11">
        <v>14.17</v>
      </c>
      <c r="J592" s="11">
        <v>194.2</v>
      </c>
      <c r="K592" s="11">
        <f t="shared" si="18"/>
        <v>522.2764438357616</v>
      </c>
      <c r="L592" s="10">
        <f t="shared" si="19"/>
        <v>522.2764438357616</v>
      </c>
    </row>
    <row r="593" spans="8:12" x14ac:dyDescent="0.2">
      <c r="H593" s="11">
        <v>592</v>
      </c>
      <c r="I593" s="11">
        <v>13.88</v>
      </c>
      <c r="J593" s="11">
        <v>136.04</v>
      </c>
      <c r="K593" s="11">
        <f t="shared" si="18"/>
        <v>362.06064705074266</v>
      </c>
      <c r="L593" s="10">
        <f t="shared" si="19"/>
        <v>362.06064705074266</v>
      </c>
    </row>
    <row r="594" spans="8:12" x14ac:dyDescent="0.2">
      <c r="H594" s="11">
        <v>593</v>
      </c>
      <c r="I594" s="11">
        <v>13.51</v>
      </c>
      <c r="J594" s="11">
        <v>70.040000000000006</v>
      </c>
      <c r="K594" s="11">
        <f t="shared" si="18"/>
        <v>180.09468887366202</v>
      </c>
      <c r="L594" s="10">
        <f t="shared" si="19"/>
        <v>180.09468887366202</v>
      </c>
    </row>
    <row r="595" spans="8:12" x14ac:dyDescent="0.2">
      <c r="H595" s="11">
        <v>594</v>
      </c>
      <c r="I595" s="11">
        <v>12.52</v>
      </c>
      <c r="J595" s="11">
        <v>3.92</v>
      </c>
      <c r="K595" s="11">
        <f t="shared" si="18"/>
        <v>-4.5182265532099777</v>
      </c>
      <c r="L595" s="10">
        <f t="shared" si="19"/>
        <v>0</v>
      </c>
    </row>
    <row r="596" spans="8:12" x14ac:dyDescent="0.2">
      <c r="H596" s="11">
        <v>595</v>
      </c>
      <c r="I596" s="11">
        <v>11.17</v>
      </c>
      <c r="J596" s="11">
        <v>0.16</v>
      </c>
      <c r="K596" s="11">
        <f t="shared" si="18"/>
        <v>-19.854564136223356</v>
      </c>
      <c r="L596" s="10">
        <f t="shared" si="19"/>
        <v>0</v>
      </c>
    </row>
    <row r="597" spans="8:12" x14ac:dyDescent="0.2">
      <c r="H597" s="11">
        <v>596</v>
      </c>
      <c r="I597" s="11">
        <v>11</v>
      </c>
      <c r="J597" s="11">
        <v>0.14000000000000001</v>
      </c>
      <c r="K597" s="11">
        <f t="shared" si="18"/>
        <v>-20.545038286904784</v>
      </c>
      <c r="L597" s="10">
        <f t="shared" si="19"/>
        <v>0</v>
      </c>
    </row>
    <row r="598" spans="8:12" x14ac:dyDescent="0.2">
      <c r="H598" s="11">
        <v>597</v>
      </c>
      <c r="I598" s="11">
        <v>11.69</v>
      </c>
      <c r="J598" s="11">
        <v>0.01</v>
      </c>
      <c r="K598" s="11">
        <f t="shared" si="18"/>
        <v>-18.32032441767528</v>
      </c>
      <c r="L598" s="10">
        <f t="shared" si="19"/>
        <v>0</v>
      </c>
    </row>
    <row r="599" spans="8:12" x14ac:dyDescent="0.2">
      <c r="H599" s="11">
        <v>598</v>
      </c>
      <c r="I599" s="11">
        <v>11.89</v>
      </c>
      <c r="J599" s="11">
        <v>0.17</v>
      </c>
      <c r="K599" s="11">
        <f t="shared" si="18"/>
        <v>-17.134605409685804</v>
      </c>
      <c r="L599" s="10">
        <f t="shared" si="19"/>
        <v>0</v>
      </c>
    </row>
    <row r="600" spans="8:12" x14ac:dyDescent="0.2">
      <c r="H600" s="11">
        <v>599</v>
      </c>
      <c r="I600" s="11">
        <v>11.83</v>
      </c>
      <c r="J600" s="11">
        <v>0.23</v>
      </c>
      <c r="K600" s="11">
        <f t="shared" si="18"/>
        <v>-17.194822865015066</v>
      </c>
      <c r="L600" s="10">
        <f t="shared" si="19"/>
        <v>0</v>
      </c>
    </row>
    <row r="601" spans="8:12" x14ac:dyDescent="0.2">
      <c r="H601" s="11">
        <v>600</v>
      </c>
      <c r="I601" s="11">
        <v>11.87</v>
      </c>
      <c r="J601" s="11">
        <v>0.24</v>
      </c>
      <c r="K601" s="11">
        <f t="shared" si="18"/>
        <v>-17.017873150782794</v>
      </c>
      <c r="L601" s="10">
        <f t="shared" si="19"/>
        <v>0</v>
      </c>
    </row>
    <row r="602" spans="8:12" x14ac:dyDescent="0.2">
      <c r="H602" s="11">
        <v>601</v>
      </c>
      <c r="I602" s="11">
        <v>11.83</v>
      </c>
      <c r="J602" s="11">
        <v>0.24</v>
      </c>
      <c r="K602" s="11">
        <f t="shared" si="18"/>
        <v>-17.167461916212513</v>
      </c>
      <c r="L602" s="10">
        <f t="shared" si="19"/>
        <v>0</v>
      </c>
    </row>
    <row r="603" spans="8:12" x14ac:dyDescent="0.2">
      <c r="H603" s="11">
        <v>602</v>
      </c>
      <c r="I603" s="11">
        <v>12.01</v>
      </c>
      <c r="J603" s="11">
        <v>7.0000000000000007E-2</v>
      </c>
      <c r="K603" s="11">
        <f t="shared" si="18"/>
        <v>-16.959448601422181</v>
      </c>
      <c r="L603" s="10">
        <f t="shared" si="19"/>
        <v>0</v>
      </c>
    </row>
    <row r="604" spans="8:12" x14ac:dyDescent="0.2">
      <c r="H604" s="11">
        <v>603</v>
      </c>
      <c r="I604" s="11">
        <v>12.52</v>
      </c>
      <c r="J604" s="11">
        <v>0.22</v>
      </c>
      <c r="K604" s="11">
        <f t="shared" si="18"/>
        <v>-14.64177761015492</v>
      </c>
      <c r="L604" s="10">
        <f t="shared" si="19"/>
        <v>0</v>
      </c>
    </row>
    <row r="605" spans="8:12" x14ac:dyDescent="0.2">
      <c r="H605" s="11">
        <v>604</v>
      </c>
      <c r="I605" s="11">
        <v>12.47</v>
      </c>
      <c r="J605" s="11">
        <v>0.14000000000000001</v>
      </c>
      <c r="K605" s="11">
        <f t="shared" si="18"/>
        <v>-15.047651157362496</v>
      </c>
      <c r="L605" s="10">
        <f t="shared" si="19"/>
        <v>0</v>
      </c>
    </row>
    <row r="606" spans="8:12" x14ac:dyDescent="0.2">
      <c r="H606" s="11">
        <v>605</v>
      </c>
      <c r="I606" s="11">
        <v>12.36</v>
      </c>
      <c r="J606" s="11">
        <v>0.04</v>
      </c>
      <c r="K606" s="11">
        <f t="shared" si="18"/>
        <v>-15.732629750319777</v>
      </c>
      <c r="L606" s="10">
        <f t="shared" si="19"/>
        <v>0</v>
      </c>
    </row>
    <row r="607" spans="8:12" x14ac:dyDescent="0.2">
      <c r="H607" s="11">
        <v>606</v>
      </c>
      <c r="I607" s="11">
        <v>12.27</v>
      </c>
      <c r="J607" s="11">
        <v>0.16</v>
      </c>
      <c r="K607" s="11">
        <f t="shared" si="18"/>
        <v>-15.740873086906005</v>
      </c>
      <c r="L607" s="10">
        <f t="shared" si="19"/>
        <v>0</v>
      </c>
    </row>
    <row r="608" spans="8:12" x14ac:dyDescent="0.2">
      <c r="H608" s="11">
        <v>607</v>
      </c>
      <c r="I608" s="11">
        <v>10.28</v>
      </c>
      <c r="J608" s="11">
        <v>0.55000000000000004</v>
      </c>
      <c r="K608" s="11">
        <f t="shared" si="18"/>
        <v>-22.115837163735069</v>
      </c>
      <c r="L608" s="10">
        <f t="shared" si="19"/>
        <v>0</v>
      </c>
    </row>
    <row r="609" spans="8:12" x14ac:dyDescent="0.2">
      <c r="H609" s="11">
        <v>608</v>
      </c>
      <c r="I609" s="11">
        <v>9.65</v>
      </c>
      <c r="J609" s="11">
        <v>1.1000000000000001</v>
      </c>
      <c r="K609" s="11">
        <f t="shared" si="18"/>
        <v>-22.967008035112723</v>
      </c>
      <c r="L609" s="10">
        <f t="shared" si="19"/>
        <v>0</v>
      </c>
    </row>
    <row r="610" spans="8:12" x14ac:dyDescent="0.2">
      <c r="H610" s="11">
        <v>609</v>
      </c>
      <c r="I610" s="11">
        <v>10.25</v>
      </c>
      <c r="J610" s="11">
        <v>9.5500000000000007</v>
      </c>
      <c r="K610" s="11">
        <f t="shared" si="18"/>
        <v>2.3968251844911523</v>
      </c>
      <c r="L610" s="10">
        <f t="shared" si="19"/>
        <v>2.3968251844911523</v>
      </c>
    </row>
    <row r="611" spans="8:12" x14ac:dyDescent="0.2">
      <c r="H611" s="11">
        <v>610</v>
      </c>
      <c r="I611" s="11">
        <v>10.82</v>
      </c>
      <c r="J611" s="11">
        <v>106.89</v>
      </c>
      <c r="K611" s="11">
        <f t="shared" si="18"/>
        <v>270.85994073592428</v>
      </c>
      <c r="L611" s="10">
        <f t="shared" si="19"/>
        <v>270.85994073592428</v>
      </c>
    </row>
    <row r="612" spans="8:12" x14ac:dyDescent="0.2">
      <c r="H612" s="11">
        <v>611</v>
      </c>
      <c r="I612" s="11">
        <v>11.88</v>
      </c>
      <c r="J612" s="11">
        <v>171.48</v>
      </c>
      <c r="K612" s="11">
        <f t="shared" si="18"/>
        <v>451.54841133550758</v>
      </c>
      <c r="L612" s="10">
        <f t="shared" si="19"/>
        <v>451.54841133550758</v>
      </c>
    </row>
    <row r="613" spans="8:12" x14ac:dyDescent="0.2">
      <c r="H613" s="11">
        <v>612</v>
      </c>
      <c r="I613" s="11">
        <v>10.63</v>
      </c>
      <c r="J613" s="11">
        <v>126.88</v>
      </c>
      <c r="K613" s="11">
        <f t="shared" si="18"/>
        <v>324.8439307564384</v>
      </c>
      <c r="L613" s="10">
        <f t="shared" si="19"/>
        <v>324.8439307564384</v>
      </c>
    </row>
    <row r="614" spans="8:12" x14ac:dyDescent="0.2">
      <c r="H614" s="11">
        <v>613</v>
      </c>
      <c r="I614" s="11">
        <v>10.48</v>
      </c>
      <c r="J614" s="11">
        <v>60.51</v>
      </c>
      <c r="K614" s="11">
        <f t="shared" si="18"/>
        <v>142.68835568352671</v>
      </c>
      <c r="L614" s="10">
        <f t="shared" si="19"/>
        <v>142.68835568352671</v>
      </c>
    </row>
    <row r="615" spans="8:12" x14ac:dyDescent="0.2">
      <c r="H615" s="11">
        <v>614</v>
      </c>
      <c r="I615" s="11">
        <v>9.7100000000000009</v>
      </c>
      <c r="J615" s="11">
        <v>67.510000000000005</v>
      </c>
      <c r="K615" s="11">
        <f t="shared" si="18"/>
        <v>158.96143611079231</v>
      </c>
      <c r="L615" s="10">
        <f t="shared" si="19"/>
        <v>158.96143611079231</v>
      </c>
    </row>
    <row r="616" spans="8:12" x14ac:dyDescent="0.2">
      <c r="H616" s="11">
        <v>615</v>
      </c>
      <c r="I616" s="11">
        <v>9.43</v>
      </c>
      <c r="J616" s="11">
        <v>77.89</v>
      </c>
      <c r="K616" s="11">
        <f t="shared" si="18"/>
        <v>186.31497960983521</v>
      </c>
      <c r="L616" s="10">
        <f t="shared" si="19"/>
        <v>186.31497960983521</v>
      </c>
    </row>
    <row r="617" spans="8:12" x14ac:dyDescent="0.2">
      <c r="H617" s="11">
        <v>616</v>
      </c>
      <c r="I617" s="11">
        <v>9.2200000000000006</v>
      </c>
      <c r="J617" s="11">
        <v>20.14</v>
      </c>
      <c r="K617" s="11">
        <f t="shared" si="18"/>
        <v>27.520159256580389</v>
      </c>
      <c r="L617" s="10">
        <f t="shared" si="19"/>
        <v>27.520159256580389</v>
      </c>
    </row>
    <row r="618" spans="8:12" x14ac:dyDescent="0.2">
      <c r="H618" s="11">
        <v>617</v>
      </c>
      <c r="I618" s="11">
        <v>9.35</v>
      </c>
      <c r="J618" s="11">
        <v>50.88</v>
      </c>
      <c r="K618" s="11">
        <f t="shared" si="18"/>
        <v>112.11387936327768</v>
      </c>
      <c r="L618" s="10">
        <f t="shared" si="19"/>
        <v>112.11387936327768</v>
      </c>
    </row>
    <row r="619" spans="8:12" x14ac:dyDescent="0.2">
      <c r="H619" s="11">
        <v>618</v>
      </c>
      <c r="I619" s="11">
        <v>9.1999999999999993</v>
      </c>
      <c r="J619" s="11">
        <v>3.25</v>
      </c>
      <c r="K619" s="11">
        <f t="shared" si="18"/>
        <v>-18.767277653648012</v>
      </c>
      <c r="L619" s="10">
        <f t="shared" si="19"/>
        <v>0</v>
      </c>
    </row>
    <row r="620" spans="8:12" x14ac:dyDescent="0.2">
      <c r="H620" s="11">
        <v>619</v>
      </c>
      <c r="I620" s="11">
        <v>9.23</v>
      </c>
      <c r="J620" s="11">
        <v>0.77</v>
      </c>
      <c r="K620" s="11">
        <f t="shared" si="18"/>
        <v>-25.440601382609081</v>
      </c>
      <c r="L620" s="10">
        <f t="shared" si="19"/>
        <v>0</v>
      </c>
    </row>
    <row r="621" spans="8:12" x14ac:dyDescent="0.2">
      <c r="H621" s="11">
        <v>620</v>
      </c>
      <c r="I621" s="11">
        <v>9.6199999999999992</v>
      </c>
      <c r="J621" s="11">
        <v>0.27</v>
      </c>
      <c r="K621" s="11">
        <f t="shared" si="18"/>
        <v>-25.350158359796996</v>
      </c>
      <c r="L621" s="10">
        <f t="shared" si="19"/>
        <v>0</v>
      </c>
    </row>
    <row r="622" spans="8:12" x14ac:dyDescent="0.2">
      <c r="H622" s="11">
        <v>621</v>
      </c>
      <c r="I622" s="11">
        <v>9.35</v>
      </c>
      <c r="J622" s="11">
        <v>0.44</v>
      </c>
      <c r="K622" s="11">
        <f t="shared" si="18"/>
        <v>-25.894746396804198</v>
      </c>
      <c r="L622" s="10">
        <f t="shared" si="19"/>
        <v>0</v>
      </c>
    </row>
    <row r="623" spans="8:12" x14ac:dyDescent="0.2">
      <c r="H623" s="11">
        <v>622</v>
      </c>
      <c r="I623" s="11">
        <v>9.43</v>
      </c>
      <c r="J623" s="11">
        <v>0.48</v>
      </c>
      <c r="K623" s="11">
        <f t="shared" si="18"/>
        <v>-25.486125070734541</v>
      </c>
      <c r="L623" s="10">
        <f t="shared" si="19"/>
        <v>0</v>
      </c>
    </row>
    <row r="624" spans="8:12" x14ac:dyDescent="0.2">
      <c r="H624" s="11">
        <v>623</v>
      </c>
      <c r="I624" s="11">
        <v>8.52</v>
      </c>
      <c r="J624" s="11">
        <v>0.4</v>
      </c>
      <c r="K624" s="11">
        <f t="shared" si="18"/>
        <v>-29.108157074681145</v>
      </c>
      <c r="L624" s="10">
        <f t="shared" si="19"/>
        <v>0</v>
      </c>
    </row>
    <row r="625" spans="8:12" x14ac:dyDescent="0.2">
      <c r="H625" s="11">
        <v>624</v>
      </c>
      <c r="I625" s="11">
        <v>7.81</v>
      </c>
      <c r="J625" s="11">
        <v>0.3</v>
      </c>
      <c r="K625" s="11">
        <f t="shared" si="18"/>
        <v>-32.036967149084255</v>
      </c>
      <c r="L625" s="10">
        <f t="shared" si="19"/>
        <v>0</v>
      </c>
    </row>
    <row r="626" spans="8:12" x14ac:dyDescent="0.2">
      <c r="H626" s="11">
        <v>625</v>
      </c>
      <c r="I626" s="11">
        <v>8.4499999999999993</v>
      </c>
      <c r="J626" s="11">
        <v>0.24</v>
      </c>
      <c r="K626" s="11">
        <f t="shared" si="18"/>
        <v>-29.807712595024018</v>
      </c>
      <c r="L626" s="10">
        <f t="shared" si="19"/>
        <v>0</v>
      </c>
    </row>
    <row r="627" spans="8:12" x14ac:dyDescent="0.2">
      <c r="H627" s="11">
        <v>626</v>
      </c>
      <c r="I627" s="11">
        <v>8.5399999999999991</v>
      </c>
      <c r="J627" s="11">
        <v>0.47</v>
      </c>
      <c r="K627" s="11">
        <f t="shared" si="18"/>
        <v>-28.841836050348409</v>
      </c>
      <c r="L627" s="10">
        <f t="shared" si="19"/>
        <v>0</v>
      </c>
    </row>
    <row r="628" spans="8:12" x14ac:dyDescent="0.2">
      <c r="H628" s="11">
        <v>627</v>
      </c>
      <c r="I628" s="11">
        <v>8.59</v>
      </c>
      <c r="J628" s="11">
        <v>0.27</v>
      </c>
      <c r="K628" s="11">
        <f t="shared" si="18"/>
        <v>-29.202069069612328</v>
      </c>
      <c r="L628" s="10">
        <f t="shared" si="19"/>
        <v>0</v>
      </c>
    </row>
    <row r="629" spans="8:12" x14ac:dyDescent="0.2">
      <c r="H629" s="11">
        <v>628</v>
      </c>
      <c r="I629" s="11">
        <v>8.69</v>
      </c>
      <c r="J629" s="11">
        <v>0.14000000000000001</v>
      </c>
      <c r="K629" s="11">
        <f t="shared" si="18"/>
        <v>-29.183789490471234</v>
      </c>
      <c r="L629" s="10">
        <f t="shared" si="19"/>
        <v>0</v>
      </c>
    </row>
    <row r="630" spans="8:12" x14ac:dyDescent="0.2">
      <c r="H630" s="11">
        <v>629</v>
      </c>
      <c r="I630" s="11">
        <v>8.2899999999999991</v>
      </c>
      <c r="J630" s="11">
        <v>0</v>
      </c>
      <c r="K630" s="11">
        <f t="shared" si="18"/>
        <v>-31.062730428004208</v>
      </c>
      <c r="L630" s="10">
        <f t="shared" si="19"/>
        <v>0</v>
      </c>
    </row>
    <row r="631" spans="8:12" x14ac:dyDescent="0.2">
      <c r="H631" s="11">
        <v>630</v>
      </c>
      <c r="I631" s="11">
        <v>7.77</v>
      </c>
      <c r="J631" s="11">
        <v>0.06</v>
      </c>
      <c r="K631" s="11">
        <f t="shared" si="18"/>
        <v>-32.84321868577527</v>
      </c>
      <c r="L631" s="10">
        <f t="shared" si="19"/>
        <v>0</v>
      </c>
    </row>
    <row r="632" spans="8:12" x14ac:dyDescent="0.2">
      <c r="H632" s="11">
        <v>631</v>
      </c>
      <c r="I632" s="11">
        <v>7.6</v>
      </c>
      <c r="J632" s="11">
        <v>0.26</v>
      </c>
      <c r="K632" s="11">
        <f t="shared" si="18"/>
        <v>-32.931751962800504</v>
      </c>
      <c r="L632" s="10">
        <f t="shared" si="19"/>
        <v>0</v>
      </c>
    </row>
    <row r="633" spans="8:12" x14ac:dyDescent="0.2">
      <c r="H633" s="11">
        <v>632</v>
      </c>
      <c r="I633" s="11">
        <v>7.76</v>
      </c>
      <c r="J633" s="11">
        <v>0.85</v>
      </c>
      <c r="K633" s="11">
        <f t="shared" si="18"/>
        <v>-30.719100921730938</v>
      </c>
      <c r="L633" s="10">
        <f t="shared" si="19"/>
        <v>0</v>
      </c>
    </row>
    <row r="634" spans="8:12" x14ac:dyDescent="0.2">
      <c r="H634" s="11">
        <v>633</v>
      </c>
      <c r="I634" s="11">
        <v>7.64</v>
      </c>
      <c r="J634" s="11">
        <v>25.73</v>
      </c>
      <c r="K634" s="11">
        <f t="shared" si="18"/>
        <v>36.906173402733991</v>
      </c>
      <c r="L634" s="10">
        <f t="shared" si="19"/>
        <v>36.906173402733991</v>
      </c>
    </row>
    <row r="635" spans="8:12" x14ac:dyDescent="0.2">
      <c r="H635" s="11">
        <v>634</v>
      </c>
      <c r="I635" s="11">
        <v>8.3699999999999992</v>
      </c>
      <c r="J635" s="11">
        <v>286.68</v>
      </c>
      <c r="K635" s="11">
        <f t="shared" si="18"/>
        <v>753.62012737447037</v>
      </c>
      <c r="L635" s="10">
        <f t="shared" si="19"/>
        <v>753.62012737447037</v>
      </c>
    </row>
    <row r="636" spans="8:12" x14ac:dyDescent="0.2">
      <c r="H636" s="11">
        <v>635</v>
      </c>
      <c r="I636" s="11">
        <v>9.07</v>
      </c>
      <c r="J636" s="11">
        <v>368.55</v>
      </c>
      <c r="K636" s="11">
        <f t="shared" si="18"/>
        <v>980.2420186159992</v>
      </c>
      <c r="L636" s="10">
        <f t="shared" si="19"/>
        <v>980.2420186159992</v>
      </c>
    </row>
    <row r="637" spans="8:12" x14ac:dyDescent="0.2">
      <c r="H637" s="11">
        <v>636</v>
      </c>
      <c r="I637" s="11">
        <v>9.1199999999999992</v>
      </c>
      <c r="J637" s="11">
        <v>258.81</v>
      </c>
      <c r="K637" s="11">
        <f t="shared" si="18"/>
        <v>680.16995241355994</v>
      </c>
      <c r="L637" s="10">
        <f t="shared" si="19"/>
        <v>680.16995241355994</v>
      </c>
    </row>
    <row r="638" spans="8:12" x14ac:dyDescent="0.2">
      <c r="H638" s="11">
        <v>637</v>
      </c>
      <c r="I638" s="11">
        <v>9.06</v>
      </c>
      <c r="J638" s="11">
        <v>378.81</v>
      </c>
      <c r="K638" s="11">
        <f t="shared" si="18"/>
        <v>1008.2769548960621</v>
      </c>
      <c r="L638" s="10">
        <f t="shared" si="19"/>
        <v>1008.2769548960621</v>
      </c>
    </row>
    <row r="639" spans="8:12" x14ac:dyDescent="0.2">
      <c r="H639" s="11">
        <v>638</v>
      </c>
      <c r="I639" s="11">
        <v>8.67</v>
      </c>
      <c r="J639" s="11">
        <v>132.59</v>
      </c>
      <c r="K639" s="11">
        <f t="shared" si="18"/>
        <v>333.13718301664028</v>
      </c>
      <c r="L639" s="10">
        <f t="shared" si="19"/>
        <v>333.13718301664028</v>
      </c>
    </row>
    <row r="640" spans="8:12" x14ac:dyDescent="0.2">
      <c r="H640" s="11">
        <v>639</v>
      </c>
      <c r="I640" s="11">
        <v>8.83</v>
      </c>
      <c r="J640" s="11">
        <v>340.14</v>
      </c>
      <c r="K640" s="11">
        <f t="shared" si="18"/>
        <v>901.61203047536515</v>
      </c>
      <c r="L640" s="10">
        <f t="shared" si="19"/>
        <v>901.61203047536515</v>
      </c>
    </row>
    <row r="641" spans="8:12" x14ac:dyDescent="0.2">
      <c r="H641" s="11">
        <v>640</v>
      </c>
      <c r="I641" s="11">
        <v>8.3800000000000008</v>
      </c>
      <c r="J641" s="11">
        <v>171.1</v>
      </c>
      <c r="K641" s="11">
        <f t="shared" si="18"/>
        <v>437.41967830590983</v>
      </c>
      <c r="L641" s="10">
        <f t="shared" si="19"/>
        <v>437.41967830590983</v>
      </c>
    </row>
    <row r="642" spans="8:12" x14ac:dyDescent="0.2">
      <c r="H642" s="11">
        <v>641</v>
      </c>
      <c r="I642" s="11">
        <v>8.42</v>
      </c>
      <c r="J642" s="11">
        <v>209.68</v>
      </c>
      <c r="K642" s="11">
        <f t="shared" si="18"/>
        <v>543.12780755159258</v>
      </c>
      <c r="L642" s="10">
        <f t="shared" si="19"/>
        <v>543.12780755159258</v>
      </c>
    </row>
    <row r="643" spans="8:12" x14ac:dyDescent="0.2">
      <c r="H643" s="11">
        <v>642</v>
      </c>
      <c r="I643" s="11">
        <v>7.8</v>
      </c>
      <c r="J643" s="11">
        <v>9.26</v>
      </c>
      <c r="K643" s="11">
        <f t="shared" ref="K643:K706" si="20">$D$15*$D$27*(J643*($D$29)-$D$28*($D$30-I643))</f>
        <v>-7.5589542133533856</v>
      </c>
      <c r="L643" s="10">
        <f t="shared" ref="L643:L706" si="21">IF(K643&lt;0,0,K643)</f>
        <v>0</v>
      </c>
    </row>
    <row r="644" spans="8:12" x14ac:dyDescent="0.2">
      <c r="H644" s="11">
        <v>643</v>
      </c>
      <c r="I644" s="11">
        <v>7.63</v>
      </c>
      <c r="J644" s="11">
        <v>0.14000000000000001</v>
      </c>
      <c r="K644" s="11">
        <f t="shared" si="20"/>
        <v>-33.147891774358868</v>
      </c>
      <c r="L644" s="10">
        <f t="shared" si="21"/>
        <v>0</v>
      </c>
    </row>
    <row r="645" spans="8:12" x14ac:dyDescent="0.2">
      <c r="H645" s="11">
        <v>644</v>
      </c>
      <c r="I645" s="11">
        <v>7.33</v>
      </c>
      <c r="J645" s="11">
        <v>0.14000000000000001</v>
      </c>
      <c r="K645" s="11">
        <f t="shared" si="20"/>
        <v>-34.269807515081773</v>
      </c>
      <c r="L645" s="10">
        <f t="shared" si="21"/>
        <v>0</v>
      </c>
    </row>
    <row r="646" spans="8:12" x14ac:dyDescent="0.2">
      <c r="H646" s="11">
        <v>645</v>
      </c>
      <c r="I646" s="11">
        <v>6.96</v>
      </c>
      <c r="J646" s="11">
        <v>0.06</v>
      </c>
      <c r="K646" s="11">
        <f t="shared" si="20"/>
        <v>-35.872391185727132</v>
      </c>
      <c r="L646" s="10">
        <f t="shared" si="21"/>
        <v>0</v>
      </c>
    </row>
    <row r="647" spans="8:12" x14ac:dyDescent="0.2">
      <c r="H647" s="11">
        <v>646</v>
      </c>
      <c r="I647" s="11">
        <v>6.61</v>
      </c>
      <c r="J647" s="11">
        <v>0.03</v>
      </c>
      <c r="K647" s="11">
        <f t="shared" si="20"/>
        <v>-37.263375729644864</v>
      </c>
      <c r="L647" s="10">
        <f t="shared" si="21"/>
        <v>0</v>
      </c>
    </row>
    <row r="648" spans="8:12" x14ac:dyDescent="0.2">
      <c r="H648" s="11">
        <v>647</v>
      </c>
      <c r="I648" s="11">
        <v>6.45</v>
      </c>
      <c r="J648" s="11">
        <v>0.03</v>
      </c>
      <c r="K648" s="11">
        <f t="shared" si="20"/>
        <v>-37.861730791363755</v>
      </c>
      <c r="L648" s="10">
        <f t="shared" si="21"/>
        <v>0</v>
      </c>
    </row>
    <row r="649" spans="8:12" x14ac:dyDescent="0.2">
      <c r="H649" s="11">
        <v>648</v>
      </c>
      <c r="I649" s="11">
        <v>6.19</v>
      </c>
      <c r="J649" s="11">
        <v>0.01</v>
      </c>
      <c r="K649" s="11">
        <f t="shared" si="20"/>
        <v>-38.888779664262046</v>
      </c>
      <c r="L649" s="10">
        <f t="shared" si="21"/>
        <v>0</v>
      </c>
    </row>
    <row r="650" spans="8:12" x14ac:dyDescent="0.2">
      <c r="H650" s="11">
        <v>649</v>
      </c>
      <c r="I650" s="11">
        <v>6.01</v>
      </c>
      <c r="J650" s="11">
        <v>0.01</v>
      </c>
      <c r="K650" s="11">
        <f t="shared" si="20"/>
        <v>-39.561929108695807</v>
      </c>
      <c r="L650" s="10">
        <f t="shared" si="21"/>
        <v>0</v>
      </c>
    </row>
    <row r="651" spans="8:12" x14ac:dyDescent="0.2">
      <c r="H651" s="11">
        <v>650</v>
      </c>
      <c r="I651" s="11">
        <v>6.01</v>
      </c>
      <c r="J651" s="11">
        <v>0.15</v>
      </c>
      <c r="K651" s="11">
        <f t="shared" si="20"/>
        <v>-39.178875825460054</v>
      </c>
      <c r="L651" s="10">
        <f t="shared" si="21"/>
        <v>0</v>
      </c>
    </row>
    <row r="652" spans="8:12" x14ac:dyDescent="0.2">
      <c r="H652" s="11">
        <v>651</v>
      </c>
      <c r="I652" s="11">
        <v>6</v>
      </c>
      <c r="J652" s="11">
        <v>0.13</v>
      </c>
      <c r="K652" s="11">
        <f t="shared" si="20"/>
        <v>-39.270994914422587</v>
      </c>
      <c r="L652" s="10">
        <f t="shared" si="21"/>
        <v>0</v>
      </c>
    </row>
    <row r="653" spans="8:12" x14ac:dyDescent="0.2">
      <c r="H653" s="11">
        <v>652</v>
      </c>
      <c r="I653" s="11">
        <v>6.18</v>
      </c>
      <c r="J653" s="11">
        <v>0.1</v>
      </c>
      <c r="K653" s="11">
        <f t="shared" si="20"/>
        <v>-38.679928316396499</v>
      </c>
      <c r="L653" s="10">
        <f t="shared" si="21"/>
        <v>0</v>
      </c>
    </row>
    <row r="654" spans="8:12" x14ac:dyDescent="0.2">
      <c r="H654" s="11">
        <v>653</v>
      </c>
      <c r="I654" s="11">
        <v>6.49</v>
      </c>
      <c r="J654" s="11">
        <v>0.49</v>
      </c>
      <c r="K654" s="11">
        <f t="shared" si="20"/>
        <v>-36.45353838101655</v>
      </c>
      <c r="L654" s="10">
        <f t="shared" si="21"/>
        <v>0</v>
      </c>
    </row>
    <row r="655" spans="8:12" x14ac:dyDescent="0.2">
      <c r="H655" s="11">
        <v>654</v>
      </c>
      <c r="I655" s="11">
        <v>6.68</v>
      </c>
      <c r="J655" s="11">
        <v>0.18</v>
      </c>
      <c r="K655" s="11">
        <f t="shared" si="20"/>
        <v>-36.591181158104547</v>
      </c>
      <c r="L655" s="10">
        <f t="shared" si="21"/>
        <v>0</v>
      </c>
    </row>
    <row r="656" spans="8:12" x14ac:dyDescent="0.2">
      <c r="H656" s="11">
        <v>655</v>
      </c>
      <c r="I656" s="11">
        <v>6.86</v>
      </c>
      <c r="J656" s="11">
        <v>0.12</v>
      </c>
      <c r="K656" s="11">
        <f t="shared" si="20"/>
        <v>-36.082197406486117</v>
      </c>
      <c r="L656" s="10">
        <f t="shared" si="21"/>
        <v>0</v>
      </c>
    </row>
    <row r="657" spans="8:12" x14ac:dyDescent="0.2">
      <c r="H657" s="11">
        <v>656</v>
      </c>
      <c r="I657" s="11">
        <v>7.17</v>
      </c>
      <c r="J657" s="11">
        <v>0.87</v>
      </c>
      <c r="K657" s="11">
        <f t="shared" si="20"/>
        <v>-32.870813314214224</v>
      </c>
      <c r="L657" s="10">
        <f t="shared" si="21"/>
        <v>0</v>
      </c>
    </row>
    <row r="658" spans="8:12" x14ac:dyDescent="0.2">
      <c r="H658" s="11">
        <v>657</v>
      </c>
      <c r="I658" s="11">
        <v>7.26</v>
      </c>
      <c r="J658" s="11">
        <v>7.96</v>
      </c>
      <c r="K658" s="11">
        <f t="shared" si="20"/>
        <v>-13.135325890986639</v>
      </c>
      <c r="L658" s="10">
        <f t="shared" si="21"/>
        <v>0</v>
      </c>
    </row>
    <row r="659" spans="8:12" x14ac:dyDescent="0.2">
      <c r="H659" s="11">
        <v>658</v>
      </c>
      <c r="I659" s="11">
        <v>8.77</v>
      </c>
      <c r="J659" s="11">
        <v>209.53</v>
      </c>
      <c r="K659" s="11">
        <f t="shared" si="20"/>
        <v>544.02629501706429</v>
      </c>
      <c r="L659" s="10">
        <f t="shared" si="21"/>
        <v>544.02629501706429</v>
      </c>
    </row>
    <row r="660" spans="8:12" x14ac:dyDescent="0.2">
      <c r="H660" s="11">
        <v>659</v>
      </c>
      <c r="I660" s="11">
        <v>10.68</v>
      </c>
      <c r="J660" s="11">
        <v>349.31</v>
      </c>
      <c r="K660" s="11">
        <f t="shared" si="20"/>
        <v>933.62050092843197</v>
      </c>
      <c r="L660" s="10">
        <f t="shared" si="21"/>
        <v>933.62050092843197</v>
      </c>
    </row>
    <row r="661" spans="8:12" x14ac:dyDescent="0.2">
      <c r="H661" s="11">
        <v>660</v>
      </c>
      <c r="I661" s="11">
        <v>10.63</v>
      </c>
      <c r="J661" s="11">
        <v>251.81</v>
      </c>
      <c r="K661" s="11">
        <f t="shared" si="20"/>
        <v>666.66426414674424</v>
      </c>
      <c r="L661" s="10">
        <f t="shared" si="21"/>
        <v>666.66426414674424</v>
      </c>
    </row>
    <row r="662" spans="8:12" x14ac:dyDescent="0.2">
      <c r="H662" s="11">
        <v>661</v>
      </c>
      <c r="I662" s="11">
        <v>11.78</v>
      </c>
      <c r="J662" s="11">
        <v>560.78</v>
      </c>
      <c r="K662" s="11">
        <f t="shared" si="20"/>
        <v>1516.3361763053565</v>
      </c>
      <c r="L662" s="10">
        <f t="shared" si="21"/>
        <v>1516.3361763053565</v>
      </c>
    </row>
    <row r="663" spans="8:12" x14ac:dyDescent="0.2">
      <c r="H663" s="11">
        <v>662</v>
      </c>
      <c r="I663" s="11">
        <v>11.56</v>
      </c>
      <c r="J663" s="11">
        <v>379.63</v>
      </c>
      <c r="K663" s="11">
        <f t="shared" si="20"/>
        <v>1019.8698505372291</v>
      </c>
      <c r="L663" s="10">
        <f t="shared" si="21"/>
        <v>1019.8698505372291</v>
      </c>
    </row>
    <row r="664" spans="8:12" x14ac:dyDescent="0.2">
      <c r="H664" s="11">
        <v>663</v>
      </c>
      <c r="I664" s="11">
        <v>10</v>
      </c>
      <c r="J664" s="11">
        <v>59.22</v>
      </c>
      <c r="K664" s="11">
        <f t="shared" si="20"/>
        <v>137.36372810284058</v>
      </c>
      <c r="L664" s="10">
        <f t="shared" si="21"/>
        <v>137.36372810284058</v>
      </c>
    </row>
    <row r="665" spans="8:12" x14ac:dyDescent="0.2">
      <c r="H665" s="11">
        <v>664</v>
      </c>
      <c r="I665" s="11">
        <v>9.9700000000000006</v>
      </c>
      <c r="J665" s="11">
        <v>30.75</v>
      </c>
      <c r="K665" s="11">
        <f t="shared" si="20"/>
        <v>59.354915287897356</v>
      </c>
      <c r="L665" s="10">
        <f t="shared" si="21"/>
        <v>59.354915287897356</v>
      </c>
    </row>
    <row r="666" spans="8:12" x14ac:dyDescent="0.2">
      <c r="H666" s="11">
        <v>665</v>
      </c>
      <c r="I666" s="11">
        <v>9.9499999999999993</v>
      </c>
      <c r="J666" s="11">
        <v>9.52</v>
      </c>
      <c r="K666" s="11">
        <f t="shared" si="20"/>
        <v>1.1928265973605674</v>
      </c>
      <c r="L666" s="10">
        <f t="shared" si="21"/>
        <v>1.1928265973605674</v>
      </c>
    </row>
    <row r="667" spans="8:12" x14ac:dyDescent="0.2">
      <c r="H667" s="11">
        <v>666</v>
      </c>
      <c r="I667" s="11">
        <v>9.89</v>
      </c>
      <c r="J667" s="11">
        <v>1.06</v>
      </c>
      <c r="K667" s="11">
        <f t="shared" si="20"/>
        <v>-22.178919237744608</v>
      </c>
      <c r="L667" s="10">
        <f t="shared" si="21"/>
        <v>0</v>
      </c>
    </row>
    <row r="668" spans="8:12" x14ac:dyDescent="0.2">
      <c r="H668" s="11">
        <v>667</v>
      </c>
      <c r="I668" s="11">
        <v>10.34</v>
      </c>
      <c r="J668" s="11">
        <v>0.26</v>
      </c>
      <c r="K668" s="11">
        <f t="shared" si="20"/>
        <v>-22.68492153086455</v>
      </c>
      <c r="L668" s="10">
        <f t="shared" si="21"/>
        <v>0</v>
      </c>
    </row>
    <row r="669" spans="8:12" x14ac:dyDescent="0.2">
      <c r="H669" s="11">
        <v>668</v>
      </c>
      <c r="I669" s="11">
        <v>10.55</v>
      </c>
      <c r="J669" s="11">
        <v>0.03</v>
      </c>
      <c r="K669" s="11">
        <f t="shared" si="20"/>
        <v>-22.528882334817244</v>
      </c>
      <c r="L669" s="10">
        <f t="shared" si="21"/>
        <v>0</v>
      </c>
    </row>
    <row r="670" spans="8:12" x14ac:dyDescent="0.2">
      <c r="H670" s="11">
        <v>669</v>
      </c>
      <c r="I670" s="11">
        <v>10.94</v>
      </c>
      <c r="J670" s="11">
        <v>0.26</v>
      </c>
      <c r="K670" s="11">
        <f t="shared" si="20"/>
        <v>-20.441090049418722</v>
      </c>
      <c r="L670" s="10">
        <f t="shared" si="21"/>
        <v>0</v>
      </c>
    </row>
    <row r="671" spans="8:12" x14ac:dyDescent="0.2">
      <c r="H671" s="11">
        <v>670</v>
      </c>
      <c r="I671" s="11">
        <v>11.3</v>
      </c>
      <c r="J671" s="11">
        <v>0.57999999999999996</v>
      </c>
      <c r="K671" s="11">
        <f t="shared" si="20"/>
        <v>-18.219240798869496</v>
      </c>
      <c r="L671" s="10">
        <f t="shared" si="21"/>
        <v>0</v>
      </c>
    </row>
    <row r="672" spans="8:12" x14ac:dyDescent="0.2">
      <c r="H672" s="11">
        <v>671</v>
      </c>
      <c r="I672" s="11">
        <v>12.46</v>
      </c>
      <c r="J672" s="11">
        <v>0.3</v>
      </c>
      <c r="K672" s="11">
        <f t="shared" si="20"/>
        <v>-14.647273167879066</v>
      </c>
      <c r="L672" s="10">
        <f t="shared" si="21"/>
        <v>0</v>
      </c>
    </row>
    <row r="673" spans="8:12" x14ac:dyDescent="0.2">
      <c r="H673" s="11">
        <v>672</v>
      </c>
      <c r="I673" s="11">
        <v>12.62</v>
      </c>
      <c r="J673" s="11">
        <v>0.13</v>
      </c>
      <c r="K673" s="11">
        <f t="shared" si="20"/>
        <v>-14.514054235803599</v>
      </c>
      <c r="L673" s="10">
        <f t="shared" si="21"/>
        <v>0</v>
      </c>
    </row>
    <row r="674" spans="8:12" x14ac:dyDescent="0.2">
      <c r="H674" s="11">
        <v>673</v>
      </c>
      <c r="I674" s="11">
        <v>12.58</v>
      </c>
      <c r="J674" s="11">
        <v>0.21</v>
      </c>
      <c r="K674" s="11">
        <f t="shared" si="20"/>
        <v>-14.444755410812888</v>
      </c>
      <c r="L674" s="10">
        <f t="shared" si="21"/>
        <v>0</v>
      </c>
    </row>
    <row r="675" spans="8:12" x14ac:dyDescent="0.2">
      <c r="H675" s="11">
        <v>674</v>
      </c>
      <c r="I675" s="11">
        <v>10.6</v>
      </c>
      <c r="J675" s="11">
        <v>0.37</v>
      </c>
      <c r="K675" s="11">
        <f t="shared" si="20"/>
        <v>-21.411624118743266</v>
      </c>
      <c r="L675" s="10">
        <f t="shared" si="21"/>
        <v>0</v>
      </c>
    </row>
    <row r="676" spans="8:12" x14ac:dyDescent="0.2">
      <c r="H676" s="11">
        <v>675</v>
      </c>
      <c r="I676" s="11">
        <v>9.76</v>
      </c>
      <c r="J676" s="11">
        <v>0.56999999999999995</v>
      </c>
      <c r="K676" s="11">
        <f t="shared" si="20"/>
        <v>-24.005769216716349</v>
      </c>
      <c r="L676" s="10">
        <f t="shared" si="21"/>
        <v>0</v>
      </c>
    </row>
    <row r="677" spans="8:12" x14ac:dyDescent="0.2">
      <c r="H677" s="11">
        <v>676</v>
      </c>
      <c r="I677" s="11">
        <v>10.55</v>
      </c>
      <c r="J677" s="11">
        <v>0.43</v>
      </c>
      <c r="K677" s="11">
        <f t="shared" si="20"/>
        <v>-21.434444382715089</v>
      </c>
      <c r="L677" s="10">
        <f t="shared" si="21"/>
        <v>0</v>
      </c>
    </row>
    <row r="678" spans="8:12" x14ac:dyDescent="0.2">
      <c r="H678" s="11">
        <v>677</v>
      </c>
      <c r="I678" s="11">
        <v>10.37</v>
      </c>
      <c r="J678" s="11">
        <v>0.25</v>
      </c>
      <c r="K678" s="11">
        <f t="shared" si="20"/>
        <v>-22.600090905594815</v>
      </c>
      <c r="L678" s="10">
        <f t="shared" si="21"/>
        <v>0</v>
      </c>
    </row>
    <row r="679" spans="8:12" x14ac:dyDescent="0.2">
      <c r="H679" s="11">
        <v>678</v>
      </c>
      <c r="I679" s="11">
        <v>10.24</v>
      </c>
      <c r="J679" s="11">
        <v>0.15</v>
      </c>
      <c r="K679" s="11">
        <f t="shared" si="20"/>
        <v>-23.359863881266943</v>
      </c>
      <c r="L679" s="10">
        <f t="shared" si="21"/>
        <v>0</v>
      </c>
    </row>
    <row r="680" spans="8:12" x14ac:dyDescent="0.2">
      <c r="H680" s="11">
        <v>679</v>
      </c>
      <c r="I680" s="11">
        <v>10.51</v>
      </c>
      <c r="J680" s="11">
        <v>0.14000000000000001</v>
      </c>
      <c r="K680" s="11">
        <f t="shared" si="20"/>
        <v>-22.377500663418875</v>
      </c>
      <c r="L680" s="10">
        <f t="shared" si="21"/>
        <v>0</v>
      </c>
    </row>
    <row r="681" spans="8:12" x14ac:dyDescent="0.2">
      <c r="H681" s="11">
        <v>680</v>
      </c>
      <c r="I681" s="11">
        <v>10.28</v>
      </c>
      <c r="J681" s="11">
        <v>2.88</v>
      </c>
      <c r="K681" s="11">
        <f t="shared" si="20"/>
        <v>-15.740736092740013</v>
      </c>
      <c r="L681" s="10">
        <f t="shared" si="21"/>
        <v>0</v>
      </c>
    </row>
    <row r="682" spans="8:12" x14ac:dyDescent="0.2">
      <c r="H682" s="11">
        <v>681</v>
      </c>
      <c r="I682" s="11">
        <v>10.33</v>
      </c>
      <c r="J682" s="11">
        <v>54.21</v>
      </c>
      <c r="K682" s="11">
        <f t="shared" si="20"/>
        <v>124.89000006755631</v>
      </c>
      <c r="L682" s="10">
        <f t="shared" si="21"/>
        <v>124.89000006755631</v>
      </c>
    </row>
    <row r="683" spans="8:12" x14ac:dyDescent="0.2">
      <c r="H683" s="11">
        <v>682</v>
      </c>
      <c r="I683" s="11">
        <v>12.45</v>
      </c>
      <c r="J683" s="11">
        <v>367.16</v>
      </c>
      <c r="K683" s="11">
        <f t="shared" si="20"/>
        <v>989.07909741125582</v>
      </c>
      <c r="L683" s="10">
        <f t="shared" si="21"/>
        <v>989.07909741125582</v>
      </c>
    </row>
    <row r="684" spans="8:12" x14ac:dyDescent="0.2">
      <c r="H684" s="11">
        <v>683</v>
      </c>
      <c r="I684" s="11">
        <v>14.23</v>
      </c>
      <c r="J684" s="11">
        <v>662.17</v>
      </c>
      <c r="K684" s="11">
        <f t="shared" si="20"/>
        <v>1802.9111480970207</v>
      </c>
      <c r="L684" s="10">
        <f t="shared" si="21"/>
        <v>1802.9111480970207</v>
      </c>
    </row>
    <row r="685" spans="8:12" x14ac:dyDescent="0.2">
      <c r="H685" s="11">
        <v>684</v>
      </c>
      <c r="I685" s="11">
        <v>15.12</v>
      </c>
      <c r="J685" s="11">
        <v>899.85</v>
      </c>
      <c r="K685" s="11">
        <f t="shared" si="20"/>
        <v>2456.5545292669335</v>
      </c>
      <c r="L685" s="10">
        <f t="shared" si="21"/>
        <v>2456.5545292669335</v>
      </c>
    </row>
    <row r="686" spans="8:12" x14ac:dyDescent="0.2">
      <c r="H686" s="11">
        <v>685</v>
      </c>
      <c r="I686" s="11">
        <v>15.51</v>
      </c>
      <c r="J686" s="11">
        <v>950.7</v>
      </c>
      <c r="K686" s="11">
        <f t="shared" si="20"/>
        <v>2597.1434443908602</v>
      </c>
      <c r="L686" s="10">
        <f t="shared" si="21"/>
        <v>2597.1434443908602</v>
      </c>
    </row>
    <row r="687" spans="8:12" x14ac:dyDescent="0.2">
      <c r="H687" s="11">
        <v>686</v>
      </c>
      <c r="I687" s="11">
        <v>16.149999999999999</v>
      </c>
      <c r="J687" s="11">
        <v>916.63</v>
      </c>
      <c r="K687" s="11">
        <f t="shared" si="20"/>
        <v>2506.318112067434</v>
      </c>
      <c r="L687" s="10">
        <f t="shared" si="21"/>
        <v>2506.318112067434</v>
      </c>
    </row>
    <row r="688" spans="8:12" x14ac:dyDescent="0.2">
      <c r="H688" s="11">
        <v>687</v>
      </c>
      <c r="I688" s="11">
        <v>14.9</v>
      </c>
      <c r="J688" s="11">
        <v>498.37</v>
      </c>
      <c r="K688" s="11">
        <f t="shared" si="20"/>
        <v>1357.2444185321358</v>
      </c>
      <c r="L688" s="10">
        <f t="shared" si="21"/>
        <v>1357.2444185321358</v>
      </c>
    </row>
    <row r="689" spans="8:12" x14ac:dyDescent="0.2">
      <c r="H689" s="11">
        <v>688</v>
      </c>
      <c r="I689" s="11">
        <v>14.58</v>
      </c>
      <c r="J689" s="11">
        <v>419.87</v>
      </c>
      <c r="K689" s="11">
        <f t="shared" si="20"/>
        <v>1141.2642603086501</v>
      </c>
      <c r="L689" s="10">
        <f t="shared" si="21"/>
        <v>1141.2642603086501</v>
      </c>
    </row>
    <row r="690" spans="8:12" x14ac:dyDescent="0.2">
      <c r="H690" s="11">
        <v>689</v>
      </c>
      <c r="I690" s="11">
        <v>12.69</v>
      </c>
      <c r="J690" s="11">
        <v>141.34</v>
      </c>
      <c r="K690" s="11">
        <f t="shared" si="20"/>
        <v>372.11168414456205</v>
      </c>
      <c r="L690" s="10">
        <f t="shared" si="21"/>
        <v>372.11168414456205</v>
      </c>
    </row>
    <row r="691" spans="8:12" x14ac:dyDescent="0.2">
      <c r="H691" s="11">
        <v>690</v>
      </c>
      <c r="I691" s="11">
        <v>11.84</v>
      </c>
      <c r="J691" s="11">
        <v>28.15</v>
      </c>
      <c r="K691" s="11">
        <f t="shared" si="20"/>
        <v>59.23434338307284</v>
      </c>
      <c r="L691" s="10">
        <f t="shared" si="21"/>
        <v>59.23434338307284</v>
      </c>
    </row>
    <row r="692" spans="8:12" x14ac:dyDescent="0.2">
      <c r="H692" s="11">
        <v>691</v>
      </c>
      <c r="I692" s="11">
        <v>11.48</v>
      </c>
      <c r="J692" s="11">
        <v>0</v>
      </c>
      <c r="K692" s="11">
        <f t="shared" si="20"/>
        <v>-19.133026384983872</v>
      </c>
      <c r="L692" s="10">
        <f t="shared" si="21"/>
        <v>0</v>
      </c>
    </row>
    <row r="693" spans="8:12" x14ac:dyDescent="0.2">
      <c r="H693" s="11">
        <v>692</v>
      </c>
      <c r="I693" s="11">
        <v>10.88</v>
      </c>
      <c r="J693" s="11">
        <v>0.04</v>
      </c>
      <c r="K693" s="11">
        <f t="shared" si="20"/>
        <v>-21.267414071219484</v>
      </c>
      <c r="L693" s="10">
        <f t="shared" si="21"/>
        <v>0</v>
      </c>
    </row>
    <row r="694" spans="8:12" x14ac:dyDescent="0.2">
      <c r="H694" s="11">
        <v>693</v>
      </c>
      <c r="I694" s="11">
        <v>10.91</v>
      </c>
      <c r="J694" s="11">
        <v>0.04</v>
      </c>
      <c r="K694" s="11">
        <f t="shared" si="20"/>
        <v>-21.155222497147196</v>
      </c>
      <c r="L694" s="10">
        <f t="shared" si="21"/>
        <v>0</v>
      </c>
    </row>
    <row r="695" spans="8:12" x14ac:dyDescent="0.2">
      <c r="H695" s="11">
        <v>694</v>
      </c>
      <c r="I695" s="11">
        <v>10.82</v>
      </c>
      <c r="J695" s="11">
        <v>0.01</v>
      </c>
      <c r="K695" s="11">
        <f t="shared" si="20"/>
        <v>-21.573880065771732</v>
      </c>
      <c r="L695" s="10">
        <f t="shared" si="21"/>
        <v>0</v>
      </c>
    </row>
    <row r="696" spans="8:12" x14ac:dyDescent="0.2">
      <c r="H696" s="11">
        <v>695</v>
      </c>
      <c r="I696" s="11">
        <v>10.54</v>
      </c>
      <c r="J696" s="11">
        <v>0.1</v>
      </c>
      <c r="K696" s="11">
        <f t="shared" si="20"/>
        <v>-22.374752884556802</v>
      </c>
      <c r="L696" s="10">
        <f t="shared" si="21"/>
        <v>0</v>
      </c>
    </row>
    <row r="697" spans="8:12" x14ac:dyDescent="0.2">
      <c r="H697" s="11">
        <v>696</v>
      </c>
      <c r="I697" s="11">
        <v>10.63</v>
      </c>
      <c r="J697" s="11">
        <v>0.65</v>
      </c>
      <c r="K697" s="11">
        <f t="shared" si="20"/>
        <v>-20.533325978199461</v>
      </c>
      <c r="L697" s="10">
        <f t="shared" si="21"/>
        <v>0</v>
      </c>
    </row>
    <row r="698" spans="8:12" x14ac:dyDescent="0.2">
      <c r="H698" s="11">
        <v>697</v>
      </c>
      <c r="I698" s="11">
        <v>10.44</v>
      </c>
      <c r="J698" s="11">
        <v>0.18</v>
      </c>
      <c r="K698" s="11">
        <f t="shared" si="20"/>
        <v>-22.529837207710674</v>
      </c>
      <c r="L698" s="10">
        <f t="shared" si="21"/>
        <v>0</v>
      </c>
    </row>
    <row r="699" spans="8:12" x14ac:dyDescent="0.2">
      <c r="H699" s="11">
        <v>698</v>
      </c>
      <c r="I699" s="11">
        <v>10.56</v>
      </c>
      <c r="J699" s="11">
        <v>0.34</v>
      </c>
      <c r="K699" s="11">
        <f t="shared" si="20"/>
        <v>-21.643295730580643</v>
      </c>
      <c r="L699" s="10">
        <f t="shared" si="21"/>
        <v>0</v>
      </c>
    </row>
    <row r="700" spans="8:12" x14ac:dyDescent="0.2">
      <c r="H700" s="11">
        <v>699</v>
      </c>
      <c r="I700" s="11">
        <v>10.09</v>
      </c>
      <c r="J700" s="11">
        <v>0.23</v>
      </c>
      <c r="K700" s="11">
        <f t="shared" si="20"/>
        <v>-23.701934161207973</v>
      </c>
      <c r="L700" s="10">
        <f t="shared" si="21"/>
        <v>0</v>
      </c>
    </row>
    <row r="701" spans="8:12" x14ac:dyDescent="0.2">
      <c r="H701" s="11">
        <v>700</v>
      </c>
      <c r="I701" s="11">
        <v>9.9</v>
      </c>
      <c r="J701" s="11">
        <v>0.32</v>
      </c>
      <c r="K701" s="11">
        <f t="shared" si="20"/>
        <v>-24.166232257776166</v>
      </c>
      <c r="L701" s="10">
        <f t="shared" si="21"/>
        <v>0</v>
      </c>
    </row>
    <row r="702" spans="8:12" x14ac:dyDescent="0.2">
      <c r="H702" s="11">
        <v>701</v>
      </c>
      <c r="I702" s="11">
        <v>10.02</v>
      </c>
      <c r="J702" s="11">
        <v>0.2</v>
      </c>
      <c r="K702" s="11">
        <f t="shared" si="20"/>
        <v>-24.045797347117649</v>
      </c>
      <c r="L702" s="10">
        <f t="shared" si="21"/>
        <v>0</v>
      </c>
    </row>
    <row r="703" spans="8:12" x14ac:dyDescent="0.2">
      <c r="H703" s="11">
        <v>702</v>
      </c>
      <c r="I703" s="11">
        <v>9.68</v>
      </c>
      <c r="J703" s="11">
        <v>0.18</v>
      </c>
      <c r="K703" s="11">
        <f t="shared" si="20"/>
        <v>-25.372023750875393</v>
      </c>
      <c r="L703" s="10">
        <f t="shared" si="21"/>
        <v>0</v>
      </c>
    </row>
    <row r="704" spans="8:12" x14ac:dyDescent="0.2">
      <c r="H704" s="11">
        <v>703</v>
      </c>
      <c r="I704" s="11">
        <v>9.6</v>
      </c>
      <c r="J704" s="11">
        <v>0.38</v>
      </c>
      <c r="K704" s="11">
        <f t="shared" si="20"/>
        <v>-25.123982305683761</v>
      </c>
      <c r="L704" s="10">
        <f t="shared" si="21"/>
        <v>0</v>
      </c>
    </row>
    <row r="705" spans="8:12" x14ac:dyDescent="0.2">
      <c r="H705" s="11">
        <v>704</v>
      </c>
      <c r="I705" s="11">
        <v>9.5299999999999994</v>
      </c>
      <c r="J705" s="11">
        <v>9.36</v>
      </c>
      <c r="K705" s="11">
        <f t="shared" si="20"/>
        <v>-0.81563062049237445</v>
      </c>
      <c r="L705" s="10">
        <f t="shared" si="21"/>
        <v>0</v>
      </c>
    </row>
    <row r="706" spans="8:12" x14ac:dyDescent="0.2">
      <c r="H706" s="11">
        <v>705</v>
      </c>
      <c r="I706" s="11">
        <v>11.41</v>
      </c>
      <c r="J706" s="11">
        <v>138.6</v>
      </c>
      <c r="K706" s="11">
        <f t="shared" si="20"/>
        <v>359.82794367891114</v>
      </c>
      <c r="L706" s="10">
        <f t="shared" si="21"/>
        <v>359.82794367891114</v>
      </c>
    </row>
    <row r="707" spans="8:12" x14ac:dyDescent="0.2">
      <c r="H707" s="11">
        <v>706</v>
      </c>
      <c r="I707" s="11">
        <v>12.1</v>
      </c>
      <c r="J707" s="11">
        <v>403.98</v>
      </c>
      <c r="K707" s="11">
        <f t="shared" ref="K707:K770" si="22">$D$15*$D$27*(J707*($D$29)-$D$28*($D$30-I707))</f>
        <v>1088.5132092047493</v>
      </c>
      <c r="L707" s="10">
        <f t="shared" ref="L707:L770" si="23">IF(K707&lt;0,0,K707)</f>
        <v>1088.5132092047493</v>
      </c>
    </row>
    <row r="708" spans="8:12" x14ac:dyDescent="0.2">
      <c r="H708" s="11">
        <v>707</v>
      </c>
      <c r="I708" s="11">
        <v>13.14</v>
      </c>
      <c r="J708" s="11">
        <v>606.03</v>
      </c>
      <c r="K708" s="11">
        <f t="shared" si="22"/>
        <v>1645.2304876615233</v>
      </c>
      <c r="L708" s="10">
        <f t="shared" si="23"/>
        <v>1645.2304876615233</v>
      </c>
    </row>
    <row r="709" spans="8:12" x14ac:dyDescent="0.2">
      <c r="H709" s="11">
        <v>708</v>
      </c>
      <c r="I709" s="11">
        <v>14.6</v>
      </c>
      <c r="J709" s="11">
        <v>751.82</v>
      </c>
      <c r="K709" s="11">
        <f t="shared" si="22"/>
        <v>2049.5857501921414</v>
      </c>
      <c r="L709" s="10">
        <f t="shared" si="23"/>
        <v>2049.5857501921414</v>
      </c>
    </row>
    <row r="710" spans="8:12" x14ac:dyDescent="0.2">
      <c r="H710" s="11">
        <v>709</v>
      </c>
      <c r="I710" s="11">
        <v>15.84</v>
      </c>
      <c r="J710" s="11">
        <v>640.79999999999995</v>
      </c>
      <c r="K710" s="11">
        <f t="shared" si="22"/>
        <v>1750.4617483145096</v>
      </c>
      <c r="L710" s="10">
        <f t="shared" si="23"/>
        <v>1750.4617483145096</v>
      </c>
    </row>
    <row r="711" spans="8:12" x14ac:dyDescent="0.2">
      <c r="H711" s="11">
        <v>710</v>
      </c>
      <c r="I711" s="11">
        <v>14.26</v>
      </c>
      <c r="J711" s="11">
        <v>452.62</v>
      </c>
      <c r="K711" s="11">
        <f t="shared" si="22"/>
        <v>1229.6746575135762</v>
      </c>
      <c r="L711" s="10">
        <f t="shared" si="23"/>
        <v>1229.6746575135762</v>
      </c>
    </row>
    <row r="712" spans="8:12" x14ac:dyDescent="0.2">
      <c r="H712" s="11">
        <v>711</v>
      </c>
      <c r="I712" s="11">
        <v>14.71</v>
      </c>
      <c r="J712" s="11">
        <v>644.20000000000005</v>
      </c>
      <c r="K712" s="11">
        <f t="shared" si="22"/>
        <v>1755.5385882839882</v>
      </c>
      <c r="L712" s="10">
        <f t="shared" si="23"/>
        <v>1755.5385882839882</v>
      </c>
    </row>
    <row r="713" spans="8:12" x14ac:dyDescent="0.2">
      <c r="H713" s="11">
        <v>712</v>
      </c>
      <c r="I713" s="11">
        <v>13.57</v>
      </c>
      <c r="J713" s="11">
        <v>489.77</v>
      </c>
      <c r="K713" s="11">
        <f t="shared" si="22"/>
        <v>1328.7401761114013</v>
      </c>
      <c r="L713" s="10">
        <f t="shared" si="23"/>
        <v>1328.7401761114013</v>
      </c>
    </row>
    <row r="714" spans="8:12" x14ac:dyDescent="0.2">
      <c r="H714" s="11">
        <v>713</v>
      </c>
      <c r="I714" s="11">
        <v>12.23</v>
      </c>
      <c r="J714" s="11">
        <v>206.7</v>
      </c>
      <c r="K714" s="11">
        <f t="shared" si="22"/>
        <v>549.22257471561238</v>
      </c>
      <c r="L714" s="10">
        <f t="shared" si="23"/>
        <v>549.22257471561238</v>
      </c>
    </row>
    <row r="715" spans="8:12" x14ac:dyDescent="0.2">
      <c r="H715" s="11">
        <v>714</v>
      </c>
      <c r="I715" s="11">
        <v>10.84</v>
      </c>
      <c r="J715" s="11">
        <v>25.77</v>
      </c>
      <c r="K715" s="11">
        <f t="shared" si="22"/>
        <v>48.98271843232196</v>
      </c>
      <c r="L715" s="10">
        <f t="shared" si="23"/>
        <v>48.98271843232196</v>
      </c>
    </row>
    <row r="716" spans="8:12" x14ac:dyDescent="0.2">
      <c r="H716" s="11">
        <v>715</v>
      </c>
      <c r="I716" s="11">
        <v>10.29</v>
      </c>
      <c r="J716" s="11">
        <v>0.23</v>
      </c>
      <c r="K716" s="11">
        <f t="shared" si="22"/>
        <v>-22.953990334059366</v>
      </c>
      <c r="L716" s="10">
        <f t="shared" si="23"/>
        <v>0</v>
      </c>
    </row>
    <row r="717" spans="8:12" x14ac:dyDescent="0.2">
      <c r="H717" s="11">
        <v>716</v>
      </c>
      <c r="I717" s="11">
        <v>9.99</v>
      </c>
      <c r="J717" s="11">
        <v>0.04</v>
      </c>
      <c r="K717" s="11">
        <f t="shared" si="22"/>
        <v>-24.595764102030802</v>
      </c>
      <c r="L717" s="10">
        <f t="shared" si="23"/>
        <v>0</v>
      </c>
    </row>
    <row r="718" spans="8:12" x14ac:dyDescent="0.2">
      <c r="H718" s="11">
        <v>717</v>
      </c>
      <c r="I718" s="11">
        <v>10.029999999999999</v>
      </c>
      <c r="J718" s="11">
        <v>0.01</v>
      </c>
      <c r="K718" s="11">
        <f t="shared" si="22"/>
        <v>-24.528258183008745</v>
      </c>
      <c r="L718" s="10">
        <f t="shared" si="23"/>
        <v>0</v>
      </c>
    </row>
    <row r="719" spans="8:12" x14ac:dyDescent="0.2">
      <c r="H719" s="11">
        <v>718</v>
      </c>
      <c r="I719" s="11">
        <v>10.25</v>
      </c>
      <c r="J719" s="11">
        <v>0.03</v>
      </c>
      <c r="K719" s="11">
        <f t="shared" si="22"/>
        <v>-23.650798075540163</v>
      </c>
      <c r="L719" s="10">
        <f t="shared" si="23"/>
        <v>0</v>
      </c>
    </row>
    <row r="720" spans="8:12" x14ac:dyDescent="0.2">
      <c r="H720" s="11">
        <v>719</v>
      </c>
      <c r="I720" s="11">
        <v>10.27</v>
      </c>
      <c r="J720" s="11">
        <v>0.12</v>
      </c>
      <c r="K720" s="11">
        <f t="shared" si="22"/>
        <v>-23.329755153602317</v>
      </c>
      <c r="L720" s="10">
        <f t="shared" si="23"/>
        <v>0</v>
      </c>
    </row>
    <row r="721" spans="8:12" x14ac:dyDescent="0.2">
      <c r="H721" s="11">
        <v>720</v>
      </c>
      <c r="I721" s="11">
        <v>10.53</v>
      </c>
      <c r="J721" s="11">
        <v>0.3</v>
      </c>
      <c r="K721" s="11">
        <f t="shared" si="22"/>
        <v>-21.864931099863156</v>
      </c>
      <c r="L721" s="10">
        <f t="shared" si="23"/>
        <v>0</v>
      </c>
    </row>
    <row r="722" spans="8:12" x14ac:dyDescent="0.2">
      <c r="H722" s="11">
        <v>721</v>
      </c>
      <c r="I722" s="11">
        <v>9.9</v>
      </c>
      <c r="J722" s="11">
        <v>0.32</v>
      </c>
      <c r="K722" s="11">
        <f t="shared" si="22"/>
        <v>-24.166232257776166</v>
      </c>
      <c r="L722" s="10">
        <f t="shared" si="23"/>
        <v>0</v>
      </c>
    </row>
    <row r="723" spans="8:12" x14ac:dyDescent="0.2">
      <c r="H723" s="11">
        <v>722</v>
      </c>
      <c r="I723" s="11">
        <v>9.4</v>
      </c>
      <c r="J723" s="11">
        <v>0.4</v>
      </c>
      <c r="K723" s="11">
        <f t="shared" si="22"/>
        <v>-25.817204235227258</v>
      </c>
      <c r="L723" s="10">
        <f t="shared" si="23"/>
        <v>0</v>
      </c>
    </row>
    <row r="724" spans="8:12" x14ac:dyDescent="0.2">
      <c r="H724" s="11">
        <v>723</v>
      </c>
      <c r="I724" s="11">
        <v>9.2100000000000009</v>
      </c>
      <c r="J724" s="11">
        <v>0.14000000000000001</v>
      </c>
      <c r="K724" s="11">
        <f t="shared" si="22"/>
        <v>-27.239135539884838</v>
      </c>
      <c r="L724" s="10">
        <f t="shared" si="23"/>
        <v>0</v>
      </c>
    </row>
    <row r="725" spans="8:12" x14ac:dyDescent="0.2">
      <c r="H725" s="11">
        <v>724</v>
      </c>
      <c r="I725" s="11">
        <v>9.14</v>
      </c>
      <c r="J725" s="11">
        <v>0.5</v>
      </c>
      <c r="K725" s="11">
        <f t="shared" si="22"/>
        <v>-26.515921722494912</v>
      </c>
      <c r="L725" s="10">
        <f t="shared" si="23"/>
        <v>0</v>
      </c>
    </row>
    <row r="726" spans="8:12" x14ac:dyDescent="0.2">
      <c r="H726" s="11">
        <v>725</v>
      </c>
      <c r="I726" s="11">
        <v>8.89</v>
      </c>
      <c r="J726" s="11">
        <v>0.64</v>
      </c>
      <c r="K726" s="11">
        <f t="shared" si="22"/>
        <v>-27.06779822319492</v>
      </c>
      <c r="L726" s="10">
        <f t="shared" si="23"/>
        <v>0</v>
      </c>
    </row>
    <row r="727" spans="8:12" x14ac:dyDescent="0.2">
      <c r="H727" s="11">
        <v>726</v>
      </c>
      <c r="I727" s="11">
        <v>8.75</v>
      </c>
      <c r="J727" s="11">
        <v>0.15</v>
      </c>
      <c r="K727" s="11">
        <f t="shared" si="22"/>
        <v>-28.932045393524092</v>
      </c>
      <c r="L727" s="10">
        <f t="shared" si="23"/>
        <v>0</v>
      </c>
    </row>
    <row r="728" spans="8:12" x14ac:dyDescent="0.2">
      <c r="H728" s="11">
        <v>727</v>
      </c>
      <c r="I728" s="11">
        <v>8.7200000000000006</v>
      </c>
      <c r="J728" s="11">
        <v>0.22</v>
      </c>
      <c r="K728" s="11">
        <f t="shared" si="22"/>
        <v>-28.852710325978503</v>
      </c>
      <c r="L728" s="10">
        <f t="shared" si="23"/>
        <v>0</v>
      </c>
    </row>
    <row r="729" spans="8:12" x14ac:dyDescent="0.2">
      <c r="H729" s="11">
        <v>728</v>
      </c>
      <c r="I729" s="11">
        <v>8.64</v>
      </c>
      <c r="J729" s="11">
        <v>4.4000000000000004</v>
      </c>
      <c r="K729" s="11">
        <f t="shared" si="22"/>
        <v>-17.715011257370413</v>
      </c>
      <c r="L729" s="10">
        <f t="shared" si="23"/>
        <v>0</v>
      </c>
    </row>
    <row r="730" spans="8:12" x14ac:dyDescent="0.2">
      <c r="H730" s="11">
        <v>729</v>
      </c>
      <c r="I730" s="11">
        <v>8.85</v>
      </c>
      <c r="J730" s="11">
        <v>66.45</v>
      </c>
      <c r="K730" s="11">
        <f t="shared" si="22"/>
        <v>152.84501708098256</v>
      </c>
      <c r="L730" s="10">
        <f t="shared" si="23"/>
        <v>152.84501708098256</v>
      </c>
    </row>
    <row r="731" spans="8:12" x14ac:dyDescent="0.2">
      <c r="H731" s="11">
        <v>730</v>
      </c>
      <c r="I731" s="11">
        <v>9.93</v>
      </c>
      <c r="J731" s="11">
        <v>194.67</v>
      </c>
      <c r="K731" s="11">
        <f t="shared" si="22"/>
        <v>507.70599929393103</v>
      </c>
      <c r="L731" s="10">
        <f t="shared" si="23"/>
        <v>507.70599929393103</v>
      </c>
    </row>
    <row r="732" spans="8:12" x14ac:dyDescent="0.2">
      <c r="H732" s="11">
        <v>731</v>
      </c>
      <c r="I732" s="11">
        <v>10.85</v>
      </c>
      <c r="J732" s="11">
        <v>395.4</v>
      </c>
      <c r="K732" s="11">
        <f t="shared" si="22"/>
        <v>1060.362866212479</v>
      </c>
      <c r="L732" s="10">
        <f t="shared" si="23"/>
        <v>1060.362866212479</v>
      </c>
    </row>
    <row r="733" spans="8:12" x14ac:dyDescent="0.2">
      <c r="H733" s="11">
        <v>732</v>
      </c>
      <c r="I733" s="11">
        <v>10.72</v>
      </c>
      <c r="J733" s="11">
        <v>321.49</v>
      </c>
      <c r="K733" s="11">
        <f t="shared" si="22"/>
        <v>857.65193012515681</v>
      </c>
      <c r="L733" s="10">
        <f t="shared" si="23"/>
        <v>857.65193012515681</v>
      </c>
    </row>
    <row r="734" spans="8:12" x14ac:dyDescent="0.2">
      <c r="H734" s="11">
        <v>733</v>
      </c>
      <c r="I734" s="11">
        <v>11.35</v>
      </c>
      <c r="J734" s="11">
        <v>273.3</v>
      </c>
      <c r="K734" s="11">
        <f t="shared" si="22"/>
        <v>728.15554090116757</v>
      </c>
      <c r="L734" s="10">
        <f t="shared" si="23"/>
        <v>728.15554090116757</v>
      </c>
    </row>
    <row r="735" spans="8:12" x14ac:dyDescent="0.2">
      <c r="H735" s="11">
        <v>734</v>
      </c>
      <c r="I735" s="11">
        <v>10.5</v>
      </c>
      <c r="J735" s="11">
        <v>167.94</v>
      </c>
      <c r="K735" s="11">
        <f t="shared" si="22"/>
        <v>436.70182305207805</v>
      </c>
      <c r="L735" s="10">
        <f t="shared" si="23"/>
        <v>436.70182305207805</v>
      </c>
    </row>
    <row r="736" spans="8:12" x14ac:dyDescent="0.2">
      <c r="H736" s="11">
        <v>735</v>
      </c>
      <c r="I736" s="11">
        <v>10.58</v>
      </c>
      <c r="J736" s="11">
        <v>214.52</v>
      </c>
      <c r="K736" s="11">
        <f t="shared" si="22"/>
        <v>564.44830010523356</v>
      </c>
      <c r="L736" s="10">
        <f t="shared" si="23"/>
        <v>564.44830010523356</v>
      </c>
    </row>
    <row r="737" spans="8:12" x14ac:dyDescent="0.2">
      <c r="H737" s="11">
        <v>736</v>
      </c>
      <c r="I737" s="11">
        <v>10.61</v>
      </c>
      <c r="J737" s="11">
        <v>193.53</v>
      </c>
      <c r="K737" s="11">
        <f t="shared" si="22"/>
        <v>507.12986014274526</v>
      </c>
      <c r="L737" s="10">
        <f t="shared" si="23"/>
        <v>507.12986014274526</v>
      </c>
    </row>
    <row r="738" spans="8:12" x14ac:dyDescent="0.2">
      <c r="H738" s="11">
        <v>737</v>
      </c>
      <c r="I738" s="11">
        <v>10.15</v>
      </c>
      <c r="J738" s="11">
        <v>120.13</v>
      </c>
      <c r="K738" s="11">
        <f t="shared" si="22"/>
        <v>304.58022512955779</v>
      </c>
      <c r="L738" s="10">
        <f t="shared" si="23"/>
        <v>304.58022512955779</v>
      </c>
    </row>
    <row r="739" spans="8:12" x14ac:dyDescent="0.2">
      <c r="H739" s="11">
        <v>738</v>
      </c>
      <c r="I739" s="11">
        <v>9.4600000000000009</v>
      </c>
      <c r="J739" s="11">
        <v>35.67</v>
      </c>
      <c r="K739" s="11">
        <f t="shared" si="22"/>
        <v>70.909245339524929</v>
      </c>
      <c r="L739" s="10">
        <f t="shared" si="23"/>
        <v>70.909245339524929</v>
      </c>
    </row>
    <row r="740" spans="8:12" x14ac:dyDescent="0.2">
      <c r="H740" s="11">
        <v>739</v>
      </c>
      <c r="I740" s="11">
        <v>8.99</v>
      </c>
      <c r="J740" s="11">
        <v>0.11</v>
      </c>
      <c r="K740" s="11">
        <f t="shared" si="22"/>
        <v>-28.143956596155974</v>
      </c>
      <c r="L740" s="10">
        <f t="shared" si="23"/>
        <v>0</v>
      </c>
    </row>
    <row r="741" spans="8:12" x14ac:dyDescent="0.2">
      <c r="H741" s="11">
        <v>740</v>
      </c>
      <c r="I741" s="11">
        <v>8.61</v>
      </c>
      <c r="J741" s="11">
        <v>0.03</v>
      </c>
      <c r="K741" s="11">
        <f t="shared" si="22"/>
        <v>-29.783937458158768</v>
      </c>
      <c r="L741" s="10">
        <f t="shared" si="23"/>
        <v>0</v>
      </c>
    </row>
    <row r="742" spans="8:12" x14ac:dyDescent="0.2">
      <c r="H742" s="11">
        <v>741</v>
      </c>
      <c r="I742" s="11">
        <v>8.11</v>
      </c>
      <c r="J742" s="11">
        <v>0.39</v>
      </c>
      <c r="K742" s="11">
        <f t="shared" si="22"/>
        <v>-30.66880286913835</v>
      </c>
      <c r="L742" s="10">
        <f t="shared" si="23"/>
        <v>0</v>
      </c>
    </row>
    <row r="743" spans="8:12" x14ac:dyDescent="0.2">
      <c r="H743" s="11">
        <v>742</v>
      </c>
      <c r="I743" s="11">
        <v>7.68</v>
      </c>
      <c r="J743" s="11">
        <v>0.24</v>
      </c>
      <c r="K743" s="11">
        <f t="shared" si="22"/>
        <v>-32.687296329546164</v>
      </c>
      <c r="L743" s="10">
        <f t="shared" si="23"/>
        <v>0</v>
      </c>
    </row>
    <row r="744" spans="8:12" x14ac:dyDescent="0.2">
      <c r="H744" s="11">
        <v>743</v>
      </c>
      <c r="I744" s="11">
        <v>7.34</v>
      </c>
      <c r="J744" s="11">
        <v>0.21</v>
      </c>
      <c r="K744" s="11">
        <f t="shared" si="22"/>
        <v>-34.040883682106468</v>
      </c>
      <c r="L744" s="10">
        <f t="shared" si="23"/>
        <v>0</v>
      </c>
    </row>
    <row r="745" spans="8:12" x14ac:dyDescent="0.2">
      <c r="H745" s="11">
        <v>744</v>
      </c>
      <c r="I745" s="11">
        <v>7.21</v>
      </c>
      <c r="J745" s="11">
        <v>0.15</v>
      </c>
      <c r="K745" s="11">
        <f t="shared" si="22"/>
        <v>-34.691212862568385</v>
      </c>
      <c r="L745" s="10">
        <f t="shared" si="23"/>
        <v>0</v>
      </c>
    </row>
    <row r="746" spans="8:12" x14ac:dyDescent="0.2">
      <c r="H746" s="11">
        <v>745</v>
      </c>
      <c r="I746" s="11">
        <v>6.88</v>
      </c>
      <c r="J746" s="11">
        <v>0.43</v>
      </c>
      <c r="K746" s="11">
        <f t="shared" si="22"/>
        <v>-35.159213610892088</v>
      </c>
      <c r="L746" s="10">
        <f t="shared" si="23"/>
        <v>0</v>
      </c>
    </row>
    <row r="747" spans="8:12" x14ac:dyDescent="0.2">
      <c r="H747" s="11">
        <v>746</v>
      </c>
      <c r="I747" s="11">
        <v>6.46</v>
      </c>
      <c r="J747" s="11">
        <v>0.72</v>
      </c>
      <c r="K747" s="11">
        <f t="shared" si="22"/>
        <v>-35.936428132630098</v>
      </c>
      <c r="L747" s="10">
        <f t="shared" si="23"/>
        <v>0</v>
      </c>
    </row>
    <row r="748" spans="8:12" x14ac:dyDescent="0.2">
      <c r="H748" s="11">
        <v>747</v>
      </c>
      <c r="I748" s="11">
        <v>6.27</v>
      </c>
      <c r="J748" s="11">
        <v>0.7</v>
      </c>
      <c r="K748" s="11">
        <f t="shared" si="22"/>
        <v>-36.701696666026393</v>
      </c>
      <c r="L748" s="10">
        <f t="shared" si="23"/>
        <v>0</v>
      </c>
    </row>
    <row r="749" spans="8:12" x14ac:dyDescent="0.2">
      <c r="H749" s="11">
        <v>748</v>
      </c>
      <c r="I749" s="11">
        <v>5.98</v>
      </c>
      <c r="J749" s="11">
        <v>0.15</v>
      </c>
      <c r="K749" s="11">
        <f t="shared" si="22"/>
        <v>-39.291067399532338</v>
      </c>
      <c r="L749" s="10">
        <f t="shared" si="23"/>
        <v>0</v>
      </c>
    </row>
    <row r="750" spans="8:12" x14ac:dyDescent="0.2">
      <c r="H750" s="11">
        <v>749</v>
      </c>
      <c r="I750" s="11">
        <v>5.93</v>
      </c>
      <c r="J750" s="11">
        <v>0.51</v>
      </c>
      <c r="K750" s="11">
        <f t="shared" si="22"/>
        <v>-38.493059199427549</v>
      </c>
      <c r="L750" s="10">
        <f t="shared" si="23"/>
        <v>0</v>
      </c>
    </row>
    <row r="751" spans="8:12" x14ac:dyDescent="0.2">
      <c r="H751" s="11">
        <v>750</v>
      </c>
      <c r="I751" s="11">
        <v>6.08</v>
      </c>
      <c r="J751" s="11">
        <v>0.12</v>
      </c>
      <c r="K751" s="11">
        <f t="shared" si="22"/>
        <v>-38.999178332365702</v>
      </c>
      <c r="L751" s="10">
        <f t="shared" si="23"/>
        <v>0</v>
      </c>
    </row>
    <row r="752" spans="8:12" x14ac:dyDescent="0.2">
      <c r="H752" s="11">
        <v>751</v>
      </c>
      <c r="I752" s="11">
        <v>5.96</v>
      </c>
      <c r="J752" s="11">
        <v>0.46</v>
      </c>
      <c r="K752" s="11">
        <f t="shared" si="22"/>
        <v>-38.517672369368022</v>
      </c>
      <c r="L752" s="10">
        <f t="shared" si="23"/>
        <v>0</v>
      </c>
    </row>
    <row r="753" spans="8:12" x14ac:dyDescent="0.2">
      <c r="H753" s="11">
        <v>752</v>
      </c>
      <c r="I753" s="11">
        <v>5.66</v>
      </c>
      <c r="J753" s="11">
        <v>9.9700000000000006</v>
      </c>
      <c r="K753" s="11">
        <f t="shared" si="22"/>
        <v>-13.619325798862183</v>
      </c>
      <c r="L753" s="10">
        <f t="shared" si="23"/>
        <v>0</v>
      </c>
    </row>
    <row r="754" spans="8:12" x14ac:dyDescent="0.2">
      <c r="H754" s="11">
        <v>753</v>
      </c>
      <c r="I754" s="11">
        <v>5.93</v>
      </c>
      <c r="J754" s="11">
        <v>127.54</v>
      </c>
      <c r="K754" s="11">
        <f t="shared" si="22"/>
        <v>309.07307343941466</v>
      </c>
      <c r="L754" s="10">
        <f t="shared" si="23"/>
        <v>309.07307343941466</v>
      </c>
    </row>
    <row r="755" spans="8:12" x14ac:dyDescent="0.2">
      <c r="H755" s="11">
        <v>754</v>
      </c>
      <c r="I755" s="11">
        <v>6.6</v>
      </c>
      <c r="J755" s="11">
        <v>371.67</v>
      </c>
      <c r="K755" s="11">
        <f t="shared" si="22"/>
        <v>979.54152837711081</v>
      </c>
      <c r="L755" s="10">
        <f t="shared" si="23"/>
        <v>979.54152837711081</v>
      </c>
    </row>
    <row r="756" spans="8:12" x14ac:dyDescent="0.2">
      <c r="H756" s="11">
        <v>755</v>
      </c>
      <c r="I756" s="11">
        <v>6.97</v>
      </c>
      <c r="J756" s="11">
        <v>510.37</v>
      </c>
      <c r="K756" s="11">
        <f t="shared" si="22"/>
        <v>1360.4215843487584</v>
      </c>
      <c r="L756" s="10">
        <f t="shared" si="23"/>
        <v>1360.4215843487584</v>
      </c>
    </row>
    <row r="757" spans="8:12" x14ac:dyDescent="0.2">
      <c r="H757" s="11">
        <v>756</v>
      </c>
      <c r="I757" s="11">
        <v>7.5</v>
      </c>
      <c r="J757" s="11">
        <v>427.39</v>
      </c>
      <c r="K757" s="11">
        <f t="shared" si="22"/>
        <v>1135.3624823271098</v>
      </c>
      <c r="L757" s="10">
        <f t="shared" si="23"/>
        <v>1135.3624823271098</v>
      </c>
    </row>
    <row r="758" spans="8:12" x14ac:dyDescent="0.2">
      <c r="H758" s="11">
        <v>757</v>
      </c>
      <c r="I758" s="11">
        <v>8.0500000000000007</v>
      </c>
      <c r="J758" s="11">
        <v>499.6</v>
      </c>
      <c r="K758" s="11">
        <f t="shared" si="22"/>
        <v>1334.9927391550102</v>
      </c>
      <c r="L758" s="10">
        <f t="shared" si="23"/>
        <v>1334.9927391550102</v>
      </c>
    </row>
    <row r="759" spans="8:12" x14ac:dyDescent="0.2">
      <c r="H759" s="11">
        <v>758</v>
      </c>
      <c r="I759" s="11">
        <v>8.32</v>
      </c>
      <c r="J759" s="11">
        <v>378.92</v>
      </c>
      <c r="K759" s="11">
        <f t="shared" si="22"/>
        <v>1005.8105331724404</v>
      </c>
      <c r="L759" s="10">
        <f t="shared" si="23"/>
        <v>1005.8105331724404</v>
      </c>
    </row>
    <row r="760" spans="8:12" x14ac:dyDescent="0.2">
      <c r="H760" s="11">
        <v>759</v>
      </c>
      <c r="I760" s="11">
        <v>8.24</v>
      </c>
      <c r="J760" s="11">
        <v>258.35000000000002</v>
      </c>
      <c r="K760" s="11">
        <f t="shared" si="22"/>
        <v>675.62039592918859</v>
      </c>
      <c r="L760" s="10">
        <f t="shared" si="23"/>
        <v>675.62039592918859</v>
      </c>
    </row>
    <row r="761" spans="8:12" x14ac:dyDescent="0.2">
      <c r="H761" s="11">
        <v>760</v>
      </c>
      <c r="I761" s="11">
        <v>8.2899999999999991</v>
      </c>
      <c r="J761" s="11">
        <v>152.06</v>
      </c>
      <c r="K761" s="11">
        <f t="shared" si="22"/>
        <v>384.98785706363032</v>
      </c>
      <c r="L761" s="10">
        <f t="shared" si="23"/>
        <v>384.98785706363032</v>
      </c>
    </row>
    <row r="762" spans="8:12" x14ac:dyDescent="0.2">
      <c r="H762" s="11">
        <v>761</v>
      </c>
      <c r="I762" s="11">
        <v>8.1300000000000008</v>
      </c>
      <c r="J762" s="11">
        <v>60.39</v>
      </c>
      <c r="K762" s="11">
        <f t="shared" si="22"/>
        <v>133.57168432889989</v>
      </c>
      <c r="L762" s="10">
        <f t="shared" si="23"/>
        <v>133.57168432889989</v>
      </c>
    </row>
    <row r="763" spans="8:12" x14ac:dyDescent="0.2">
      <c r="H763" s="11">
        <v>762</v>
      </c>
      <c r="I763" s="11">
        <v>7.89</v>
      </c>
      <c r="J763" s="11">
        <v>9.36</v>
      </c>
      <c r="K763" s="11">
        <f t="shared" si="22"/>
        <v>-6.9487700031109725</v>
      </c>
      <c r="L763" s="10">
        <f t="shared" si="23"/>
        <v>0</v>
      </c>
    </row>
    <row r="764" spans="8:12" x14ac:dyDescent="0.2">
      <c r="H764" s="11">
        <v>763</v>
      </c>
      <c r="I764" s="11">
        <v>7.73</v>
      </c>
      <c r="J764" s="11">
        <v>0.05</v>
      </c>
      <c r="K764" s="11">
        <f t="shared" si="22"/>
        <v>-33.020168400007542</v>
      </c>
      <c r="L764" s="10">
        <f t="shared" si="23"/>
        <v>0</v>
      </c>
    </row>
    <row r="765" spans="8:12" x14ac:dyDescent="0.2">
      <c r="H765" s="11">
        <v>764</v>
      </c>
      <c r="I765" s="11">
        <v>7.7</v>
      </c>
      <c r="J765" s="11">
        <v>0.13</v>
      </c>
      <c r="K765" s="11">
        <f t="shared" si="22"/>
        <v>-32.913472383659403</v>
      </c>
      <c r="L765" s="10">
        <f t="shared" si="23"/>
        <v>0</v>
      </c>
    </row>
    <row r="766" spans="8:12" x14ac:dyDescent="0.2">
      <c r="H766" s="11">
        <v>765</v>
      </c>
      <c r="I766" s="11">
        <v>7.58</v>
      </c>
      <c r="J766" s="11">
        <v>7.0000000000000007E-2</v>
      </c>
      <c r="K766" s="11">
        <f t="shared" si="22"/>
        <v>-33.526404372763892</v>
      </c>
      <c r="L766" s="10">
        <f t="shared" si="23"/>
        <v>0</v>
      </c>
    </row>
    <row r="767" spans="8:12" x14ac:dyDescent="0.2">
      <c r="H767" s="11">
        <v>766</v>
      </c>
      <c r="I767" s="11">
        <v>7.51</v>
      </c>
      <c r="J767" s="11">
        <v>0.38</v>
      </c>
      <c r="K767" s="11">
        <f t="shared" si="22"/>
        <v>-32.939995299386737</v>
      </c>
      <c r="L767" s="10">
        <f t="shared" si="23"/>
        <v>0</v>
      </c>
    </row>
    <row r="768" spans="8:12" x14ac:dyDescent="0.2">
      <c r="H768" s="11">
        <v>767</v>
      </c>
      <c r="I768" s="11">
        <v>7.47</v>
      </c>
      <c r="J768" s="11">
        <v>0.65</v>
      </c>
      <c r="K768" s="11">
        <f t="shared" si="22"/>
        <v>-32.350838447147503</v>
      </c>
      <c r="L768" s="10">
        <f t="shared" si="23"/>
        <v>0</v>
      </c>
    </row>
    <row r="769" spans="8:12" x14ac:dyDescent="0.2">
      <c r="H769" s="11">
        <v>768</v>
      </c>
      <c r="I769" s="11">
        <v>7.62</v>
      </c>
      <c r="J769" s="11">
        <v>0.16</v>
      </c>
      <c r="K769" s="11">
        <f t="shared" si="22"/>
        <v>-33.130567068111176</v>
      </c>
      <c r="L769" s="10">
        <f t="shared" si="23"/>
        <v>0</v>
      </c>
    </row>
    <row r="770" spans="8:12" x14ac:dyDescent="0.2">
      <c r="H770" s="11">
        <v>769</v>
      </c>
      <c r="I770" s="11">
        <v>7.7</v>
      </c>
      <c r="J770" s="11">
        <v>0.04</v>
      </c>
      <c r="K770" s="11">
        <f t="shared" si="22"/>
        <v>-33.159720922882393</v>
      </c>
      <c r="L770" s="10">
        <f t="shared" si="23"/>
        <v>0</v>
      </c>
    </row>
    <row r="771" spans="8:12" x14ac:dyDescent="0.2">
      <c r="H771" s="11">
        <v>770</v>
      </c>
      <c r="I771" s="11">
        <v>7.92</v>
      </c>
      <c r="J771" s="11">
        <v>0.56999999999999995</v>
      </c>
      <c r="K771" s="11">
        <f t="shared" ref="K771:K834" si="24">$D$15*$D$27*(J771*($D$29)-$D$28*($D$30-I771))</f>
        <v>-30.886852426483561</v>
      </c>
      <c r="L771" s="10">
        <f t="shared" ref="L771:L834" si="25">IF(K771&lt;0,0,K771)</f>
        <v>0</v>
      </c>
    </row>
    <row r="772" spans="8:12" x14ac:dyDescent="0.2">
      <c r="H772" s="11">
        <v>771</v>
      </c>
      <c r="I772" s="11">
        <v>8.0399999999999991</v>
      </c>
      <c r="J772" s="11">
        <v>0.39</v>
      </c>
      <c r="K772" s="11">
        <f t="shared" si="24"/>
        <v>-30.930583208640364</v>
      </c>
      <c r="L772" s="10">
        <f t="shared" si="25"/>
        <v>0</v>
      </c>
    </row>
    <row r="773" spans="8:12" x14ac:dyDescent="0.2">
      <c r="H773" s="11">
        <v>772</v>
      </c>
      <c r="I773" s="11">
        <v>8.16</v>
      </c>
      <c r="J773" s="11">
        <v>0.61</v>
      </c>
      <c r="K773" s="11">
        <f t="shared" si="24"/>
        <v>-29.879876038695013</v>
      </c>
      <c r="L773" s="10">
        <f t="shared" si="25"/>
        <v>0</v>
      </c>
    </row>
    <row r="774" spans="8:12" x14ac:dyDescent="0.2">
      <c r="H774" s="11">
        <v>773</v>
      </c>
      <c r="I774" s="11">
        <v>7.99</v>
      </c>
      <c r="J774" s="11">
        <v>0.64</v>
      </c>
      <c r="K774" s="11">
        <f t="shared" si="24"/>
        <v>-30.433545445363663</v>
      </c>
      <c r="L774" s="10">
        <f t="shared" si="25"/>
        <v>0</v>
      </c>
    </row>
    <row r="775" spans="8:12" x14ac:dyDescent="0.2">
      <c r="H775" s="11">
        <v>774</v>
      </c>
      <c r="I775" s="11">
        <v>7.87</v>
      </c>
      <c r="J775" s="11">
        <v>0.17</v>
      </c>
      <c r="K775" s="11">
        <f t="shared" si="24"/>
        <v>-32.168276335372866</v>
      </c>
      <c r="L775" s="10">
        <f t="shared" si="25"/>
        <v>0</v>
      </c>
    </row>
    <row r="776" spans="8:12" x14ac:dyDescent="0.2">
      <c r="H776" s="11">
        <v>775</v>
      </c>
      <c r="I776" s="11">
        <v>8.02</v>
      </c>
      <c r="J776" s="11">
        <v>0.26</v>
      </c>
      <c r="K776" s="11">
        <f t="shared" si="24"/>
        <v>-31.361069925788421</v>
      </c>
      <c r="L776" s="10">
        <f t="shared" si="25"/>
        <v>0</v>
      </c>
    </row>
    <row r="777" spans="8:12" x14ac:dyDescent="0.2">
      <c r="H777" s="11">
        <v>776</v>
      </c>
      <c r="I777" s="11">
        <v>8.17</v>
      </c>
      <c r="J777" s="11">
        <v>2.56</v>
      </c>
      <c r="K777" s="11">
        <f t="shared" si="24"/>
        <v>-24.507093830839572</v>
      </c>
      <c r="L777" s="10">
        <f t="shared" si="25"/>
        <v>0</v>
      </c>
    </row>
    <row r="778" spans="8:12" x14ac:dyDescent="0.2">
      <c r="H778" s="11">
        <v>777</v>
      </c>
      <c r="I778" s="11">
        <v>8.85</v>
      </c>
      <c r="J778" s="11">
        <v>47.32</v>
      </c>
      <c r="K778" s="11">
        <f t="shared" si="24"/>
        <v>100.50352202169695</v>
      </c>
      <c r="L778" s="10">
        <f t="shared" si="25"/>
        <v>100.50352202169695</v>
      </c>
    </row>
    <row r="779" spans="8:12" x14ac:dyDescent="0.2">
      <c r="H779" s="11">
        <v>778</v>
      </c>
      <c r="I779" s="11">
        <v>10.46</v>
      </c>
      <c r="J779" s="11">
        <v>133.1</v>
      </c>
      <c r="K779" s="11">
        <f t="shared" si="24"/>
        <v>341.22668865855059</v>
      </c>
      <c r="L779" s="10">
        <f t="shared" si="25"/>
        <v>341.22668865855059</v>
      </c>
    </row>
    <row r="780" spans="8:12" x14ac:dyDescent="0.2">
      <c r="H780" s="11">
        <v>779</v>
      </c>
      <c r="I780" s="11">
        <v>10.88</v>
      </c>
      <c r="J780" s="11">
        <v>162.5</v>
      </c>
      <c r="K780" s="11">
        <f t="shared" si="24"/>
        <v>423.2385601750712</v>
      </c>
      <c r="L780" s="10">
        <f t="shared" si="25"/>
        <v>423.2385601750712</v>
      </c>
    </row>
    <row r="781" spans="8:12" x14ac:dyDescent="0.2">
      <c r="H781" s="11">
        <v>780</v>
      </c>
      <c r="I781" s="11">
        <v>12.21</v>
      </c>
      <c r="J781" s="11">
        <v>231.81</v>
      </c>
      <c r="K781" s="11">
        <f t="shared" si="24"/>
        <v>617.8511227761104</v>
      </c>
      <c r="L781" s="10">
        <f t="shared" si="25"/>
        <v>617.8511227761104</v>
      </c>
    </row>
    <row r="782" spans="8:12" x14ac:dyDescent="0.2">
      <c r="H782" s="11">
        <v>781</v>
      </c>
      <c r="I782" s="11">
        <v>13.06</v>
      </c>
      <c r="J782" s="11">
        <v>247.28</v>
      </c>
      <c r="K782" s="11">
        <f t="shared" si="24"/>
        <v>663.35727183904294</v>
      </c>
      <c r="L782" s="10">
        <f t="shared" si="25"/>
        <v>663.35727183904294</v>
      </c>
    </row>
    <row r="783" spans="8:12" x14ac:dyDescent="0.2">
      <c r="H783" s="11">
        <v>782</v>
      </c>
      <c r="I783" s="11">
        <v>12.14</v>
      </c>
      <c r="J783" s="11">
        <v>217.79</v>
      </c>
      <c r="K783" s="11">
        <f t="shared" si="24"/>
        <v>579.22929221542779</v>
      </c>
      <c r="L783" s="10">
        <f t="shared" si="25"/>
        <v>579.22929221542779</v>
      </c>
    </row>
    <row r="784" spans="8:12" x14ac:dyDescent="0.2">
      <c r="H784" s="11">
        <v>783</v>
      </c>
      <c r="I784" s="11">
        <v>11.34</v>
      </c>
      <c r="J784" s="11">
        <v>191.07</v>
      </c>
      <c r="K784" s="11">
        <f t="shared" si="24"/>
        <v>503.1290617064094</v>
      </c>
      <c r="L784" s="10">
        <f t="shared" si="25"/>
        <v>503.1290617064094</v>
      </c>
    </row>
    <row r="785" spans="8:12" x14ac:dyDescent="0.2">
      <c r="H785" s="11">
        <v>784</v>
      </c>
      <c r="I785" s="11">
        <v>10.6</v>
      </c>
      <c r="J785" s="11">
        <v>102.82</v>
      </c>
      <c r="K785" s="11">
        <f t="shared" si="24"/>
        <v>258.90129636342141</v>
      </c>
      <c r="L785" s="10">
        <f t="shared" si="25"/>
        <v>258.90129636342141</v>
      </c>
    </row>
    <row r="786" spans="8:12" x14ac:dyDescent="0.2">
      <c r="H786" s="11">
        <v>785</v>
      </c>
      <c r="I786" s="11">
        <v>10.119999999999999</v>
      </c>
      <c r="J786" s="11">
        <v>55.6</v>
      </c>
      <c r="K786" s="11">
        <f t="shared" si="24"/>
        <v>127.90783093260524</v>
      </c>
      <c r="L786" s="10">
        <f t="shared" si="25"/>
        <v>127.90783093260524</v>
      </c>
    </row>
    <row r="787" spans="8:12" x14ac:dyDescent="0.2">
      <c r="H787" s="11">
        <v>786</v>
      </c>
      <c r="I787" s="11">
        <v>9.68</v>
      </c>
      <c r="J787" s="11">
        <v>15.17</v>
      </c>
      <c r="K787" s="11">
        <f t="shared" si="24"/>
        <v>15.642038504152898</v>
      </c>
      <c r="L787" s="10">
        <f t="shared" si="25"/>
        <v>15.642038504152898</v>
      </c>
    </row>
    <row r="788" spans="8:12" x14ac:dyDescent="0.2">
      <c r="H788" s="11">
        <v>787</v>
      </c>
      <c r="I788" s="11">
        <v>9.11</v>
      </c>
      <c r="J788" s="11">
        <v>7.0000000000000007E-2</v>
      </c>
      <c r="K788" s="11">
        <f t="shared" si="24"/>
        <v>-27.804634095077027</v>
      </c>
      <c r="L788" s="10">
        <f t="shared" si="25"/>
        <v>0</v>
      </c>
    </row>
    <row r="789" spans="8:12" x14ac:dyDescent="0.2">
      <c r="H789" s="11">
        <v>788</v>
      </c>
      <c r="I789" s="11">
        <v>8.89</v>
      </c>
      <c r="J789" s="11">
        <v>0.01</v>
      </c>
      <c r="K789" s="11">
        <f t="shared" si="24"/>
        <v>-28.791537997755817</v>
      </c>
      <c r="L789" s="10">
        <f t="shared" si="25"/>
        <v>0</v>
      </c>
    </row>
    <row r="790" spans="8:12" x14ac:dyDescent="0.2">
      <c r="H790" s="11">
        <v>789</v>
      </c>
      <c r="I790" s="11">
        <v>8.7100000000000009</v>
      </c>
      <c r="J790" s="11">
        <v>0.01</v>
      </c>
      <c r="K790" s="11">
        <f t="shared" si="24"/>
        <v>-29.464687442189565</v>
      </c>
      <c r="L790" s="10">
        <f t="shared" si="25"/>
        <v>0</v>
      </c>
    </row>
    <row r="791" spans="8:12" x14ac:dyDescent="0.2">
      <c r="H791" s="11">
        <v>790</v>
      </c>
      <c r="I791" s="11">
        <v>8.4700000000000006</v>
      </c>
      <c r="J791" s="11">
        <v>0</v>
      </c>
      <c r="K791" s="11">
        <f t="shared" si="24"/>
        <v>-30.38958098357045</v>
      </c>
      <c r="L791" s="10">
        <f t="shared" si="25"/>
        <v>0</v>
      </c>
    </row>
    <row r="792" spans="8:12" x14ac:dyDescent="0.2">
      <c r="H792" s="11">
        <v>791</v>
      </c>
      <c r="I792" s="11">
        <v>8.2899999999999991</v>
      </c>
      <c r="J792" s="11">
        <v>0</v>
      </c>
      <c r="K792" s="11">
        <f t="shared" si="24"/>
        <v>-31.062730428004208</v>
      </c>
      <c r="L792" s="10">
        <f t="shared" si="25"/>
        <v>0</v>
      </c>
    </row>
    <row r="793" spans="8:12" x14ac:dyDescent="0.2">
      <c r="H793" s="11">
        <v>792</v>
      </c>
      <c r="I793" s="11">
        <v>8.1</v>
      </c>
      <c r="J793" s="11">
        <v>0.01</v>
      </c>
      <c r="K793" s="11">
        <f t="shared" si="24"/>
        <v>-31.745916114992831</v>
      </c>
      <c r="L793" s="10">
        <f t="shared" si="25"/>
        <v>0</v>
      </c>
    </row>
    <row r="794" spans="8:12" x14ac:dyDescent="0.2">
      <c r="H794" s="11">
        <v>793</v>
      </c>
      <c r="I794" s="11">
        <v>7.75</v>
      </c>
      <c r="J794" s="11">
        <v>0.01</v>
      </c>
      <c r="K794" s="11">
        <f t="shared" si="24"/>
        <v>-33.054817812502897</v>
      </c>
      <c r="L794" s="10">
        <f t="shared" si="25"/>
        <v>0</v>
      </c>
    </row>
    <row r="795" spans="8:12" x14ac:dyDescent="0.2">
      <c r="H795" s="11">
        <v>794</v>
      </c>
      <c r="I795" s="11">
        <v>7.45</v>
      </c>
      <c r="J795" s="11">
        <v>0</v>
      </c>
      <c r="K795" s="11">
        <f t="shared" si="24"/>
        <v>-34.204094502028362</v>
      </c>
      <c r="L795" s="10">
        <f t="shared" si="25"/>
        <v>0</v>
      </c>
    </row>
    <row r="796" spans="8:12" x14ac:dyDescent="0.2">
      <c r="H796" s="11">
        <v>795</v>
      </c>
      <c r="I796" s="11">
        <v>7.35</v>
      </c>
      <c r="J796" s="11">
        <v>0</v>
      </c>
      <c r="K796" s="11">
        <f t="shared" si="24"/>
        <v>-34.57806641560267</v>
      </c>
      <c r="L796" s="10">
        <f t="shared" si="25"/>
        <v>0</v>
      </c>
    </row>
    <row r="797" spans="8:12" x14ac:dyDescent="0.2">
      <c r="H797" s="11">
        <v>796</v>
      </c>
      <c r="I797" s="11">
        <v>7.48</v>
      </c>
      <c r="J797" s="11">
        <v>0</v>
      </c>
      <c r="K797" s="11">
        <f t="shared" si="24"/>
        <v>-34.09190292795607</v>
      </c>
      <c r="L797" s="10">
        <f t="shared" si="25"/>
        <v>0</v>
      </c>
    </row>
    <row r="798" spans="8:12" x14ac:dyDescent="0.2">
      <c r="H798" s="11">
        <v>797</v>
      </c>
      <c r="I798" s="11">
        <v>7.46</v>
      </c>
      <c r="J798" s="11">
        <v>0</v>
      </c>
      <c r="K798" s="11">
        <f t="shared" si="24"/>
        <v>-34.166697310670934</v>
      </c>
      <c r="L798" s="10">
        <f t="shared" si="25"/>
        <v>0</v>
      </c>
    </row>
    <row r="799" spans="8:12" x14ac:dyDescent="0.2">
      <c r="H799" s="11">
        <v>798</v>
      </c>
      <c r="I799" s="11">
        <v>7.24</v>
      </c>
      <c r="J799" s="11">
        <v>0</v>
      </c>
      <c r="K799" s="11">
        <f t="shared" si="24"/>
        <v>-34.9894355205344</v>
      </c>
      <c r="L799" s="10">
        <f t="shared" si="25"/>
        <v>0</v>
      </c>
    </row>
    <row r="800" spans="8:12" x14ac:dyDescent="0.2">
      <c r="H800" s="11">
        <v>799</v>
      </c>
      <c r="I800" s="11">
        <v>7.04</v>
      </c>
      <c r="J800" s="11">
        <v>0</v>
      </c>
      <c r="K800" s="11">
        <f t="shared" si="24"/>
        <v>-35.737379347683017</v>
      </c>
      <c r="L800" s="10">
        <f t="shared" si="25"/>
        <v>0</v>
      </c>
    </row>
    <row r="801" spans="8:12" x14ac:dyDescent="0.2">
      <c r="H801" s="11">
        <v>800</v>
      </c>
      <c r="I801" s="11">
        <v>6.98</v>
      </c>
      <c r="J801" s="11">
        <v>7.89</v>
      </c>
      <c r="K801" s="11">
        <f t="shared" si="24"/>
        <v>-14.37397389061257</v>
      </c>
      <c r="L801" s="10">
        <f t="shared" si="25"/>
        <v>0</v>
      </c>
    </row>
    <row r="802" spans="8:12" x14ac:dyDescent="0.2">
      <c r="H802" s="11">
        <v>801</v>
      </c>
      <c r="I802" s="11">
        <v>7.18</v>
      </c>
      <c r="J802" s="11">
        <v>114.06</v>
      </c>
      <c r="K802" s="11">
        <f t="shared" si="24"/>
        <v>276.86516337325071</v>
      </c>
      <c r="L802" s="10">
        <f t="shared" si="25"/>
        <v>276.86516337325071</v>
      </c>
    </row>
    <row r="803" spans="8:12" x14ac:dyDescent="0.2">
      <c r="H803" s="11">
        <v>802</v>
      </c>
      <c r="I803" s="11">
        <v>7.99</v>
      </c>
      <c r="J803" s="11">
        <v>415.48</v>
      </c>
      <c r="K803" s="11">
        <f t="shared" si="24"/>
        <v>1104.6080546797823</v>
      </c>
      <c r="L803" s="10">
        <f t="shared" si="25"/>
        <v>1104.6080546797823</v>
      </c>
    </row>
    <row r="804" spans="8:12" x14ac:dyDescent="0.2">
      <c r="H804" s="11">
        <v>803</v>
      </c>
      <c r="I804" s="11">
        <v>8.84</v>
      </c>
      <c r="J804" s="11">
        <v>594.78</v>
      </c>
      <c r="K804" s="11">
        <f t="shared" si="24"/>
        <v>1598.3686279749552</v>
      </c>
      <c r="L804" s="10">
        <f t="shared" si="25"/>
        <v>1598.3686279749552</v>
      </c>
    </row>
    <row r="805" spans="8:12" x14ac:dyDescent="0.2">
      <c r="H805" s="11">
        <v>804</v>
      </c>
      <c r="I805" s="11">
        <v>9.69</v>
      </c>
      <c r="J805" s="11">
        <v>799.58</v>
      </c>
      <c r="K805" s="11">
        <f t="shared" si="24"/>
        <v>2161.8996207166406</v>
      </c>
      <c r="L805" s="10">
        <f t="shared" si="25"/>
        <v>2161.8996207166406</v>
      </c>
    </row>
    <row r="806" spans="8:12" x14ac:dyDescent="0.2">
      <c r="H806" s="11">
        <v>805</v>
      </c>
      <c r="I806" s="11">
        <v>9.83</v>
      </c>
      <c r="J806" s="11">
        <v>887.65</v>
      </c>
      <c r="K806" s="11">
        <f t="shared" si="24"/>
        <v>2403.3910574997367</v>
      </c>
      <c r="L806" s="10">
        <f t="shared" si="25"/>
        <v>2403.3910574997367</v>
      </c>
    </row>
    <row r="807" spans="8:12" x14ac:dyDescent="0.2">
      <c r="H807" s="11">
        <v>806</v>
      </c>
      <c r="I807" s="11">
        <v>9.9600000000000009</v>
      </c>
      <c r="J807" s="11">
        <v>900.91</v>
      </c>
      <c r="K807" s="11">
        <f t="shared" si="24"/>
        <v>2440.1578390995701</v>
      </c>
      <c r="L807" s="10">
        <f t="shared" si="25"/>
        <v>2440.1578390995701</v>
      </c>
    </row>
    <row r="808" spans="8:12" x14ac:dyDescent="0.2">
      <c r="H808" s="11">
        <v>807</v>
      </c>
      <c r="I808" s="11">
        <v>9.57</v>
      </c>
      <c r="J808" s="11">
        <v>643.27</v>
      </c>
      <c r="K808" s="11">
        <f t="shared" si="24"/>
        <v>1733.7718636876316</v>
      </c>
      <c r="L808" s="10">
        <f t="shared" si="25"/>
        <v>1733.7718636876316</v>
      </c>
    </row>
    <row r="809" spans="8:12" x14ac:dyDescent="0.2">
      <c r="H809" s="11">
        <v>808</v>
      </c>
      <c r="I809" s="11">
        <v>9.01</v>
      </c>
      <c r="J809" s="11">
        <v>293.81</v>
      </c>
      <c r="K809" s="11">
        <f t="shared" si="24"/>
        <v>775.52190411756692</v>
      </c>
      <c r="L809" s="10">
        <f t="shared" si="25"/>
        <v>775.52190411756692</v>
      </c>
    </row>
    <row r="810" spans="8:12" x14ac:dyDescent="0.2">
      <c r="H810" s="11">
        <v>809</v>
      </c>
      <c r="I810" s="11">
        <v>9.06</v>
      </c>
      <c r="J810" s="11">
        <v>181.47</v>
      </c>
      <c r="K810" s="11">
        <f t="shared" si="24"/>
        <v>468.33599122646348</v>
      </c>
      <c r="L810" s="10">
        <f t="shared" si="25"/>
        <v>468.33599122646348</v>
      </c>
    </row>
    <row r="811" spans="8:12" x14ac:dyDescent="0.2">
      <c r="H811" s="11">
        <v>810</v>
      </c>
      <c r="I811" s="11">
        <v>8.4600000000000009</v>
      </c>
      <c r="J811" s="11">
        <v>46.28</v>
      </c>
      <c r="K811" s="11">
        <f t="shared" si="24"/>
        <v>96.199492883291555</v>
      </c>
      <c r="L811" s="10">
        <f t="shared" si="25"/>
        <v>96.199492883291555</v>
      </c>
    </row>
    <row r="812" spans="8:12" x14ac:dyDescent="0.2">
      <c r="H812" s="11">
        <v>811</v>
      </c>
      <c r="I812" s="11">
        <v>8.19</v>
      </c>
      <c r="J812" s="11">
        <v>0</v>
      </c>
      <c r="K812" s="11">
        <f t="shared" si="24"/>
        <v>-31.436702341578506</v>
      </c>
      <c r="L812" s="10">
        <f t="shared" si="25"/>
        <v>0</v>
      </c>
    </row>
    <row r="813" spans="8:12" x14ac:dyDescent="0.2">
      <c r="H813" s="11">
        <v>812</v>
      </c>
      <c r="I813" s="11">
        <v>8.2200000000000006</v>
      </c>
      <c r="J813" s="11">
        <v>0.01</v>
      </c>
      <c r="K813" s="11">
        <f t="shared" si="24"/>
        <v>-31.297149818703662</v>
      </c>
      <c r="L813" s="10">
        <f t="shared" si="25"/>
        <v>0</v>
      </c>
    </row>
    <row r="814" spans="8:12" x14ac:dyDescent="0.2">
      <c r="H814" s="11">
        <v>813</v>
      </c>
      <c r="I814" s="11">
        <v>8.25</v>
      </c>
      <c r="J814" s="11">
        <v>0.14000000000000001</v>
      </c>
      <c r="K814" s="11">
        <f t="shared" si="24"/>
        <v>-30.829265910198171</v>
      </c>
      <c r="L814" s="10">
        <f t="shared" si="25"/>
        <v>0</v>
      </c>
    </row>
    <row r="815" spans="8:12" x14ac:dyDescent="0.2">
      <c r="H815" s="11">
        <v>814</v>
      </c>
      <c r="I815" s="11">
        <v>8.1199999999999992</v>
      </c>
      <c r="J815" s="11">
        <v>0.21</v>
      </c>
      <c r="K815" s="11">
        <f t="shared" si="24"/>
        <v>-31.12390275622689</v>
      </c>
      <c r="L815" s="10">
        <f t="shared" si="25"/>
        <v>0</v>
      </c>
    </row>
    <row r="816" spans="8:12" x14ac:dyDescent="0.2">
      <c r="H816" s="11">
        <v>815</v>
      </c>
      <c r="I816" s="11">
        <v>8.2200000000000006</v>
      </c>
      <c r="J816" s="11">
        <v>0.03</v>
      </c>
      <c r="K816" s="11">
        <f t="shared" si="24"/>
        <v>-31.242427921098553</v>
      </c>
      <c r="L816" s="10">
        <f t="shared" si="25"/>
        <v>0</v>
      </c>
    </row>
    <row r="817" spans="8:12" x14ac:dyDescent="0.2">
      <c r="H817" s="11">
        <v>816</v>
      </c>
      <c r="I817" s="11">
        <v>8.64</v>
      </c>
      <c r="J817" s="11">
        <v>0.09</v>
      </c>
      <c r="K817" s="11">
        <f t="shared" si="24"/>
        <v>-29.507580191271146</v>
      </c>
      <c r="L817" s="10">
        <f t="shared" si="25"/>
        <v>0</v>
      </c>
    </row>
    <row r="818" spans="8:12" x14ac:dyDescent="0.2">
      <c r="H818" s="11">
        <v>817</v>
      </c>
      <c r="I818" s="11">
        <v>8.08</v>
      </c>
      <c r="J818" s="11">
        <v>0.3</v>
      </c>
      <c r="K818" s="11">
        <f t="shared" si="24"/>
        <v>-31.027242982433624</v>
      </c>
      <c r="L818" s="10">
        <f t="shared" si="25"/>
        <v>0</v>
      </c>
    </row>
    <row r="819" spans="8:12" x14ac:dyDescent="0.2">
      <c r="H819" s="11">
        <v>818</v>
      </c>
      <c r="I819" s="11">
        <v>7.94</v>
      </c>
      <c r="J819" s="11">
        <v>0.21</v>
      </c>
      <c r="K819" s="11">
        <f t="shared" si="24"/>
        <v>-31.79705220066063</v>
      </c>
      <c r="L819" s="10">
        <f t="shared" si="25"/>
        <v>0</v>
      </c>
    </row>
    <row r="820" spans="8:12" x14ac:dyDescent="0.2">
      <c r="H820" s="11">
        <v>819</v>
      </c>
      <c r="I820" s="11">
        <v>7.82</v>
      </c>
      <c r="J820" s="11">
        <v>0.39</v>
      </c>
      <c r="K820" s="11">
        <f t="shared" si="24"/>
        <v>-31.753321418503834</v>
      </c>
      <c r="L820" s="10">
        <f t="shared" si="25"/>
        <v>0</v>
      </c>
    </row>
    <row r="821" spans="8:12" x14ac:dyDescent="0.2">
      <c r="H821" s="11">
        <v>820</v>
      </c>
      <c r="I821" s="11">
        <v>7.63</v>
      </c>
      <c r="J821" s="11">
        <v>0.13</v>
      </c>
      <c r="K821" s="11">
        <f t="shared" si="24"/>
        <v>-33.175252723161421</v>
      </c>
      <c r="L821" s="10">
        <f t="shared" si="25"/>
        <v>0</v>
      </c>
    </row>
    <row r="822" spans="8:12" x14ac:dyDescent="0.2">
      <c r="H822" s="11">
        <v>821</v>
      </c>
      <c r="I822" s="11">
        <v>7.75</v>
      </c>
      <c r="J822" s="11">
        <v>7.0000000000000007E-2</v>
      </c>
      <c r="K822" s="11">
        <f t="shared" si="24"/>
        <v>-32.890652119687573</v>
      </c>
      <c r="L822" s="10">
        <f t="shared" si="25"/>
        <v>0</v>
      </c>
    </row>
    <row r="823" spans="8:12" x14ac:dyDescent="0.2">
      <c r="H823" s="11">
        <v>822</v>
      </c>
      <c r="I823" s="11">
        <v>7.72</v>
      </c>
      <c r="J823" s="11">
        <v>0.03</v>
      </c>
      <c r="K823" s="11">
        <f t="shared" si="24"/>
        <v>-33.112287488970082</v>
      </c>
      <c r="L823" s="10">
        <f t="shared" si="25"/>
        <v>0</v>
      </c>
    </row>
    <row r="824" spans="8:12" x14ac:dyDescent="0.2">
      <c r="H824" s="11">
        <v>823</v>
      </c>
      <c r="I824" s="11">
        <v>7.72</v>
      </c>
      <c r="J824" s="11">
        <v>0</v>
      </c>
      <c r="K824" s="11">
        <f t="shared" si="24"/>
        <v>-33.194370335377748</v>
      </c>
      <c r="L824" s="10">
        <f t="shared" si="25"/>
        <v>0</v>
      </c>
    </row>
    <row r="825" spans="8:12" x14ac:dyDescent="0.2">
      <c r="H825" s="11">
        <v>824</v>
      </c>
      <c r="I825" s="11">
        <v>7.56</v>
      </c>
      <c r="J825" s="11">
        <v>10.29</v>
      </c>
      <c r="K825" s="11">
        <f t="shared" si="24"/>
        <v>-5.638309079268673</v>
      </c>
      <c r="L825" s="10">
        <f t="shared" si="25"/>
        <v>0</v>
      </c>
    </row>
    <row r="826" spans="8:12" x14ac:dyDescent="0.2">
      <c r="H826" s="11">
        <v>825</v>
      </c>
      <c r="I826" s="11">
        <v>7.73</v>
      </c>
      <c r="J826" s="11">
        <v>99.45</v>
      </c>
      <c r="K826" s="11">
        <f t="shared" si="24"/>
        <v>238.94766269737821</v>
      </c>
      <c r="L826" s="10">
        <f t="shared" si="25"/>
        <v>238.94766269737821</v>
      </c>
    </row>
    <row r="827" spans="8:12" x14ac:dyDescent="0.2">
      <c r="H827" s="11">
        <v>826</v>
      </c>
      <c r="I827" s="11">
        <v>8.74</v>
      </c>
      <c r="J827" s="11">
        <v>293.95</v>
      </c>
      <c r="K827" s="11">
        <f t="shared" si="24"/>
        <v>774.89523323415199</v>
      </c>
      <c r="L827" s="10">
        <f t="shared" si="25"/>
        <v>774.89523323415199</v>
      </c>
    </row>
    <row r="828" spans="8:12" x14ac:dyDescent="0.2">
      <c r="H828" s="11">
        <v>827</v>
      </c>
      <c r="I828" s="11">
        <v>9.1300000000000008</v>
      </c>
      <c r="J828" s="11">
        <v>664.7</v>
      </c>
      <c r="K828" s="11">
        <f t="shared" si="24"/>
        <v>1790.7609005517775</v>
      </c>
      <c r="L828" s="10">
        <f t="shared" si="25"/>
        <v>1790.7609005517775</v>
      </c>
    </row>
    <row r="829" spans="8:12" x14ac:dyDescent="0.2">
      <c r="H829" s="11">
        <v>828</v>
      </c>
      <c r="I829" s="11">
        <v>9.24</v>
      </c>
      <c r="J829" s="11">
        <v>510.78</v>
      </c>
      <c r="K829" s="11">
        <f t="shared" si="24"/>
        <v>1370.0325456877997</v>
      </c>
      <c r="L829" s="10">
        <f t="shared" si="25"/>
        <v>1370.0325456877997</v>
      </c>
    </row>
    <row r="830" spans="8:12" x14ac:dyDescent="0.2">
      <c r="H830" s="11">
        <v>829</v>
      </c>
      <c r="I830" s="11">
        <v>9.24</v>
      </c>
      <c r="J830" s="11">
        <v>316.2</v>
      </c>
      <c r="K830" s="11">
        <f t="shared" si="24"/>
        <v>837.64320388770602</v>
      </c>
      <c r="L830" s="10">
        <f t="shared" si="25"/>
        <v>837.64320388770602</v>
      </c>
    </row>
    <row r="831" spans="8:12" x14ac:dyDescent="0.2">
      <c r="H831" s="11">
        <v>830</v>
      </c>
      <c r="I831" s="11">
        <v>9.2899999999999991</v>
      </c>
      <c r="J831" s="11">
        <v>368.09</v>
      </c>
      <c r="K831" s="11">
        <f t="shared" si="24"/>
        <v>979.8061531809451</v>
      </c>
      <c r="L831" s="10">
        <f t="shared" si="25"/>
        <v>979.8061531809451</v>
      </c>
    </row>
    <row r="832" spans="8:12" x14ac:dyDescent="0.2">
      <c r="H832" s="11">
        <v>831</v>
      </c>
      <c r="I832" s="11">
        <v>9.5</v>
      </c>
      <c r="J832" s="11">
        <v>386.75</v>
      </c>
      <c r="K832" s="11">
        <f t="shared" si="24"/>
        <v>1031.6470246650169</v>
      </c>
      <c r="L832" s="10">
        <f t="shared" si="25"/>
        <v>1031.6470246650169</v>
      </c>
    </row>
    <row r="833" spans="8:12" x14ac:dyDescent="0.2">
      <c r="H833" s="11">
        <v>832</v>
      </c>
      <c r="I833" s="11">
        <v>9.36</v>
      </c>
      <c r="J833" s="11">
        <v>297.94</v>
      </c>
      <c r="K833" s="11">
        <f t="shared" si="24"/>
        <v>788.13087767053162</v>
      </c>
      <c r="L833" s="10">
        <f t="shared" si="25"/>
        <v>788.13087767053162</v>
      </c>
    </row>
    <row r="834" spans="8:12" x14ac:dyDescent="0.2">
      <c r="H834" s="11">
        <v>833</v>
      </c>
      <c r="I834" s="11">
        <v>8.8699999999999992</v>
      </c>
      <c r="J834" s="11">
        <v>102.72</v>
      </c>
      <c r="K834" s="11">
        <f t="shared" si="24"/>
        <v>252.15797277056038</v>
      </c>
      <c r="L834" s="10">
        <f t="shared" si="25"/>
        <v>252.15797277056038</v>
      </c>
    </row>
    <row r="835" spans="8:12" x14ac:dyDescent="0.2">
      <c r="H835" s="11">
        <v>834</v>
      </c>
      <c r="I835" s="11">
        <v>8.6</v>
      </c>
      <c r="J835" s="11">
        <v>30.68</v>
      </c>
      <c r="K835" s="11">
        <f t="shared" ref="K835:K898" si="26">$D$15*$D$27*(J835*($D$29)-$D$28*($D$30-I835))</f>
        <v>54.039973430311484</v>
      </c>
      <c r="L835" s="10">
        <f t="shared" ref="L835:L898" si="27">IF(K835&lt;0,0,K835)</f>
        <v>54.039973430311484</v>
      </c>
    </row>
    <row r="836" spans="8:12" x14ac:dyDescent="0.2">
      <c r="H836" s="11">
        <v>835</v>
      </c>
      <c r="I836" s="11">
        <v>8.17</v>
      </c>
      <c r="J836" s="11">
        <v>0.03</v>
      </c>
      <c r="K836" s="11">
        <f t="shared" si="26"/>
        <v>-31.429413877885711</v>
      </c>
      <c r="L836" s="10">
        <f t="shared" si="27"/>
        <v>0</v>
      </c>
    </row>
    <row r="837" spans="8:12" x14ac:dyDescent="0.2">
      <c r="H837" s="11">
        <v>836</v>
      </c>
      <c r="I837" s="11">
        <v>8.1300000000000008</v>
      </c>
      <c r="J837" s="11">
        <v>0.01</v>
      </c>
      <c r="K837" s="11">
        <f t="shared" si="26"/>
        <v>-31.633724540920536</v>
      </c>
      <c r="L837" s="10">
        <f t="shared" si="27"/>
        <v>0</v>
      </c>
    </row>
    <row r="838" spans="8:12" x14ac:dyDescent="0.2">
      <c r="H838" s="11">
        <v>837</v>
      </c>
      <c r="I838" s="11">
        <v>8.2200000000000006</v>
      </c>
      <c r="J838" s="11">
        <v>0.15</v>
      </c>
      <c r="K838" s="11">
        <f t="shared" si="26"/>
        <v>-30.914096535467909</v>
      </c>
      <c r="L838" s="10">
        <f t="shared" si="27"/>
        <v>0</v>
      </c>
    </row>
    <row r="839" spans="8:12" x14ac:dyDescent="0.2">
      <c r="H839" s="11">
        <v>838</v>
      </c>
      <c r="I839" s="11">
        <v>7.83</v>
      </c>
      <c r="J839" s="11">
        <v>0.11</v>
      </c>
      <c r="K839" s="11">
        <f t="shared" si="26"/>
        <v>-32.482030793617909</v>
      </c>
      <c r="L839" s="10">
        <f t="shared" si="27"/>
        <v>0</v>
      </c>
    </row>
    <row r="840" spans="8:12" x14ac:dyDescent="0.2">
      <c r="H840" s="11">
        <v>839</v>
      </c>
      <c r="I840" s="11">
        <v>7.76</v>
      </c>
      <c r="J840" s="11">
        <v>0.05</v>
      </c>
      <c r="K840" s="11">
        <f t="shared" si="26"/>
        <v>-32.907976825935251</v>
      </c>
      <c r="L840" s="10">
        <f t="shared" si="27"/>
        <v>0</v>
      </c>
    </row>
    <row r="841" spans="8:12" x14ac:dyDescent="0.2">
      <c r="H841" s="11">
        <v>840</v>
      </c>
      <c r="I841" s="11">
        <v>7.85</v>
      </c>
      <c r="J841" s="11">
        <v>0</v>
      </c>
      <c r="K841" s="11">
        <f t="shared" si="26"/>
        <v>-32.708206847731141</v>
      </c>
      <c r="L841" s="10">
        <f t="shared" si="27"/>
        <v>0</v>
      </c>
    </row>
    <row r="842" spans="8:12" x14ac:dyDescent="0.2">
      <c r="H842" s="11">
        <v>841</v>
      </c>
      <c r="I842" s="11">
        <v>8.02</v>
      </c>
      <c r="J842" s="11">
        <v>0.03</v>
      </c>
      <c r="K842" s="11">
        <f t="shared" si="26"/>
        <v>-31.990371748247163</v>
      </c>
      <c r="L842" s="10">
        <f t="shared" si="27"/>
        <v>0</v>
      </c>
    </row>
    <row r="843" spans="8:12" x14ac:dyDescent="0.2">
      <c r="H843" s="11">
        <v>842</v>
      </c>
      <c r="I843" s="11">
        <v>7.4</v>
      </c>
      <c r="J843" s="11">
        <v>0</v>
      </c>
      <c r="K843" s="11">
        <f t="shared" si="26"/>
        <v>-34.391080458815516</v>
      </c>
      <c r="L843" s="10">
        <f t="shared" si="27"/>
        <v>0</v>
      </c>
    </row>
    <row r="844" spans="8:12" x14ac:dyDescent="0.2">
      <c r="H844" s="11">
        <v>843</v>
      </c>
      <c r="I844" s="11">
        <v>6.86</v>
      </c>
      <c r="J844" s="11">
        <v>0</v>
      </c>
      <c r="K844" s="11">
        <f t="shared" si="26"/>
        <v>-36.410528792116764</v>
      </c>
      <c r="L844" s="10">
        <f t="shared" si="27"/>
        <v>0</v>
      </c>
    </row>
    <row r="845" spans="8:12" x14ac:dyDescent="0.2">
      <c r="H845" s="11">
        <v>844</v>
      </c>
      <c r="I845" s="11">
        <v>6.87</v>
      </c>
      <c r="J845" s="11">
        <v>0</v>
      </c>
      <c r="K845" s="11">
        <f t="shared" si="26"/>
        <v>-36.373131600759329</v>
      </c>
      <c r="L845" s="10">
        <f t="shared" si="27"/>
        <v>0</v>
      </c>
    </row>
    <row r="846" spans="8:12" x14ac:dyDescent="0.2">
      <c r="H846" s="11">
        <v>845</v>
      </c>
      <c r="I846" s="11">
        <v>6.48</v>
      </c>
      <c r="J846" s="11">
        <v>0.03</v>
      </c>
      <c r="K846" s="11">
        <f t="shared" si="26"/>
        <v>-37.749539217291456</v>
      </c>
      <c r="L846" s="10">
        <f t="shared" si="27"/>
        <v>0</v>
      </c>
    </row>
    <row r="847" spans="8:12" x14ac:dyDescent="0.2">
      <c r="H847" s="11">
        <v>846</v>
      </c>
      <c r="I847" s="11">
        <v>6.3</v>
      </c>
      <c r="J847" s="11">
        <v>0.11</v>
      </c>
      <c r="K847" s="11">
        <f t="shared" si="26"/>
        <v>-38.203801071304781</v>
      </c>
      <c r="L847" s="10">
        <f t="shared" si="27"/>
        <v>0</v>
      </c>
    </row>
    <row r="848" spans="8:12" x14ac:dyDescent="0.2">
      <c r="H848" s="11">
        <v>847</v>
      </c>
      <c r="I848" s="11">
        <v>6.38</v>
      </c>
      <c r="J848" s="11">
        <v>0.04</v>
      </c>
      <c r="K848" s="11">
        <f t="shared" si="26"/>
        <v>-38.096150182063212</v>
      </c>
      <c r="L848" s="10">
        <f t="shared" si="27"/>
        <v>0</v>
      </c>
    </row>
    <row r="849" spans="8:12" x14ac:dyDescent="0.2">
      <c r="H849" s="11">
        <v>848</v>
      </c>
      <c r="I849" s="11">
        <v>6.39</v>
      </c>
      <c r="J849" s="11">
        <v>11.66</v>
      </c>
      <c r="K849" s="11">
        <f t="shared" si="26"/>
        <v>-6.2653304821381548</v>
      </c>
      <c r="L849" s="10">
        <f t="shared" si="27"/>
        <v>0</v>
      </c>
    </row>
    <row r="850" spans="8:12" x14ac:dyDescent="0.2">
      <c r="H850" s="11">
        <v>849</v>
      </c>
      <c r="I850" s="11">
        <v>7.12</v>
      </c>
      <c r="J850" s="11">
        <v>157.03</v>
      </c>
      <c r="K850" s="11">
        <f t="shared" si="26"/>
        <v>394.21077722968033</v>
      </c>
      <c r="L850" s="10">
        <f t="shared" si="27"/>
        <v>394.21077722968033</v>
      </c>
    </row>
    <row r="851" spans="8:12" x14ac:dyDescent="0.2">
      <c r="H851" s="11">
        <v>850</v>
      </c>
      <c r="I851" s="11">
        <v>8.2100000000000009</v>
      </c>
      <c r="J851" s="11">
        <v>411.2</v>
      </c>
      <c r="K851" s="11">
        <f t="shared" si="26"/>
        <v>1093.7203068021527</v>
      </c>
      <c r="L851" s="10">
        <f t="shared" si="27"/>
        <v>1093.7203068021527</v>
      </c>
    </row>
    <row r="852" spans="8:12" x14ac:dyDescent="0.2">
      <c r="H852" s="11">
        <v>851</v>
      </c>
      <c r="I852" s="11">
        <v>9.19</v>
      </c>
      <c r="J852" s="11">
        <v>666.53</v>
      </c>
      <c r="K852" s="11">
        <f t="shared" si="26"/>
        <v>1795.9923373307893</v>
      </c>
      <c r="L852" s="10">
        <f t="shared" si="27"/>
        <v>1795.9923373307893</v>
      </c>
    </row>
    <row r="853" spans="8:12" x14ac:dyDescent="0.2">
      <c r="H853" s="11">
        <v>852</v>
      </c>
      <c r="I853" s="11">
        <v>10.09</v>
      </c>
      <c r="J853" s="11">
        <v>833.45</v>
      </c>
      <c r="K853" s="11">
        <f t="shared" si="26"/>
        <v>2256.0670419651883</v>
      </c>
      <c r="L853" s="10">
        <f t="shared" si="27"/>
        <v>2256.0670419651883</v>
      </c>
    </row>
    <row r="854" spans="8:12" x14ac:dyDescent="0.2">
      <c r="H854" s="11">
        <v>853</v>
      </c>
      <c r="I854" s="11">
        <v>10.32</v>
      </c>
      <c r="J854" s="11">
        <v>834.62</v>
      </c>
      <c r="K854" s="11">
        <f t="shared" si="26"/>
        <v>2260.1284083763076</v>
      </c>
      <c r="L854" s="10">
        <f t="shared" si="27"/>
        <v>2260.1284083763076</v>
      </c>
    </row>
    <row r="855" spans="8:12" x14ac:dyDescent="0.2">
      <c r="H855" s="11">
        <v>854</v>
      </c>
      <c r="I855" s="11">
        <v>10.59</v>
      </c>
      <c r="J855" s="11">
        <v>870.16</v>
      </c>
      <c r="K855" s="11">
        <f t="shared" si="26"/>
        <v>2358.3789445872349</v>
      </c>
      <c r="L855" s="10">
        <f t="shared" si="27"/>
        <v>2358.3789445872349</v>
      </c>
    </row>
    <row r="856" spans="8:12" x14ac:dyDescent="0.2">
      <c r="H856" s="11">
        <v>855</v>
      </c>
      <c r="I856" s="11">
        <v>10.3</v>
      </c>
      <c r="J856" s="11">
        <v>683.67</v>
      </c>
      <c r="K856" s="11">
        <f t="shared" si="26"/>
        <v>1847.0400918190414</v>
      </c>
      <c r="L856" s="10">
        <f t="shared" si="27"/>
        <v>1847.0400918190414</v>
      </c>
    </row>
    <row r="857" spans="8:12" x14ac:dyDescent="0.2">
      <c r="H857" s="11">
        <v>856</v>
      </c>
      <c r="I857" s="11">
        <v>9.4700000000000006</v>
      </c>
      <c r="J857" s="11">
        <v>365.67</v>
      </c>
      <c r="K857" s="11">
        <f t="shared" si="26"/>
        <v>973.85795301516112</v>
      </c>
      <c r="L857" s="10">
        <f t="shared" si="27"/>
        <v>973.85795301516112</v>
      </c>
    </row>
    <row r="858" spans="8:12" x14ac:dyDescent="0.2">
      <c r="H858" s="11">
        <v>857</v>
      </c>
      <c r="I858" s="11">
        <v>9.01</v>
      </c>
      <c r="J858" s="11">
        <v>161.44</v>
      </c>
      <c r="K858" s="11">
        <f t="shared" si="26"/>
        <v>413.34502481816094</v>
      </c>
      <c r="L858" s="10">
        <f t="shared" si="27"/>
        <v>413.34502481816094</v>
      </c>
    </row>
    <row r="859" spans="8:12" x14ac:dyDescent="0.2">
      <c r="H859" s="11">
        <v>858</v>
      </c>
      <c r="I859" s="11">
        <v>8.5399999999999991</v>
      </c>
      <c r="J859" s="11">
        <v>33.630000000000003</v>
      </c>
      <c r="K859" s="11">
        <f t="shared" si="26"/>
        <v>61.887070178920318</v>
      </c>
      <c r="L859" s="10">
        <f t="shared" si="27"/>
        <v>61.887070178920318</v>
      </c>
    </row>
    <row r="860" spans="8:12" x14ac:dyDescent="0.2">
      <c r="H860" s="11">
        <v>859</v>
      </c>
      <c r="I860" s="11">
        <v>8.18</v>
      </c>
      <c r="J860" s="11">
        <v>0.05</v>
      </c>
      <c r="K860" s="11">
        <f t="shared" si="26"/>
        <v>-31.33729478892317</v>
      </c>
      <c r="L860" s="10">
        <f t="shared" si="27"/>
        <v>0</v>
      </c>
    </row>
    <row r="861" spans="8:12" x14ac:dyDescent="0.2">
      <c r="H861" s="11">
        <v>860</v>
      </c>
      <c r="I861" s="11">
        <v>8.1199999999999992</v>
      </c>
      <c r="J861" s="11">
        <v>0.08</v>
      </c>
      <c r="K861" s="11">
        <f t="shared" si="26"/>
        <v>-31.479595090660094</v>
      </c>
      <c r="L861" s="10">
        <f t="shared" si="27"/>
        <v>0</v>
      </c>
    </row>
    <row r="862" spans="8:12" x14ac:dyDescent="0.2">
      <c r="H862" s="11">
        <v>861</v>
      </c>
      <c r="I862" s="11">
        <v>7.93</v>
      </c>
      <c r="J862" s="11">
        <v>0.25</v>
      </c>
      <c r="K862" s="11">
        <f t="shared" si="26"/>
        <v>-31.725005596807847</v>
      </c>
      <c r="L862" s="10">
        <f t="shared" si="27"/>
        <v>0</v>
      </c>
    </row>
    <row r="863" spans="8:12" x14ac:dyDescent="0.2">
      <c r="H863" s="11">
        <v>862</v>
      </c>
      <c r="I863" s="11">
        <v>7.93</v>
      </c>
      <c r="J863" s="11">
        <v>0.39</v>
      </c>
      <c r="K863" s="11">
        <f t="shared" si="26"/>
        <v>-31.341952313572097</v>
      </c>
      <c r="L863" s="10">
        <f t="shared" si="27"/>
        <v>0</v>
      </c>
    </row>
    <row r="864" spans="8:12" x14ac:dyDescent="0.2">
      <c r="H864" s="11">
        <v>863</v>
      </c>
      <c r="I864" s="11">
        <v>7.98</v>
      </c>
      <c r="J864" s="11">
        <v>0.59</v>
      </c>
      <c r="K864" s="11">
        <f t="shared" si="26"/>
        <v>-30.607747380733873</v>
      </c>
      <c r="L864" s="10">
        <f t="shared" si="27"/>
        <v>0</v>
      </c>
    </row>
    <row r="865" spans="8:12" x14ac:dyDescent="0.2">
      <c r="H865" s="11">
        <v>864</v>
      </c>
      <c r="I865" s="11">
        <v>7.94</v>
      </c>
      <c r="J865" s="11">
        <v>0.35</v>
      </c>
      <c r="K865" s="11">
        <f t="shared" si="26"/>
        <v>-31.41399891742488</v>
      </c>
      <c r="L865" s="10">
        <f t="shared" si="27"/>
        <v>0</v>
      </c>
    </row>
    <row r="866" spans="8:12" x14ac:dyDescent="0.2">
      <c r="H866" s="11">
        <v>865</v>
      </c>
      <c r="I866" s="11">
        <v>7.83</v>
      </c>
      <c r="J866" s="11">
        <v>0.66</v>
      </c>
      <c r="K866" s="11">
        <f t="shared" si="26"/>
        <v>-30.977178609477445</v>
      </c>
      <c r="L866" s="10">
        <f t="shared" si="27"/>
        <v>0</v>
      </c>
    </row>
    <row r="867" spans="8:12" x14ac:dyDescent="0.2">
      <c r="H867" s="11">
        <v>866</v>
      </c>
      <c r="I867" s="11">
        <v>7.76</v>
      </c>
      <c r="J867" s="11">
        <v>0.68</v>
      </c>
      <c r="K867" s="11">
        <f t="shared" si="26"/>
        <v>-31.18423705137435</v>
      </c>
      <c r="L867" s="10">
        <f t="shared" si="27"/>
        <v>0</v>
      </c>
    </row>
    <row r="868" spans="8:12" x14ac:dyDescent="0.2">
      <c r="H868" s="11">
        <v>867</v>
      </c>
      <c r="I868" s="11">
        <v>7.55</v>
      </c>
      <c r="J868" s="11">
        <v>0.21</v>
      </c>
      <c r="K868" s="11">
        <f t="shared" si="26"/>
        <v>-33.255542663600423</v>
      </c>
      <c r="L868" s="10">
        <f t="shared" si="27"/>
        <v>0</v>
      </c>
    </row>
    <row r="869" spans="8:12" x14ac:dyDescent="0.2">
      <c r="H869" s="11">
        <v>868</v>
      </c>
      <c r="I869" s="11">
        <v>7.6</v>
      </c>
      <c r="J869" s="11">
        <v>0.15</v>
      </c>
      <c r="K869" s="11">
        <f t="shared" si="26"/>
        <v>-33.232722399628607</v>
      </c>
      <c r="L869" s="10">
        <f t="shared" si="27"/>
        <v>0</v>
      </c>
    </row>
    <row r="870" spans="8:12" x14ac:dyDescent="0.2">
      <c r="H870" s="11">
        <v>869</v>
      </c>
      <c r="I870" s="11">
        <v>7.4</v>
      </c>
      <c r="J870" s="11">
        <v>0.11</v>
      </c>
      <c r="K870" s="11">
        <f t="shared" si="26"/>
        <v>-34.090110021987421</v>
      </c>
      <c r="L870" s="10">
        <f t="shared" si="27"/>
        <v>0</v>
      </c>
    </row>
    <row r="871" spans="8:12" x14ac:dyDescent="0.2">
      <c r="H871" s="11">
        <v>870</v>
      </c>
      <c r="I871" s="11">
        <v>7.05</v>
      </c>
      <c r="J871" s="11">
        <v>0.01</v>
      </c>
      <c r="K871" s="11">
        <f t="shared" si="26"/>
        <v>-35.672621207523022</v>
      </c>
      <c r="L871" s="10">
        <f t="shared" si="27"/>
        <v>0</v>
      </c>
    </row>
    <row r="872" spans="8:12" x14ac:dyDescent="0.2">
      <c r="H872" s="11">
        <v>871</v>
      </c>
      <c r="I872" s="11">
        <v>6.9</v>
      </c>
      <c r="J872" s="11">
        <v>0.06</v>
      </c>
      <c r="K872" s="11">
        <f t="shared" si="26"/>
        <v>-36.096774333871714</v>
      </c>
      <c r="L872" s="10">
        <f t="shared" si="27"/>
        <v>0</v>
      </c>
    </row>
    <row r="873" spans="8:12" x14ac:dyDescent="0.2">
      <c r="H873" s="11">
        <v>872</v>
      </c>
      <c r="I873" s="11">
        <v>7.11</v>
      </c>
      <c r="J873" s="11">
        <v>12.92</v>
      </c>
      <c r="K873" s="11">
        <f t="shared" si="26"/>
        <v>-0.12525315528137024</v>
      </c>
      <c r="L873" s="10">
        <f t="shared" si="27"/>
        <v>0</v>
      </c>
    </row>
    <row r="874" spans="8:12" x14ac:dyDescent="0.2">
      <c r="H874" s="11">
        <v>873</v>
      </c>
      <c r="I874" s="11">
        <v>7.69</v>
      </c>
      <c r="J874" s="11">
        <v>178.11</v>
      </c>
      <c r="K874" s="11">
        <f t="shared" si="26"/>
        <v>454.01929721283756</v>
      </c>
      <c r="L874" s="10">
        <f t="shared" si="27"/>
        <v>454.01929721283756</v>
      </c>
    </row>
    <row r="875" spans="8:12" x14ac:dyDescent="0.2">
      <c r="H875" s="11">
        <v>874</v>
      </c>
      <c r="I875" s="11">
        <v>8.7100000000000009</v>
      </c>
      <c r="J875" s="11">
        <v>436.61</v>
      </c>
      <c r="K875" s="11">
        <f t="shared" si="26"/>
        <v>1165.1143372773136</v>
      </c>
      <c r="L875" s="10">
        <f t="shared" si="27"/>
        <v>1165.1143372773136</v>
      </c>
    </row>
    <row r="876" spans="8:12" x14ac:dyDescent="0.2">
      <c r="H876" s="11">
        <v>875</v>
      </c>
      <c r="I876" s="11">
        <v>9.8000000000000007</v>
      </c>
      <c r="J876" s="11">
        <v>687.8</v>
      </c>
      <c r="K876" s="11">
        <f t="shared" si="26"/>
        <v>1856.4703041066248</v>
      </c>
      <c r="L876" s="10">
        <f t="shared" si="27"/>
        <v>1856.4703041066248</v>
      </c>
    </row>
    <row r="877" spans="8:12" x14ac:dyDescent="0.2">
      <c r="H877" s="11">
        <v>876</v>
      </c>
      <c r="I877" s="11">
        <v>10.59</v>
      </c>
      <c r="J877" s="11">
        <v>842.86</v>
      </c>
      <c r="K877" s="11">
        <f t="shared" si="26"/>
        <v>2283.6835543562629</v>
      </c>
      <c r="L877" s="10">
        <f t="shared" si="27"/>
        <v>2283.6835543562629</v>
      </c>
    </row>
    <row r="878" spans="8:12" x14ac:dyDescent="0.2">
      <c r="H878" s="11">
        <v>877</v>
      </c>
      <c r="I878" s="11">
        <v>11.53</v>
      </c>
      <c r="J878" s="11">
        <v>713.74</v>
      </c>
      <c r="K878" s="11">
        <f t="shared" si="26"/>
        <v>1933.9143194052854</v>
      </c>
      <c r="L878" s="10">
        <f t="shared" si="27"/>
        <v>1933.9143194052854</v>
      </c>
    </row>
    <row r="879" spans="8:12" x14ac:dyDescent="0.2">
      <c r="H879" s="11">
        <v>878</v>
      </c>
      <c r="I879" s="11">
        <v>11.34</v>
      </c>
      <c r="J879" s="11">
        <v>652.30999999999995</v>
      </c>
      <c r="K879" s="11">
        <f t="shared" si="26"/>
        <v>1765.1254642754054</v>
      </c>
      <c r="L879" s="10">
        <f t="shared" si="27"/>
        <v>1765.1254642754054</v>
      </c>
    </row>
    <row r="880" spans="8:12" x14ac:dyDescent="0.2">
      <c r="H880" s="11">
        <v>879</v>
      </c>
      <c r="I880" s="11">
        <v>12.81</v>
      </c>
      <c r="J880" s="11">
        <v>711.84</v>
      </c>
      <c r="K880" s="11">
        <f t="shared" si="26"/>
        <v>1933.5025796265511</v>
      </c>
      <c r="L880" s="10">
        <f t="shared" si="27"/>
        <v>1933.5025796265511</v>
      </c>
    </row>
    <row r="881" spans="8:12" x14ac:dyDescent="0.2">
      <c r="H881" s="11">
        <v>880</v>
      </c>
      <c r="I881" s="11">
        <v>11.44</v>
      </c>
      <c r="J881" s="11">
        <v>394.54</v>
      </c>
      <c r="K881" s="11">
        <f t="shared" si="26"/>
        <v>1060.2162589055481</v>
      </c>
      <c r="L881" s="10">
        <f t="shared" si="27"/>
        <v>1060.2162589055481</v>
      </c>
    </row>
    <row r="882" spans="8:12" x14ac:dyDescent="0.2">
      <c r="H882" s="11">
        <v>881</v>
      </c>
      <c r="I882" s="11">
        <v>11.75</v>
      </c>
      <c r="J882" s="11">
        <v>282.76</v>
      </c>
      <c r="K882" s="11">
        <f t="shared" si="26"/>
        <v>755.53488612268075</v>
      </c>
      <c r="L882" s="10">
        <f t="shared" si="27"/>
        <v>755.53488612268075</v>
      </c>
    </row>
    <row r="883" spans="8:12" x14ac:dyDescent="0.2">
      <c r="H883" s="11">
        <v>882</v>
      </c>
      <c r="I883" s="11">
        <v>9.85</v>
      </c>
      <c r="J883" s="11">
        <v>47.36</v>
      </c>
      <c r="K883" s="11">
        <f t="shared" si="26"/>
        <v>104.35268495265021</v>
      </c>
      <c r="L883" s="10">
        <f t="shared" si="27"/>
        <v>104.35268495265021</v>
      </c>
    </row>
    <row r="884" spans="8:12" x14ac:dyDescent="0.2">
      <c r="H884" s="11">
        <v>883</v>
      </c>
      <c r="I884" s="11">
        <v>8.4700000000000006</v>
      </c>
      <c r="J884" s="11">
        <v>0.04</v>
      </c>
      <c r="K884" s="11">
        <f t="shared" si="26"/>
        <v>-30.280137188360236</v>
      </c>
      <c r="L884" s="10">
        <f t="shared" si="27"/>
        <v>0</v>
      </c>
    </row>
    <row r="885" spans="8:12" x14ac:dyDescent="0.2">
      <c r="H885" s="11">
        <v>884</v>
      </c>
      <c r="I885" s="11">
        <v>8.1999999999999993</v>
      </c>
      <c r="J885" s="11">
        <v>0</v>
      </c>
      <c r="K885" s="11">
        <f t="shared" si="26"/>
        <v>-31.399305150221078</v>
      </c>
      <c r="L885" s="10">
        <f t="shared" si="27"/>
        <v>0</v>
      </c>
    </row>
    <row r="886" spans="8:12" x14ac:dyDescent="0.2">
      <c r="H886" s="11">
        <v>885</v>
      </c>
      <c r="I886" s="11">
        <v>8.0500000000000007</v>
      </c>
      <c r="J886" s="11">
        <v>0</v>
      </c>
      <c r="K886" s="11">
        <f t="shared" si="26"/>
        <v>-31.960263020582527</v>
      </c>
      <c r="L886" s="10">
        <f t="shared" si="27"/>
        <v>0</v>
      </c>
    </row>
    <row r="887" spans="8:12" x14ac:dyDescent="0.2">
      <c r="H887" s="11">
        <v>886</v>
      </c>
      <c r="I887" s="11">
        <v>8.09</v>
      </c>
      <c r="J887" s="11">
        <v>0</v>
      </c>
      <c r="K887" s="11">
        <f t="shared" si="26"/>
        <v>-31.810674255152811</v>
      </c>
      <c r="L887" s="10">
        <f t="shared" si="27"/>
        <v>0</v>
      </c>
    </row>
    <row r="888" spans="8:12" x14ac:dyDescent="0.2">
      <c r="H888" s="11">
        <v>887</v>
      </c>
      <c r="I888" s="11">
        <v>7.97</v>
      </c>
      <c r="J888" s="11">
        <v>0</v>
      </c>
      <c r="K888" s="11">
        <f t="shared" si="26"/>
        <v>-32.259440551441983</v>
      </c>
      <c r="L888" s="10">
        <f t="shared" si="27"/>
        <v>0</v>
      </c>
    </row>
    <row r="889" spans="8:12" x14ac:dyDescent="0.2">
      <c r="H889" s="11">
        <v>888</v>
      </c>
      <c r="I889" s="11">
        <v>8.09</v>
      </c>
      <c r="J889" s="11">
        <v>0.01</v>
      </c>
      <c r="K889" s="11">
        <f t="shared" si="26"/>
        <v>-31.783313306350259</v>
      </c>
      <c r="L889" s="10">
        <f t="shared" si="27"/>
        <v>0</v>
      </c>
    </row>
    <row r="890" spans="8:12" x14ac:dyDescent="0.2">
      <c r="H890" s="11">
        <v>889</v>
      </c>
      <c r="I890" s="11">
        <v>7.86</v>
      </c>
      <c r="J890" s="11">
        <v>0</v>
      </c>
      <c r="K890" s="11">
        <f t="shared" si="26"/>
        <v>-32.67080965637372</v>
      </c>
      <c r="L890" s="10">
        <f t="shared" si="27"/>
        <v>0</v>
      </c>
    </row>
    <row r="891" spans="8:12" x14ac:dyDescent="0.2">
      <c r="H891" s="11">
        <v>890</v>
      </c>
      <c r="I891" s="11">
        <v>8.02</v>
      </c>
      <c r="J891" s="11">
        <v>0</v>
      </c>
      <c r="K891" s="11">
        <f t="shared" si="26"/>
        <v>-32.072454594654822</v>
      </c>
      <c r="L891" s="10">
        <f t="shared" si="27"/>
        <v>0</v>
      </c>
    </row>
    <row r="892" spans="8:12" x14ac:dyDescent="0.2">
      <c r="H892" s="11">
        <v>891</v>
      </c>
      <c r="I892" s="11">
        <v>8.35</v>
      </c>
      <c r="J892" s="11">
        <v>0</v>
      </c>
      <c r="K892" s="11">
        <f t="shared" si="26"/>
        <v>-30.838347279859619</v>
      </c>
      <c r="L892" s="10">
        <f t="shared" si="27"/>
        <v>0</v>
      </c>
    </row>
    <row r="893" spans="8:12" x14ac:dyDescent="0.2">
      <c r="H893" s="11">
        <v>892</v>
      </c>
      <c r="I893" s="11">
        <v>8.2899999999999991</v>
      </c>
      <c r="J893" s="11">
        <v>0</v>
      </c>
      <c r="K893" s="11">
        <f t="shared" si="26"/>
        <v>-31.062730428004208</v>
      </c>
      <c r="L893" s="10">
        <f t="shared" si="27"/>
        <v>0</v>
      </c>
    </row>
    <row r="894" spans="8:12" x14ac:dyDescent="0.2">
      <c r="H894" s="11">
        <v>893</v>
      </c>
      <c r="I894" s="11">
        <v>8.56</v>
      </c>
      <c r="J894" s="11">
        <v>0</v>
      </c>
      <c r="K894" s="11">
        <f t="shared" si="26"/>
        <v>-30.053006261353577</v>
      </c>
      <c r="L894" s="10">
        <f t="shared" si="27"/>
        <v>0</v>
      </c>
    </row>
    <row r="895" spans="8:12" x14ac:dyDescent="0.2">
      <c r="H895" s="11">
        <v>894</v>
      </c>
      <c r="I895" s="11">
        <v>8.5</v>
      </c>
      <c r="J895" s="11">
        <v>0</v>
      </c>
      <c r="K895" s="11">
        <f t="shared" si="26"/>
        <v>-30.277389409498159</v>
      </c>
      <c r="L895" s="10">
        <f t="shared" si="27"/>
        <v>0</v>
      </c>
    </row>
    <row r="896" spans="8:12" x14ac:dyDescent="0.2">
      <c r="H896" s="11">
        <v>895</v>
      </c>
      <c r="I896" s="11">
        <v>8.7100000000000009</v>
      </c>
      <c r="J896" s="11">
        <v>0.01</v>
      </c>
      <c r="K896" s="11">
        <f t="shared" si="26"/>
        <v>-29.464687442189565</v>
      </c>
      <c r="L896" s="10">
        <f t="shared" si="27"/>
        <v>0</v>
      </c>
    </row>
    <row r="897" spans="8:12" x14ac:dyDescent="0.2">
      <c r="H897" s="11">
        <v>896</v>
      </c>
      <c r="I897" s="11">
        <v>9.1</v>
      </c>
      <c r="J897" s="11">
        <v>16.18</v>
      </c>
      <c r="K897" s="11">
        <f t="shared" si="26"/>
        <v>16.236457234479868</v>
      </c>
      <c r="L897" s="10">
        <f t="shared" si="27"/>
        <v>16.236457234479868</v>
      </c>
    </row>
    <row r="898" spans="8:12" x14ac:dyDescent="0.2">
      <c r="H898" s="11">
        <v>897</v>
      </c>
      <c r="I898" s="11">
        <v>10.72</v>
      </c>
      <c r="J898" s="11">
        <v>152.87</v>
      </c>
      <c r="K898" s="11">
        <f t="shared" si="26"/>
        <v>396.29161141649286</v>
      </c>
      <c r="L898" s="10">
        <f t="shared" si="27"/>
        <v>396.29161141649286</v>
      </c>
    </row>
    <row r="899" spans="8:12" x14ac:dyDescent="0.2">
      <c r="H899" s="11">
        <v>898</v>
      </c>
      <c r="I899" s="11">
        <v>13.33</v>
      </c>
      <c r="J899" s="11">
        <v>403.07</v>
      </c>
      <c r="K899" s="11">
        <f t="shared" ref="K899:K962" si="28">$D$15*$D$27*(J899*($D$29)-$D$28*($D$30-I899))</f>
        <v>1090.6232174006807</v>
      </c>
      <c r="L899" s="10">
        <f t="shared" ref="L899:L962" si="29">IF(K899&lt;0,0,K899)</f>
        <v>1090.6232174006807</v>
      </c>
    </row>
    <row r="900" spans="8:12" x14ac:dyDescent="0.2">
      <c r="H900" s="11">
        <v>899</v>
      </c>
      <c r="I900" s="11">
        <v>14.61</v>
      </c>
      <c r="J900" s="11">
        <v>574.05999999999995</v>
      </c>
      <c r="K900" s="11">
        <f t="shared" si="28"/>
        <v>1563.2549214693008</v>
      </c>
      <c r="L900" s="10">
        <f t="shared" si="29"/>
        <v>1563.2549214693008</v>
      </c>
    </row>
    <row r="901" spans="8:12" x14ac:dyDescent="0.2">
      <c r="H901" s="11">
        <v>900</v>
      </c>
      <c r="I901" s="11">
        <v>15.63</v>
      </c>
      <c r="J901" s="11">
        <v>866.55</v>
      </c>
      <c r="K901" s="11">
        <f t="shared" si="28"/>
        <v>2367.3498265136573</v>
      </c>
      <c r="L901" s="10">
        <f t="shared" si="29"/>
        <v>2367.3498265136573</v>
      </c>
    </row>
    <row r="902" spans="8:12" x14ac:dyDescent="0.2">
      <c r="H902" s="11">
        <v>901</v>
      </c>
      <c r="I902" s="11">
        <v>16.47</v>
      </c>
      <c r="J902" s="11">
        <v>946.76</v>
      </c>
      <c r="K902" s="11">
        <f t="shared" si="28"/>
        <v>2589.9533609329669</v>
      </c>
      <c r="L902" s="10">
        <f t="shared" si="29"/>
        <v>2589.9533609329669</v>
      </c>
    </row>
    <row r="903" spans="8:12" x14ac:dyDescent="0.2">
      <c r="H903" s="11">
        <v>902</v>
      </c>
      <c r="I903" s="11">
        <v>16.87</v>
      </c>
      <c r="J903" s="11">
        <v>930.37</v>
      </c>
      <c r="K903" s="11">
        <f t="shared" si="28"/>
        <v>2546.6046534998782</v>
      </c>
      <c r="L903" s="10">
        <f t="shared" si="29"/>
        <v>2546.6046534998782</v>
      </c>
    </row>
    <row r="904" spans="8:12" x14ac:dyDescent="0.2">
      <c r="H904" s="11">
        <v>903</v>
      </c>
      <c r="I904" s="11">
        <v>16.48</v>
      </c>
      <c r="J904" s="11">
        <v>810.35</v>
      </c>
      <c r="K904" s="11">
        <f t="shared" si="28"/>
        <v>2216.7600555086869</v>
      </c>
      <c r="L904" s="10">
        <f t="shared" si="29"/>
        <v>2216.7600555086869</v>
      </c>
    </row>
    <row r="905" spans="8:12" x14ac:dyDescent="0.2">
      <c r="H905" s="11">
        <v>904</v>
      </c>
      <c r="I905" s="11">
        <v>14.5</v>
      </c>
      <c r="J905" s="11">
        <v>403.05</v>
      </c>
      <c r="K905" s="11">
        <f t="shared" si="28"/>
        <v>1094.9439668918951</v>
      </c>
      <c r="L905" s="10">
        <f t="shared" si="29"/>
        <v>1094.9439668918951</v>
      </c>
    </row>
    <row r="906" spans="8:12" x14ac:dyDescent="0.2">
      <c r="H906" s="11">
        <v>905</v>
      </c>
      <c r="I906" s="11">
        <v>12.32</v>
      </c>
      <c r="J906" s="11">
        <v>106.52</v>
      </c>
      <c r="K906" s="11">
        <f t="shared" si="28"/>
        <v>275.45716433384439</v>
      </c>
      <c r="L906" s="10">
        <f t="shared" si="29"/>
        <v>275.45716433384439</v>
      </c>
    </row>
    <row r="907" spans="8:12" x14ac:dyDescent="0.2">
      <c r="H907" s="11">
        <v>906</v>
      </c>
      <c r="I907" s="11">
        <v>12.08</v>
      </c>
      <c r="J907" s="11">
        <v>62.82</v>
      </c>
      <c r="K907" s="11">
        <f t="shared" si="28"/>
        <v>154.99228547410553</v>
      </c>
      <c r="L907" s="10">
        <f t="shared" si="29"/>
        <v>154.99228547410553</v>
      </c>
    </row>
    <row r="908" spans="8:12" x14ac:dyDescent="0.2">
      <c r="H908" s="11">
        <v>907</v>
      </c>
      <c r="I908" s="11">
        <v>10.89</v>
      </c>
      <c r="J908" s="11">
        <v>0.26</v>
      </c>
      <c r="K908" s="11">
        <f t="shared" si="28"/>
        <v>-20.62807600620587</v>
      </c>
      <c r="L908" s="10">
        <f t="shared" si="29"/>
        <v>0</v>
      </c>
    </row>
    <row r="909" spans="8:12" x14ac:dyDescent="0.2">
      <c r="H909" s="11">
        <v>908</v>
      </c>
      <c r="I909" s="11">
        <v>10.74</v>
      </c>
      <c r="J909" s="11">
        <v>0.03</v>
      </c>
      <c r="K909" s="11">
        <f t="shared" si="28"/>
        <v>-21.818335699026068</v>
      </c>
      <c r="L909" s="10">
        <f t="shared" si="29"/>
        <v>0</v>
      </c>
    </row>
    <row r="910" spans="8:12" x14ac:dyDescent="0.2">
      <c r="H910" s="11">
        <v>909</v>
      </c>
      <c r="I910" s="11">
        <v>10.53</v>
      </c>
      <c r="J910" s="11">
        <v>0.15</v>
      </c>
      <c r="K910" s="11">
        <f t="shared" si="28"/>
        <v>-22.275345331901462</v>
      </c>
      <c r="L910" s="10">
        <f t="shared" si="29"/>
        <v>0</v>
      </c>
    </row>
    <row r="911" spans="8:12" x14ac:dyDescent="0.2">
      <c r="H911" s="11">
        <v>910</v>
      </c>
      <c r="I911" s="11">
        <v>10.52</v>
      </c>
      <c r="J911" s="11">
        <v>0.16</v>
      </c>
      <c r="K911" s="11">
        <f t="shared" si="28"/>
        <v>-22.285381574456338</v>
      </c>
      <c r="L911" s="10">
        <f t="shared" si="29"/>
        <v>0</v>
      </c>
    </row>
    <row r="912" spans="8:12" x14ac:dyDescent="0.2">
      <c r="H912" s="11">
        <v>911</v>
      </c>
      <c r="I912" s="11">
        <v>10.130000000000001</v>
      </c>
      <c r="J912" s="11">
        <v>7.0000000000000007E-2</v>
      </c>
      <c r="K912" s="11">
        <f t="shared" si="28"/>
        <v>-23.990120576619113</v>
      </c>
      <c r="L912" s="10">
        <f t="shared" si="29"/>
        <v>0</v>
      </c>
    </row>
    <row r="913" spans="8:12" x14ac:dyDescent="0.2">
      <c r="H913" s="11">
        <v>912</v>
      </c>
      <c r="I913" s="11">
        <v>9.7799999999999994</v>
      </c>
      <c r="J913" s="11">
        <v>0</v>
      </c>
      <c r="K913" s="11">
        <f t="shared" si="28"/>
        <v>-25.490548915747059</v>
      </c>
      <c r="L913" s="10">
        <f t="shared" si="29"/>
        <v>0</v>
      </c>
    </row>
    <row r="914" spans="8:12" x14ac:dyDescent="0.2">
      <c r="H914" s="11">
        <v>913</v>
      </c>
      <c r="I914" s="11">
        <v>9.9</v>
      </c>
      <c r="J914" s="11">
        <v>0.01</v>
      </c>
      <c r="K914" s="11">
        <f t="shared" si="28"/>
        <v>-25.014421670655338</v>
      </c>
      <c r="L914" s="10">
        <f t="shared" si="29"/>
        <v>0</v>
      </c>
    </row>
    <row r="915" spans="8:12" x14ac:dyDescent="0.2">
      <c r="H915" s="11">
        <v>914</v>
      </c>
      <c r="I915" s="11">
        <v>10.199999999999999</v>
      </c>
      <c r="J915" s="11">
        <v>0.04</v>
      </c>
      <c r="K915" s="11">
        <f t="shared" si="28"/>
        <v>-23.810423083524764</v>
      </c>
      <c r="L915" s="10">
        <f t="shared" si="29"/>
        <v>0</v>
      </c>
    </row>
    <row r="916" spans="8:12" x14ac:dyDescent="0.2">
      <c r="H916" s="11">
        <v>915</v>
      </c>
      <c r="I916" s="11">
        <v>10.36</v>
      </c>
      <c r="J916" s="11">
        <v>0.25</v>
      </c>
      <c r="K916" s="11">
        <f t="shared" si="28"/>
        <v>-22.637488096952247</v>
      </c>
      <c r="L916" s="10">
        <f t="shared" si="29"/>
        <v>0</v>
      </c>
    </row>
    <row r="917" spans="8:12" x14ac:dyDescent="0.2">
      <c r="H917" s="11">
        <v>916</v>
      </c>
      <c r="I917" s="11">
        <v>10.73</v>
      </c>
      <c r="J917" s="11">
        <v>0</v>
      </c>
      <c r="K917" s="11">
        <f t="shared" si="28"/>
        <v>-21.937815736791162</v>
      </c>
      <c r="L917" s="10">
        <f t="shared" si="29"/>
        <v>0</v>
      </c>
    </row>
    <row r="918" spans="8:12" x14ac:dyDescent="0.2">
      <c r="H918" s="11">
        <v>917</v>
      </c>
      <c r="I918" s="11">
        <v>10.88</v>
      </c>
      <c r="J918" s="11">
        <v>0.01</v>
      </c>
      <c r="K918" s="11">
        <f t="shared" si="28"/>
        <v>-21.349496917627146</v>
      </c>
      <c r="L918" s="10">
        <f t="shared" si="29"/>
        <v>0</v>
      </c>
    </row>
    <row r="919" spans="8:12" x14ac:dyDescent="0.2">
      <c r="H919" s="11">
        <v>918</v>
      </c>
      <c r="I919" s="11">
        <v>11.31</v>
      </c>
      <c r="J919" s="11">
        <v>0.15</v>
      </c>
      <c r="K919" s="11">
        <f t="shared" si="28"/>
        <v>-19.358364406021881</v>
      </c>
      <c r="L919" s="10">
        <f t="shared" si="29"/>
        <v>0</v>
      </c>
    </row>
    <row r="920" spans="8:12" x14ac:dyDescent="0.2">
      <c r="H920" s="11">
        <v>919</v>
      </c>
      <c r="I920" s="11">
        <v>11.27</v>
      </c>
      <c r="J920" s="11">
        <v>0.12</v>
      </c>
      <c r="K920" s="11">
        <f t="shared" si="28"/>
        <v>-19.590036017859266</v>
      </c>
      <c r="L920" s="10">
        <f t="shared" si="29"/>
        <v>0</v>
      </c>
    </row>
    <row r="921" spans="8:12" x14ac:dyDescent="0.2">
      <c r="H921" s="11">
        <v>920</v>
      </c>
      <c r="I921" s="11">
        <v>11.1</v>
      </c>
      <c r="J921" s="11">
        <v>2.2200000000000002</v>
      </c>
      <c r="K921" s="11">
        <f t="shared" si="28"/>
        <v>-14.479989022399268</v>
      </c>
      <c r="L921" s="10">
        <f t="shared" si="29"/>
        <v>0</v>
      </c>
    </row>
    <row r="922" spans="8:12" x14ac:dyDescent="0.2">
      <c r="H922" s="11">
        <v>921</v>
      </c>
      <c r="I922" s="11">
        <v>11.28</v>
      </c>
      <c r="J922" s="11">
        <v>14.09</v>
      </c>
      <c r="K922" s="11">
        <f t="shared" si="28"/>
        <v>18.670606650665952</v>
      </c>
      <c r="L922" s="10">
        <f t="shared" si="29"/>
        <v>18.670606650665952</v>
      </c>
    </row>
    <row r="923" spans="8:12" x14ac:dyDescent="0.2">
      <c r="H923" s="11">
        <v>922</v>
      </c>
      <c r="I923" s="11">
        <v>11.61</v>
      </c>
      <c r="J923" s="11">
        <v>53.73</v>
      </c>
      <c r="K923" s="11">
        <f t="shared" si="28"/>
        <v>128.3635150187848</v>
      </c>
      <c r="L923" s="10">
        <f t="shared" si="29"/>
        <v>128.3635150187848</v>
      </c>
    </row>
    <row r="924" spans="8:12" x14ac:dyDescent="0.2">
      <c r="H924" s="11">
        <v>923</v>
      </c>
      <c r="I924" s="11">
        <v>11.96</v>
      </c>
      <c r="J924" s="11">
        <v>133.22</v>
      </c>
      <c r="K924" s="11">
        <f t="shared" si="28"/>
        <v>347.16459874779582</v>
      </c>
      <c r="L924" s="10">
        <f t="shared" si="29"/>
        <v>347.16459874779582</v>
      </c>
    </row>
    <row r="925" spans="8:12" x14ac:dyDescent="0.2">
      <c r="H925" s="11">
        <v>924</v>
      </c>
      <c r="I925" s="11">
        <v>12.23</v>
      </c>
      <c r="J925" s="11">
        <v>150.78</v>
      </c>
      <c r="K925" s="11">
        <f t="shared" si="28"/>
        <v>396.22014901173105</v>
      </c>
      <c r="L925" s="10">
        <f t="shared" si="29"/>
        <v>396.22014901173105</v>
      </c>
    </row>
    <row r="926" spans="8:12" x14ac:dyDescent="0.2">
      <c r="H926" s="11">
        <v>925</v>
      </c>
      <c r="I926" s="11">
        <v>12.6</v>
      </c>
      <c r="J926" s="11">
        <v>155.03</v>
      </c>
      <c r="K926" s="11">
        <f t="shared" si="28"/>
        <v>409.23224833304141</v>
      </c>
      <c r="L926" s="10">
        <f t="shared" si="29"/>
        <v>409.23224833304141</v>
      </c>
    </row>
    <row r="927" spans="8:12" x14ac:dyDescent="0.2">
      <c r="H927" s="11">
        <v>926</v>
      </c>
      <c r="I927" s="11">
        <v>12.57</v>
      </c>
      <c r="J927" s="11">
        <v>73.989999999999995</v>
      </c>
      <c r="K927" s="11">
        <f t="shared" si="28"/>
        <v>187.38692766307233</v>
      </c>
      <c r="L927" s="10">
        <f t="shared" si="29"/>
        <v>187.38692766307233</v>
      </c>
    </row>
    <row r="928" spans="8:12" x14ac:dyDescent="0.2">
      <c r="H928" s="11">
        <v>927</v>
      </c>
      <c r="I928" s="11">
        <v>12.57</v>
      </c>
      <c r="J928" s="11">
        <v>45.68</v>
      </c>
      <c r="K928" s="11">
        <f t="shared" si="28"/>
        <v>109.92808160304226</v>
      </c>
      <c r="L928" s="10">
        <f t="shared" si="29"/>
        <v>109.92808160304226</v>
      </c>
    </row>
    <row r="929" spans="8:12" x14ac:dyDescent="0.2">
      <c r="H929" s="11">
        <v>928</v>
      </c>
      <c r="I929" s="11">
        <v>12.88</v>
      </c>
      <c r="J929" s="11">
        <v>49.64</v>
      </c>
      <c r="K929" s="11">
        <f t="shared" si="28"/>
        <v>121.92233026093395</v>
      </c>
      <c r="L929" s="10">
        <f t="shared" si="29"/>
        <v>121.92233026093395</v>
      </c>
    </row>
    <row r="930" spans="8:12" x14ac:dyDescent="0.2">
      <c r="H930" s="11">
        <v>929</v>
      </c>
      <c r="I930" s="11">
        <v>13.06</v>
      </c>
      <c r="J930" s="11">
        <v>71.349999999999994</v>
      </c>
      <c r="K930" s="11">
        <f t="shared" si="28"/>
        <v>181.99609955571219</v>
      </c>
      <c r="L930" s="10">
        <f t="shared" si="29"/>
        <v>181.99609955571219</v>
      </c>
    </row>
    <row r="931" spans="8:12" x14ac:dyDescent="0.2">
      <c r="H931" s="11">
        <v>930</v>
      </c>
      <c r="I931" s="11">
        <v>12.79</v>
      </c>
      <c r="J931" s="11">
        <v>13.82</v>
      </c>
      <c r="K931" s="11">
        <f t="shared" si="28"/>
        <v>23.578836927969004</v>
      </c>
      <c r="L931" s="10">
        <f t="shared" si="29"/>
        <v>23.578836927969004</v>
      </c>
    </row>
    <row r="932" spans="8:12" x14ac:dyDescent="0.2">
      <c r="H932" s="11">
        <v>931</v>
      </c>
      <c r="I932" s="11">
        <v>12.69</v>
      </c>
      <c r="J932" s="11">
        <v>0</v>
      </c>
      <c r="K932" s="11">
        <f t="shared" si="28"/>
        <v>-14.607966230734785</v>
      </c>
      <c r="L932" s="10">
        <f t="shared" si="29"/>
        <v>0</v>
      </c>
    </row>
    <row r="933" spans="8:12" x14ac:dyDescent="0.2">
      <c r="H933" s="11">
        <v>932</v>
      </c>
      <c r="I933" s="11">
        <v>12.67</v>
      </c>
      <c r="J933" s="11">
        <v>0.01</v>
      </c>
      <c r="K933" s="11">
        <f t="shared" si="28"/>
        <v>-14.65539966464709</v>
      </c>
      <c r="L933" s="10">
        <f t="shared" si="29"/>
        <v>0</v>
      </c>
    </row>
    <row r="934" spans="8:12" x14ac:dyDescent="0.2">
      <c r="H934" s="11">
        <v>933</v>
      </c>
      <c r="I934" s="11">
        <v>12.62</v>
      </c>
      <c r="J934" s="11">
        <v>0.08</v>
      </c>
      <c r="K934" s="11">
        <f t="shared" si="28"/>
        <v>-14.65085897981637</v>
      </c>
      <c r="L934" s="10">
        <f t="shared" si="29"/>
        <v>0</v>
      </c>
    </row>
    <row r="935" spans="8:12" x14ac:dyDescent="0.2">
      <c r="H935" s="11">
        <v>934</v>
      </c>
      <c r="I935" s="11">
        <v>12.64</v>
      </c>
      <c r="J935" s="11">
        <v>0</v>
      </c>
      <c r="K935" s="11">
        <f t="shared" si="28"/>
        <v>-14.794952187521936</v>
      </c>
      <c r="L935" s="10">
        <f t="shared" si="29"/>
        <v>0</v>
      </c>
    </row>
    <row r="936" spans="8:12" x14ac:dyDescent="0.2">
      <c r="H936" s="11">
        <v>935</v>
      </c>
      <c r="I936" s="11">
        <v>12.78</v>
      </c>
      <c r="J936" s="11">
        <v>0.01</v>
      </c>
      <c r="K936" s="11">
        <f t="shared" si="28"/>
        <v>-14.244030559715359</v>
      </c>
      <c r="L936" s="10">
        <f t="shared" si="29"/>
        <v>0</v>
      </c>
    </row>
    <row r="937" spans="8:12" x14ac:dyDescent="0.2">
      <c r="H937" s="11">
        <v>936</v>
      </c>
      <c r="I937" s="11">
        <v>12.89</v>
      </c>
      <c r="J937" s="11">
        <v>0</v>
      </c>
      <c r="K937" s="11">
        <f t="shared" si="28"/>
        <v>-13.860022403586173</v>
      </c>
      <c r="L937" s="10">
        <f t="shared" si="29"/>
        <v>0</v>
      </c>
    </row>
    <row r="938" spans="8:12" x14ac:dyDescent="0.2">
      <c r="H938" s="11">
        <v>937</v>
      </c>
      <c r="I938" s="11">
        <v>12.92</v>
      </c>
      <c r="J938" s="11">
        <v>0</v>
      </c>
      <c r="K938" s="11">
        <f t="shared" si="28"/>
        <v>-13.747830829513882</v>
      </c>
      <c r="L938" s="10">
        <f t="shared" si="29"/>
        <v>0</v>
      </c>
    </row>
    <row r="939" spans="8:12" x14ac:dyDescent="0.2">
      <c r="H939" s="11">
        <v>938</v>
      </c>
      <c r="I939" s="11">
        <v>12.9</v>
      </c>
      <c r="J939" s="11">
        <v>0</v>
      </c>
      <c r="K939" s="11">
        <f t="shared" si="28"/>
        <v>-13.822625212228743</v>
      </c>
      <c r="L939" s="10">
        <f t="shared" si="29"/>
        <v>0</v>
      </c>
    </row>
    <row r="940" spans="8:12" x14ac:dyDescent="0.2">
      <c r="H940" s="11">
        <v>939</v>
      </c>
      <c r="I940" s="11">
        <v>12.86</v>
      </c>
      <c r="J940" s="11">
        <v>0</v>
      </c>
      <c r="K940" s="11">
        <f t="shared" si="28"/>
        <v>-13.972213977658466</v>
      </c>
      <c r="L940" s="10">
        <f t="shared" si="29"/>
        <v>0</v>
      </c>
    </row>
    <row r="941" spans="8:12" x14ac:dyDescent="0.2">
      <c r="H941" s="11">
        <v>940</v>
      </c>
      <c r="I941" s="11">
        <v>12.62</v>
      </c>
      <c r="J941" s="11">
        <v>0.05</v>
      </c>
      <c r="K941" s="11">
        <f t="shared" si="28"/>
        <v>-14.732941826224032</v>
      </c>
      <c r="L941" s="10">
        <f t="shared" si="29"/>
        <v>0</v>
      </c>
    </row>
    <row r="942" spans="8:12" x14ac:dyDescent="0.2">
      <c r="H942" s="11">
        <v>941</v>
      </c>
      <c r="I942" s="11">
        <v>12.62</v>
      </c>
      <c r="J942" s="11">
        <v>0.08</v>
      </c>
      <c r="K942" s="11">
        <f t="shared" si="28"/>
        <v>-14.65085897981637</v>
      </c>
      <c r="L942" s="10">
        <f t="shared" si="29"/>
        <v>0</v>
      </c>
    </row>
    <row r="943" spans="8:12" x14ac:dyDescent="0.2">
      <c r="H943" s="11">
        <v>942</v>
      </c>
      <c r="I943" s="11">
        <v>12.49</v>
      </c>
      <c r="J943" s="11">
        <v>0.06</v>
      </c>
      <c r="K943" s="11">
        <f t="shared" si="28"/>
        <v>-15.19174436506807</v>
      </c>
      <c r="L943" s="10">
        <f t="shared" si="29"/>
        <v>0</v>
      </c>
    </row>
    <row r="944" spans="8:12" x14ac:dyDescent="0.2">
      <c r="H944" s="11">
        <v>943</v>
      </c>
      <c r="I944" s="11">
        <v>12.35</v>
      </c>
      <c r="J944" s="11">
        <v>0.08</v>
      </c>
      <c r="K944" s="11">
        <f t="shared" si="28"/>
        <v>-15.66058314646699</v>
      </c>
      <c r="L944" s="10">
        <f t="shared" si="29"/>
        <v>0</v>
      </c>
    </row>
    <row r="945" spans="8:12" x14ac:dyDescent="0.2">
      <c r="H945" s="11">
        <v>944</v>
      </c>
      <c r="I945" s="11">
        <v>11.78</v>
      </c>
      <c r="J945" s="11">
        <v>2.54</v>
      </c>
      <c r="K945" s="11">
        <f t="shared" si="28"/>
        <v>-11.06142964841227</v>
      </c>
      <c r="L945" s="10">
        <f t="shared" si="29"/>
        <v>0</v>
      </c>
    </row>
    <row r="946" spans="8:12" x14ac:dyDescent="0.2">
      <c r="H946" s="11">
        <v>945</v>
      </c>
      <c r="I946" s="11">
        <v>12.17</v>
      </c>
      <c r="J946" s="11">
        <v>15.06</v>
      </c>
      <c r="K946" s="11">
        <f t="shared" si="28"/>
        <v>24.652968715325002</v>
      </c>
      <c r="L946" s="10">
        <f t="shared" si="29"/>
        <v>24.652968715325002</v>
      </c>
    </row>
    <row r="947" spans="8:12" x14ac:dyDescent="0.2">
      <c r="H947" s="11">
        <v>946</v>
      </c>
      <c r="I947" s="11">
        <v>12.48</v>
      </c>
      <c r="J947" s="11">
        <v>61.17</v>
      </c>
      <c r="K947" s="11">
        <f t="shared" si="28"/>
        <v>151.97361657598137</v>
      </c>
      <c r="L947" s="10">
        <f t="shared" si="29"/>
        <v>151.97361657598137</v>
      </c>
    </row>
    <row r="948" spans="8:12" x14ac:dyDescent="0.2">
      <c r="H948" s="11">
        <v>947</v>
      </c>
      <c r="I948" s="11">
        <v>13.08</v>
      </c>
      <c r="J948" s="11">
        <v>92.14</v>
      </c>
      <c r="K948" s="11">
        <f t="shared" si="28"/>
        <v>238.95430649893666</v>
      </c>
      <c r="L948" s="10">
        <f t="shared" si="29"/>
        <v>238.95430649893666</v>
      </c>
    </row>
    <row r="949" spans="8:12" x14ac:dyDescent="0.2">
      <c r="H949" s="11">
        <v>948</v>
      </c>
      <c r="I949" s="11">
        <v>13.17</v>
      </c>
      <c r="J949" s="11">
        <v>78.98</v>
      </c>
      <c r="K949" s="11">
        <f t="shared" si="28"/>
        <v>203.28387259699258</v>
      </c>
      <c r="L949" s="10">
        <f t="shared" si="29"/>
        <v>203.28387259699258</v>
      </c>
    </row>
    <row r="950" spans="8:12" x14ac:dyDescent="0.2">
      <c r="H950" s="11">
        <v>949</v>
      </c>
      <c r="I950" s="11">
        <v>12.94</v>
      </c>
      <c r="J950" s="11">
        <v>85.63</v>
      </c>
      <c r="K950" s="11">
        <f t="shared" si="28"/>
        <v>220.61876814946999</v>
      </c>
      <c r="L950" s="10">
        <f t="shared" si="29"/>
        <v>220.61876814946999</v>
      </c>
    </row>
    <row r="951" spans="8:12" x14ac:dyDescent="0.2">
      <c r="H951" s="11">
        <v>950</v>
      </c>
      <c r="I951" s="11">
        <v>12.91</v>
      </c>
      <c r="J951" s="11">
        <v>59.37</v>
      </c>
      <c r="K951" s="11">
        <f t="shared" si="28"/>
        <v>148.65672501989116</v>
      </c>
      <c r="L951" s="10">
        <f t="shared" si="29"/>
        <v>148.65672501989116</v>
      </c>
    </row>
    <row r="952" spans="8:12" x14ac:dyDescent="0.2">
      <c r="H952" s="11">
        <v>951</v>
      </c>
      <c r="I952" s="11">
        <v>13.01</v>
      </c>
      <c r="J952" s="11">
        <v>61.18</v>
      </c>
      <c r="K952" s="11">
        <f t="shared" si="28"/>
        <v>153.98302866672773</v>
      </c>
      <c r="L952" s="10">
        <f t="shared" si="29"/>
        <v>153.98302866672773</v>
      </c>
    </row>
    <row r="953" spans="8:12" x14ac:dyDescent="0.2">
      <c r="H953" s="11">
        <v>952</v>
      </c>
      <c r="I953" s="11">
        <v>13.2</v>
      </c>
      <c r="J953" s="11">
        <v>55.64</v>
      </c>
      <c r="K953" s="11">
        <f t="shared" si="28"/>
        <v>139.53560966590405</v>
      </c>
      <c r="L953" s="10">
        <f t="shared" si="29"/>
        <v>139.53560966590405</v>
      </c>
    </row>
    <row r="954" spans="8:12" x14ac:dyDescent="0.2">
      <c r="H954" s="11">
        <v>953</v>
      </c>
      <c r="I954" s="11">
        <v>13.04</v>
      </c>
      <c r="J954" s="11">
        <v>22.71</v>
      </c>
      <c r="K954" s="11">
        <f t="shared" si="28"/>
        <v>48.837650197375183</v>
      </c>
      <c r="L954" s="10">
        <f t="shared" si="29"/>
        <v>48.837650197375183</v>
      </c>
    </row>
    <row r="955" spans="8:12" x14ac:dyDescent="0.2">
      <c r="H955" s="11">
        <v>954</v>
      </c>
      <c r="I955" s="11">
        <v>13.08</v>
      </c>
      <c r="J955" s="11">
        <v>11.42</v>
      </c>
      <c r="K955" s="11">
        <f t="shared" si="28"/>
        <v>18.096727764721557</v>
      </c>
      <c r="L955" s="10">
        <f t="shared" si="29"/>
        <v>18.096727764721557</v>
      </c>
    </row>
    <row r="956" spans="8:12" x14ac:dyDescent="0.2">
      <c r="H956" s="11">
        <v>955</v>
      </c>
      <c r="I956" s="11">
        <v>13.05</v>
      </c>
      <c r="J956" s="11">
        <v>0</v>
      </c>
      <c r="K956" s="11">
        <f t="shared" si="28"/>
        <v>-13.261667341867284</v>
      </c>
      <c r="L956" s="10">
        <f t="shared" si="29"/>
        <v>0</v>
      </c>
    </row>
    <row r="957" spans="8:12" x14ac:dyDescent="0.2">
      <c r="H957" s="11">
        <v>956</v>
      </c>
      <c r="I957" s="11">
        <v>13.15</v>
      </c>
      <c r="J957" s="11">
        <v>0</v>
      </c>
      <c r="K957" s="11">
        <f t="shared" si="28"/>
        <v>-12.887695428292981</v>
      </c>
      <c r="L957" s="10">
        <f t="shared" si="29"/>
        <v>0</v>
      </c>
    </row>
    <row r="958" spans="8:12" x14ac:dyDescent="0.2">
      <c r="H958" s="11">
        <v>957</v>
      </c>
      <c r="I958" s="11">
        <v>13.29</v>
      </c>
      <c r="J958" s="11">
        <v>0</v>
      </c>
      <c r="K958" s="11">
        <f t="shared" si="28"/>
        <v>-12.364134749288956</v>
      </c>
      <c r="L958" s="10">
        <f t="shared" si="29"/>
        <v>0</v>
      </c>
    </row>
    <row r="959" spans="8:12" x14ac:dyDescent="0.2">
      <c r="H959" s="11">
        <v>958</v>
      </c>
      <c r="I959" s="11">
        <v>13.31</v>
      </c>
      <c r="J959" s="11">
        <v>0</v>
      </c>
      <c r="K959" s="11">
        <f t="shared" si="28"/>
        <v>-12.289340366574091</v>
      </c>
      <c r="L959" s="10">
        <f t="shared" si="29"/>
        <v>0</v>
      </c>
    </row>
    <row r="960" spans="8:12" x14ac:dyDescent="0.2">
      <c r="H960" s="11">
        <v>959</v>
      </c>
      <c r="I960" s="11">
        <v>13.19</v>
      </c>
      <c r="J960" s="11">
        <v>0</v>
      </c>
      <c r="K960" s="11">
        <f t="shared" si="28"/>
        <v>-12.738106662863261</v>
      </c>
      <c r="L960" s="10">
        <f t="shared" si="29"/>
        <v>0</v>
      </c>
    </row>
    <row r="961" spans="8:12" x14ac:dyDescent="0.2">
      <c r="H961" s="11">
        <v>960</v>
      </c>
      <c r="I961" s="11">
        <v>13.28</v>
      </c>
      <c r="J961" s="11">
        <v>0</v>
      </c>
      <c r="K961" s="11">
        <f t="shared" si="28"/>
        <v>-12.401531940646388</v>
      </c>
      <c r="L961" s="10">
        <f t="shared" si="29"/>
        <v>0</v>
      </c>
    </row>
    <row r="962" spans="8:12" x14ac:dyDescent="0.2">
      <c r="H962" s="11">
        <v>961</v>
      </c>
      <c r="I962" s="11">
        <v>13.34</v>
      </c>
      <c r="J962" s="11">
        <v>0</v>
      </c>
      <c r="K962" s="11">
        <f t="shared" si="28"/>
        <v>-12.177148792501802</v>
      </c>
      <c r="L962" s="10">
        <f t="shared" si="29"/>
        <v>0</v>
      </c>
    </row>
    <row r="963" spans="8:12" x14ac:dyDescent="0.2">
      <c r="H963" s="11">
        <v>962</v>
      </c>
      <c r="I963" s="11">
        <v>12.8</v>
      </c>
      <c r="J963" s="11">
        <v>0.03</v>
      </c>
      <c r="K963" s="11">
        <f t="shared" ref="K963:K1026" si="30">$D$15*$D$27*(J963*($D$29)-$D$28*($D$30-I963))</f>
        <v>-14.114514279395385</v>
      </c>
      <c r="L963" s="10">
        <f t="shared" ref="L963:L1026" si="31">IF(K963&lt;0,0,K963)</f>
        <v>0</v>
      </c>
    </row>
    <row r="964" spans="8:12" x14ac:dyDescent="0.2">
      <c r="H964" s="11">
        <v>963</v>
      </c>
      <c r="I964" s="11">
        <v>12.48</v>
      </c>
      <c r="J964" s="11">
        <v>0</v>
      </c>
      <c r="K964" s="11">
        <f t="shared" si="30"/>
        <v>-15.393307249240822</v>
      </c>
      <c r="L964" s="10">
        <f t="shared" si="31"/>
        <v>0</v>
      </c>
    </row>
    <row r="965" spans="8:12" x14ac:dyDescent="0.2">
      <c r="H965" s="11">
        <v>964</v>
      </c>
      <c r="I965" s="11">
        <v>12.02</v>
      </c>
      <c r="J965" s="11">
        <v>0.01</v>
      </c>
      <c r="K965" s="11">
        <f t="shared" si="30"/>
        <v>-17.086217102880077</v>
      </c>
      <c r="L965" s="10">
        <f t="shared" si="31"/>
        <v>0</v>
      </c>
    </row>
    <row r="966" spans="8:12" x14ac:dyDescent="0.2">
      <c r="H966" s="11">
        <v>965</v>
      </c>
      <c r="I966" s="11">
        <v>12.15</v>
      </c>
      <c r="J966" s="11">
        <v>0</v>
      </c>
      <c r="K966" s="11">
        <f t="shared" si="30"/>
        <v>-16.627414564036027</v>
      </c>
      <c r="L966" s="10">
        <f t="shared" si="31"/>
        <v>0</v>
      </c>
    </row>
    <row r="967" spans="8:12" x14ac:dyDescent="0.2">
      <c r="H967" s="11">
        <v>966</v>
      </c>
      <c r="I967" s="11">
        <v>12</v>
      </c>
      <c r="J967" s="11">
        <v>0.4</v>
      </c>
      <c r="K967" s="11">
        <f t="shared" si="30"/>
        <v>-16.093934482295332</v>
      </c>
      <c r="L967" s="10">
        <f t="shared" si="31"/>
        <v>0</v>
      </c>
    </row>
    <row r="968" spans="8:12" x14ac:dyDescent="0.2">
      <c r="H968" s="11">
        <v>967</v>
      </c>
      <c r="I968" s="11">
        <v>11.95</v>
      </c>
      <c r="J968" s="11">
        <v>0.26</v>
      </c>
      <c r="K968" s="11">
        <f t="shared" si="30"/>
        <v>-16.663973722318243</v>
      </c>
      <c r="L968" s="10">
        <f t="shared" si="31"/>
        <v>0</v>
      </c>
    </row>
    <row r="969" spans="8:12" x14ac:dyDescent="0.2">
      <c r="H969" s="11">
        <v>968</v>
      </c>
      <c r="I969" s="11">
        <v>11.69</v>
      </c>
      <c r="J969" s="11">
        <v>8.49</v>
      </c>
      <c r="K969" s="11">
        <f t="shared" si="30"/>
        <v>4.8817601668904249</v>
      </c>
      <c r="L969" s="10">
        <f t="shared" si="31"/>
        <v>4.8817601668904249</v>
      </c>
    </row>
    <row r="970" spans="8:12" x14ac:dyDescent="0.2">
      <c r="H970" s="11">
        <v>969</v>
      </c>
      <c r="I970" s="11">
        <v>11.91</v>
      </c>
      <c r="J970" s="11">
        <v>75.650000000000006</v>
      </c>
      <c r="K970" s="11">
        <f t="shared" si="30"/>
        <v>189.46063053470587</v>
      </c>
      <c r="L970" s="10">
        <f t="shared" si="31"/>
        <v>189.46063053470587</v>
      </c>
    </row>
    <row r="971" spans="8:12" x14ac:dyDescent="0.2">
      <c r="H971" s="11">
        <v>970</v>
      </c>
      <c r="I971" s="11">
        <v>14.06</v>
      </c>
      <c r="J971" s="11">
        <v>405.9</v>
      </c>
      <c r="K971" s="11">
        <f t="shared" si="30"/>
        <v>1101.0963608808959</v>
      </c>
      <c r="L971" s="10">
        <f t="shared" si="31"/>
        <v>1101.0963608808959</v>
      </c>
    </row>
    <row r="972" spans="8:12" x14ac:dyDescent="0.2">
      <c r="H972" s="11">
        <v>971</v>
      </c>
      <c r="I972" s="11">
        <v>15.73</v>
      </c>
      <c r="J972" s="11">
        <v>668.54</v>
      </c>
      <c r="K972" s="11">
        <f t="shared" si="30"/>
        <v>1825.9496511878622</v>
      </c>
      <c r="L972" s="10">
        <f t="shared" si="31"/>
        <v>1825.9496511878622</v>
      </c>
    </row>
    <row r="973" spans="8:12" x14ac:dyDescent="0.2">
      <c r="H973" s="11">
        <v>972</v>
      </c>
      <c r="I973" s="11">
        <v>15.75</v>
      </c>
      <c r="J973" s="11">
        <v>740.76</v>
      </c>
      <c r="K973" s="11">
        <f t="shared" si="30"/>
        <v>2023.6252178226216</v>
      </c>
      <c r="L973" s="10">
        <f t="shared" si="31"/>
        <v>2023.6252178226216</v>
      </c>
    </row>
    <row r="974" spans="8:12" x14ac:dyDescent="0.2">
      <c r="H974" s="11">
        <v>973</v>
      </c>
      <c r="I974" s="11">
        <v>16.86</v>
      </c>
      <c r="J974" s="11">
        <v>929.04</v>
      </c>
      <c r="K974" s="11">
        <f t="shared" si="30"/>
        <v>2542.9282501177809</v>
      </c>
      <c r="L974" s="10">
        <f t="shared" si="31"/>
        <v>2542.9282501177809</v>
      </c>
    </row>
    <row r="975" spans="8:12" x14ac:dyDescent="0.2">
      <c r="H975" s="11">
        <v>974</v>
      </c>
      <c r="I975" s="11">
        <v>16.28</v>
      </c>
      <c r="J975" s="11">
        <v>768.4</v>
      </c>
      <c r="K975" s="11">
        <f t="shared" si="30"/>
        <v>2101.2329314548242</v>
      </c>
      <c r="L975" s="10">
        <f t="shared" si="31"/>
        <v>2101.2329314548242</v>
      </c>
    </row>
    <row r="976" spans="8:12" x14ac:dyDescent="0.2">
      <c r="H976" s="11">
        <v>975</v>
      </c>
      <c r="I976" s="11">
        <v>16.239999999999998</v>
      </c>
      <c r="J976" s="11">
        <v>801.35</v>
      </c>
      <c r="K976" s="11">
        <f t="shared" si="30"/>
        <v>2191.2376689938096</v>
      </c>
      <c r="L976" s="10">
        <f t="shared" si="31"/>
        <v>2191.2376689938096</v>
      </c>
    </row>
    <row r="977" spans="8:12" x14ac:dyDescent="0.2">
      <c r="H977" s="11">
        <v>976</v>
      </c>
      <c r="I977" s="11">
        <v>15.19</v>
      </c>
      <c r="J977" s="11">
        <v>458.47</v>
      </c>
      <c r="K977" s="11">
        <f t="shared" si="30"/>
        <v>1249.1587513593113</v>
      </c>
      <c r="L977" s="10">
        <f t="shared" si="31"/>
        <v>1249.1587513593113</v>
      </c>
    </row>
    <row r="978" spans="8:12" x14ac:dyDescent="0.2">
      <c r="H978" s="11">
        <v>977</v>
      </c>
      <c r="I978" s="11">
        <v>13.99</v>
      </c>
      <c r="J978" s="11">
        <v>245.88</v>
      </c>
      <c r="K978" s="11">
        <f t="shared" si="30"/>
        <v>663.00467780292638</v>
      </c>
      <c r="L978" s="10">
        <f t="shared" si="31"/>
        <v>663.00467780292638</v>
      </c>
    </row>
    <row r="979" spans="8:12" x14ac:dyDescent="0.2">
      <c r="H979" s="11">
        <v>978</v>
      </c>
      <c r="I979" s="11">
        <v>12.89</v>
      </c>
      <c r="J979" s="11">
        <v>73.27</v>
      </c>
      <c r="K979" s="11">
        <f t="shared" si="30"/>
        <v>186.61364947272622</v>
      </c>
      <c r="L979" s="10">
        <f t="shared" si="31"/>
        <v>186.61364947272622</v>
      </c>
    </row>
    <row r="980" spans="8:12" x14ac:dyDescent="0.2">
      <c r="H980" s="11">
        <v>979</v>
      </c>
      <c r="I980" s="11">
        <v>11.76</v>
      </c>
      <c r="J980" s="11">
        <v>0.37</v>
      </c>
      <c r="K980" s="11">
        <f t="shared" si="30"/>
        <v>-17.073549921281327</v>
      </c>
      <c r="L980" s="10">
        <f t="shared" si="31"/>
        <v>0</v>
      </c>
    </row>
    <row r="981" spans="8:12" x14ac:dyDescent="0.2">
      <c r="H981" s="11">
        <v>980</v>
      </c>
      <c r="I981" s="11">
        <v>11.47</v>
      </c>
      <c r="J981" s="11">
        <v>7.0000000000000007E-2</v>
      </c>
      <c r="K981" s="11">
        <f t="shared" si="30"/>
        <v>-18.978896934723426</v>
      </c>
      <c r="L981" s="10">
        <f t="shared" si="31"/>
        <v>0</v>
      </c>
    </row>
    <row r="982" spans="8:12" x14ac:dyDescent="0.2">
      <c r="H982" s="11">
        <v>981</v>
      </c>
      <c r="I982" s="11">
        <v>11.75</v>
      </c>
      <c r="J982" s="11">
        <v>0</v>
      </c>
      <c r="K982" s="11">
        <f t="shared" si="30"/>
        <v>-18.123302218333251</v>
      </c>
      <c r="L982" s="10">
        <f t="shared" si="31"/>
        <v>0</v>
      </c>
    </row>
    <row r="983" spans="8:12" x14ac:dyDescent="0.2">
      <c r="H983" s="11">
        <v>982</v>
      </c>
      <c r="I983" s="11">
        <v>12.16</v>
      </c>
      <c r="J983" s="11">
        <v>0.11</v>
      </c>
      <c r="K983" s="11">
        <f t="shared" si="30"/>
        <v>-16.289046935850504</v>
      </c>
      <c r="L983" s="10">
        <f t="shared" si="31"/>
        <v>0</v>
      </c>
    </row>
    <row r="984" spans="8:12" x14ac:dyDescent="0.2">
      <c r="H984" s="11">
        <v>983</v>
      </c>
      <c r="I984" s="11">
        <v>12.63</v>
      </c>
      <c r="J984" s="11">
        <v>7.0000000000000007E-2</v>
      </c>
      <c r="K984" s="11">
        <f t="shared" si="30"/>
        <v>-14.640822737261489</v>
      </c>
      <c r="L984" s="10">
        <f t="shared" si="31"/>
        <v>0</v>
      </c>
    </row>
    <row r="985" spans="8:12" x14ac:dyDescent="0.2">
      <c r="H985" s="11">
        <v>984</v>
      </c>
      <c r="I985" s="11">
        <v>12.45</v>
      </c>
      <c r="J985" s="11">
        <v>0.06</v>
      </c>
      <c r="K985" s="11">
        <f t="shared" si="30"/>
        <v>-15.341333130497796</v>
      </c>
      <c r="L985" s="10">
        <f t="shared" si="31"/>
        <v>0</v>
      </c>
    </row>
    <row r="986" spans="8:12" x14ac:dyDescent="0.2">
      <c r="H986" s="11">
        <v>985</v>
      </c>
      <c r="I986" s="11">
        <v>12.51</v>
      </c>
      <c r="J986" s="11">
        <v>0</v>
      </c>
      <c r="K986" s="11">
        <f t="shared" si="30"/>
        <v>-15.281115675168534</v>
      </c>
      <c r="L986" s="10">
        <f t="shared" si="31"/>
        <v>0</v>
      </c>
    </row>
    <row r="987" spans="8:12" x14ac:dyDescent="0.2">
      <c r="H987" s="11">
        <v>986</v>
      </c>
      <c r="I987" s="11">
        <v>12.49</v>
      </c>
      <c r="J987" s="11">
        <v>0</v>
      </c>
      <c r="K987" s="11">
        <f t="shared" si="30"/>
        <v>-15.355910057883392</v>
      </c>
      <c r="L987" s="10">
        <f t="shared" si="31"/>
        <v>0</v>
      </c>
    </row>
    <row r="988" spans="8:12" x14ac:dyDescent="0.2">
      <c r="H988" s="11">
        <v>987</v>
      </c>
      <c r="I988" s="11">
        <v>12.45</v>
      </c>
      <c r="J988" s="11">
        <v>0.01</v>
      </c>
      <c r="K988" s="11">
        <f t="shared" si="30"/>
        <v>-15.478137874510566</v>
      </c>
      <c r="L988" s="10">
        <f t="shared" si="31"/>
        <v>0</v>
      </c>
    </row>
    <row r="989" spans="8:12" x14ac:dyDescent="0.2">
      <c r="H989" s="11">
        <v>988</v>
      </c>
      <c r="I989" s="11">
        <v>12.26</v>
      </c>
      <c r="J989" s="11">
        <v>0</v>
      </c>
      <c r="K989" s="11">
        <f t="shared" si="30"/>
        <v>-16.216045459104297</v>
      </c>
      <c r="L989" s="10">
        <f t="shared" si="31"/>
        <v>0</v>
      </c>
    </row>
    <row r="990" spans="8:12" x14ac:dyDescent="0.2">
      <c r="H990" s="11">
        <v>989</v>
      </c>
      <c r="I990" s="11">
        <v>12.3</v>
      </c>
      <c r="J990" s="11">
        <v>0</v>
      </c>
      <c r="K990" s="11">
        <f t="shared" si="30"/>
        <v>-16.066456693674571</v>
      </c>
      <c r="L990" s="10">
        <f t="shared" si="31"/>
        <v>0</v>
      </c>
    </row>
    <row r="991" spans="8:12" x14ac:dyDescent="0.2">
      <c r="H991" s="11">
        <v>990</v>
      </c>
      <c r="I991" s="11">
        <v>12.08</v>
      </c>
      <c r="J991" s="11">
        <v>0</v>
      </c>
      <c r="K991" s="11">
        <f t="shared" si="30"/>
        <v>-16.889194903538044</v>
      </c>
      <c r="L991" s="10">
        <f t="shared" si="31"/>
        <v>0</v>
      </c>
    </row>
    <row r="992" spans="8:12" x14ac:dyDescent="0.2">
      <c r="H992" s="11">
        <v>991</v>
      </c>
      <c r="I992" s="11">
        <v>11.76</v>
      </c>
      <c r="J992" s="11">
        <v>0</v>
      </c>
      <c r="K992" s="11">
        <f t="shared" si="30"/>
        <v>-18.085905026975823</v>
      </c>
      <c r="L992" s="10">
        <f t="shared" si="31"/>
        <v>0</v>
      </c>
    </row>
    <row r="993" spans="8:12" x14ac:dyDescent="0.2">
      <c r="H993" s="11">
        <v>992</v>
      </c>
      <c r="I993" s="11">
        <v>11.76</v>
      </c>
      <c r="J993" s="11">
        <v>4.12</v>
      </c>
      <c r="K993" s="11">
        <f t="shared" si="30"/>
        <v>-6.8131941203236162</v>
      </c>
      <c r="L993" s="10">
        <f t="shared" si="31"/>
        <v>0</v>
      </c>
    </row>
    <row r="994" spans="8:12" x14ac:dyDescent="0.2">
      <c r="H994" s="11">
        <v>993</v>
      </c>
      <c r="I994" s="11">
        <v>12.25</v>
      </c>
      <c r="J994" s="11">
        <v>110.38</v>
      </c>
      <c r="K994" s="11">
        <f t="shared" si="30"/>
        <v>285.75671023212817</v>
      </c>
      <c r="L994" s="10">
        <f t="shared" si="31"/>
        <v>285.75671023212817</v>
      </c>
    </row>
    <row r="995" spans="8:12" x14ac:dyDescent="0.2">
      <c r="H995" s="11">
        <v>994</v>
      </c>
      <c r="I995" s="11">
        <v>12.87</v>
      </c>
      <c r="J995" s="11">
        <v>226.9</v>
      </c>
      <c r="K995" s="11">
        <f t="shared" si="30"/>
        <v>606.88511154364687</v>
      </c>
      <c r="L995" s="10">
        <f t="shared" si="31"/>
        <v>606.88511154364687</v>
      </c>
    </row>
    <row r="996" spans="8:12" x14ac:dyDescent="0.2">
      <c r="H996" s="11">
        <v>995</v>
      </c>
      <c r="I996" s="11">
        <v>13.45</v>
      </c>
      <c r="J996" s="11">
        <v>363.26</v>
      </c>
      <c r="K996" s="11">
        <f t="shared" si="30"/>
        <v>982.14804651400277</v>
      </c>
      <c r="L996" s="10">
        <f t="shared" si="31"/>
        <v>982.14804651400277</v>
      </c>
    </row>
    <row r="997" spans="8:12" x14ac:dyDescent="0.2">
      <c r="H997" s="11">
        <v>996</v>
      </c>
      <c r="I997" s="11">
        <v>15.16</v>
      </c>
      <c r="J997" s="11">
        <v>818.15</v>
      </c>
      <c r="K997" s="11">
        <f t="shared" si="30"/>
        <v>2233.1651663154976</v>
      </c>
      <c r="L997" s="10">
        <f t="shared" si="31"/>
        <v>2233.1651663154976</v>
      </c>
    </row>
    <row r="998" spans="8:12" x14ac:dyDescent="0.2">
      <c r="H998" s="11">
        <v>997</v>
      </c>
      <c r="I998" s="11">
        <v>15.95</v>
      </c>
      <c r="J998" s="11">
        <v>974.43</v>
      </c>
      <c r="K998" s="11">
        <f t="shared" si="30"/>
        <v>2663.7164523190472</v>
      </c>
      <c r="L998" s="10">
        <f t="shared" si="31"/>
        <v>2663.7164523190472</v>
      </c>
    </row>
    <row r="999" spans="8:12" x14ac:dyDescent="0.2">
      <c r="H999" s="11">
        <v>998</v>
      </c>
      <c r="I999" s="11">
        <v>16.12</v>
      </c>
      <c r="J999" s="11">
        <v>874.33</v>
      </c>
      <c r="K999" s="11">
        <f t="shared" si="30"/>
        <v>2390.4691070585591</v>
      </c>
      <c r="L999" s="10">
        <f t="shared" si="31"/>
        <v>2390.4691070585591</v>
      </c>
    </row>
    <row r="1000" spans="8:12" x14ac:dyDescent="0.2">
      <c r="H1000" s="11">
        <v>999</v>
      </c>
      <c r="I1000" s="11">
        <v>14.54</v>
      </c>
      <c r="J1000" s="11">
        <v>464.53</v>
      </c>
      <c r="K1000" s="11">
        <f t="shared" si="30"/>
        <v>1263.3086688954259</v>
      </c>
      <c r="L1000" s="10">
        <f t="shared" si="31"/>
        <v>1263.3086688954259</v>
      </c>
    </row>
    <row r="1001" spans="8:12" x14ac:dyDescent="0.2">
      <c r="H1001" s="11">
        <v>1000</v>
      </c>
      <c r="I1001" s="11">
        <v>15.07</v>
      </c>
      <c r="J1001" s="11">
        <v>574.9</v>
      </c>
      <c r="K1001" s="11">
        <f t="shared" si="30"/>
        <v>1567.2735119711572</v>
      </c>
      <c r="L1001" s="10">
        <f t="shared" si="31"/>
        <v>1567.2735119711572</v>
      </c>
    </row>
    <row r="1002" spans="8:12" x14ac:dyDescent="0.2">
      <c r="H1002" s="11">
        <v>1001</v>
      </c>
      <c r="I1002" s="11">
        <v>13.34</v>
      </c>
      <c r="J1002" s="11">
        <v>119.47</v>
      </c>
      <c r="K1002" s="11">
        <f t="shared" si="30"/>
        <v>314.70410655160958</v>
      </c>
      <c r="L1002" s="10">
        <f t="shared" si="31"/>
        <v>314.70410655160958</v>
      </c>
    </row>
    <row r="1003" spans="8:12" x14ac:dyDescent="0.2">
      <c r="H1003" s="11">
        <v>1002</v>
      </c>
      <c r="I1003" s="11">
        <v>12.6</v>
      </c>
      <c r="J1003" s="11">
        <v>32.92</v>
      </c>
      <c r="K1003" s="11">
        <f t="shared" si="30"/>
        <v>75.12770250505578</v>
      </c>
      <c r="L1003" s="10">
        <f t="shared" si="31"/>
        <v>75.12770250505578</v>
      </c>
    </row>
    <row r="1004" spans="8:12" x14ac:dyDescent="0.2">
      <c r="H1004" s="11">
        <v>1003</v>
      </c>
      <c r="I1004" s="11">
        <v>12.17</v>
      </c>
      <c r="J1004" s="11">
        <v>0.32</v>
      </c>
      <c r="K1004" s="11">
        <f t="shared" si="30"/>
        <v>-15.677069819639444</v>
      </c>
      <c r="L1004" s="10">
        <f t="shared" si="31"/>
        <v>0</v>
      </c>
    </row>
    <row r="1005" spans="8:12" x14ac:dyDescent="0.2">
      <c r="H1005" s="11">
        <v>1004</v>
      </c>
      <c r="I1005" s="11">
        <v>11.73</v>
      </c>
      <c r="J1005" s="11">
        <v>0</v>
      </c>
      <c r="K1005" s="11">
        <f t="shared" si="30"/>
        <v>-18.19809660104811</v>
      </c>
      <c r="L1005" s="10">
        <f t="shared" si="31"/>
        <v>0</v>
      </c>
    </row>
    <row r="1006" spans="8:12" x14ac:dyDescent="0.2">
      <c r="H1006" s="11">
        <v>1005</v>
      </c>
      <c r="I1006" s="11">
        <v>11.72</v>
      </c>
      <c r="J1006" s="11">
        <v>0.01</v>
      </c>
      <c r="K1006" s="11">
        <f t="shared" si="30"/>
        <v>-18.208132843602986</v>
      </c>
      <c r="L1006" s="10">
        <f t="shared" si="31"/>
        <v>0</v>
      </c>
    </row>
    <row r="1007" spans="8:12" x14ac:dyDescent="0.2">
      <c r="H1007" s="11">
        <v>1006</v>
      </c>
      <c r="I1007" s="11">
        <v>12.07</v>
      </c>
      <c r="J1007" s="11">
        <v>0.01</v>
      </c>
      <c r="K1007" s="11">
        <f t="shared" si="30"/>
        <v>-16.899231146092919</v>
      </c>
      <c r="L1007" s="10">
        <f t="shared" si="31"/>
        <v>0</v>
      </c>
    </row>
    <row r="1008" spans="8:12" x14ac:dyDescent="0.2">
      <c r="H1008" s="11">
        <v>1007</v>
      </c>
      <c r="I1008" s="11">
        <v>12.27</v>
      </c>
      <c r="J1008" s="11">
        <v>0</v>
      </c>
      <c r="K1008" s="11">
        <f t="shared" si="30"/>
        <v>-16.178648267746869</v>
      </c>
      <c r="L1008" s="10">
        <f t="shared" si="31"/>
        <v>0</v>
      </c>
    </row>
    <row r="1009" spans="8:12" x14ac:dyDescent="0.2">
      <c r="H1009" s="11">
        <v>1008</v>
      </c>
      <c r="I1009" s="11">
        <v>12.36</v>
      </c>
      <c r="J1009" s="11">
        <v>0</v>
      </c>
      <c r="K1009" s="11">
        <f t="shared" si="30"/>
        <v>-15.842073545529992</v>
      </c>
      <c r="L1009" s="10">
        <f t="shared" si="31"/>
        <v>0</v>
      </c>
    </row>
    <row r="1010" spans="8:12" x14ac:dyDescent="0.2">
      <c r="H1010" s="11">
        <v>1009</v>
      </c>
      <c r="I1010" s="11">
        <v>12.48</v>
      </c>
      <c r="J1010" s="11">
        <v>0</v>
      </c>
      <c r="K1010" s="11">
        <f t="shared" si="30"/>
        <v>-15.393307249240822</v>
      </c>
      <c r="L1010" s="10">
        <f t="shared" si="31"/>
        <v>0</v>
      </c>
    </row>
    <row r="1011" spans="8:12" x14ac:dyDescent="0.2">
      <c r="H1011" s="11">
        <v>1010</v>
      </c>
      <c r="I1011" s="11">
        <v>12.47</v>
      </c>
      <c r="J1011" s="11">
        <v>0</v>
      </c>
      <c r="K1011" s="11">
        <f t="shared" si="30"/>
        <v>-15.430704440598252</v>
      </c>
      <c r="L1011" s="10">
        <f t="shared" si="31"/>
        <v>0</v>
      </c>
    </row>
    <row r="1012" spans="8:12" x14ac:dyDescent="0.2">
      <c r="H1012" s="11">
        <v>1011</v>
      </c>
      <c r="I1012" s="11">
        <v>12.19</v>
      </c>
      <c r="J1012" s="11">
        <v>0</v>
      </c>
      <c r="K1012" s="11">
        <f t="shared" si="30"/>
        <v>-16.477825798606311</v>
      </c>
      <c r="L1012" s="10">
        <f t="shared" si="31"/>
        <v>0</v>
      </c>
    </row>
    <row r="1013" spans="8:12" x14ac:dyDescent="0.2">
      <c r="H1013" s="11">
        <v>1012</v>
      </c>
      <c r="I1013" s="11">
        <v>12.15</v>
      </c>
      <c r="J1013" s="11">
        <v>0</v>
      </c>
      <c r="K1013" s="11">
        <f t="shared" si="30"/>
        <v>-16.627414564036027</v>
      </c>
      <c r="L1013" s="10">
        <f t="shared" si="31"/>
        <v>0</v>
      </c>
    </row>
    <row r="1014" spans="8:12" x14ac:dyDescent="0.2">
      <c r="H1014" s="11">
        <v>1013</v>
      </c>
      <c r="I1014" s="11">
        <v>12.27</v>
      </c>
      <c r="J1014" s="11">
        <v>0</v>
      </c>
      <c r="K1014" s="11">
        <f t="shared" si="30"/>
        <v>-16.178648267746869</v>
      </c>
      <c r="L1014" s="10">
        <f t="shared" si="31"/>
        <v>0</v>
      </c>
    </row>
    <row r="1015" spans="8:12" x14ac:dyDescent="0.2">
      <c r="H1015" s="11">
        <v>1014</v>
      </c>
      <c r="I1015" s="11">
        <v>12.14</v>
      </c>
      <c r="J1015" s="11">
        <v>0</v>
      </c>
      <c r="K1015" s="11">
        <f t="shared" si="30"/>
        <v>-16.664811755393458</v>
      </c>
      <c r="L1015" s="10">
        <f t="shared" si="31"/>
        <v>0</v>
      </c>
    </row>
    <row r="1016" spans="8:12" x14ac:dyDescent="0.2">
      <c r="H1016" s="11">
        <v>1015</v>
      </c>
      <c r="I1016" s="11">
        <v>12.23</v>
      </c>
      <c r="J1016" s="11">
        <v>0</v>
      </c>
      <c r="K1016" s="11">
        <f t="shared" si="30"/>
        <v>-16.328237033176585</v>
      </c>
      <c r="L1016" s="10">
        <f t="shared" si="31"/>
        <v>0</v>
      </c>
    </row>
    <row r="1017" spans="8:12" x14ac:dyDescent="0.2">
      <c r="H1017" s="11">
        <v>1016</v>
      </c>
      <c r="I1017" s="11">
        <v>12.45</v>
      </c>
      <c r="J1017" s="11">
        <v>1.35</v>
      </c>
      <c r="K1017" s="11">
        <f t="shared" si="30"/>
        <v>-11.811770734968341</v>
      </c>
      <c r="L1017" s="10">
        <f t="shared" si="31"/>
        <v>0</v>
      </c>
    </row>
    <row r="1018" spans="8:12" x14ac:dyDescent="0.2">
      <c r="H1018" s="11">
        <v>1017</v>
      </c>
      <c r="I1018" s="11">
        <v>12.67</v>
      </c>
      <c r="J1018" s="11">
        <v>32.29</v>
      </c>
      <c r="K1018" s="11">
        <f t="shared" si="30"/>
        <v>73.665743069996893</v>
      </c>
      <c r="L1018" s="10">
        <f t="shared" si="31"/>
        <v>73.665743069996893</v>
      </c>
    </row>
    <row r="1019" spans="8:12" x14ac:dyDescent="0.2">
      <c r="H1019" s="11">
        <v>1018</v>
      </c>
      <c r="I1019" s="11">
        <v>13.13</v>
      </c>
      <c r="J1019" s="11">
        <v>102.84</v>
      </c>
      <c r="K1019" s="11">
        <f t="shared" si="30"/>
        <v>268.41750767445649</v>
      </c>
      <c r="L1019" s="10">
        <f t="shared" si="31"/>
        <v>268.41750767445649</v>
      </c>
    </row>
    <row r="1020" spans="8:12" x14ac:dyDescent="0.2">
      <c r="H1020" s="11">
        <v>1019</v>
      </c>
      <c r="I1020" s="11">
        <v>15.03</v>
      </c>
      <c r="J1020" s="11">
        <v>479.56</v>
      </c>
      <c r="K1020" s="11">
        <f t="shared" si="30"/>
        <v>1306.2646373221787</v>
      </c>
      <c r="L1020" s="10">
        <f t="shared" si="31"/>
        <v>1306.2646373221787</v>
      </c>
    </row>
    <row r="1021" spans="8:12" x14ac:dyDescent="0.2">
      <c r="H1021" s="11">
        <v>1020</v>
      </c>
      <c r="I1021" s="11">
        <v>14.16</v>
      </c>
      <c r="J1021" s="11">
        <v>139.76</v>
      </c>
      <c r="K1021" s="11">
        <f t="shared" si="30"/>
        <v>373.28604136330074</v>
      </c>
      <c r="L1021" s="10">
        <f t="shared" si="31"/>
        <v>373.28604136330074</v>
      </c>
    </row>
    <row r="1022" spans="8:12" x14ac:dyDescent="0.2">
      <c r="H1022" s="11">
        <v>1021</v>
      </c>
      <c r="I1022" s="11">
        <v>14.38</v>
      </c>
      <c r="J1022" s="11">
        <v>184.74</v>
      </c>
      <c r="K1022" s="11">
        <f t="shared" si="30"/>
        <v>497.17832728705167</v>
      </c>
      <c r="L1022" s="10">
        <f t="shared" si="31"/>
        <v>497.17832728705167</v>
      </c>
    </row>
    <row r="1023" spans="8:12" x14ac:dyDescent="0.2">
      <c r="H1023" s="11">
        <v>1022</v>
      </c>
      <c r="I1023" s="11">
        <v>14.56</v>
      </c>
      <c r="J1023" s="11">
        <v>184.4</v>
      </c>
      <c r="K1023" s="11">
        <f t="shared" si="30"/>
        <v>496.92120447219861</v>
      </c>
      <c r="L1023" s="10">
        <f t="shared" si="31"/>
        <v>496.92120447219861</v>
      </c>
    </row>
    <row r="1024" spans="8:12" x14ac:dyDescent="0.2">
      <c r="H1024" s="11">
        <v>1023</v>
      </c>
      <c r="I1024" s="11">
        <v>15.46</v>
      </c>
      <c r="J1024" s="11">
        <v>437.52</v>
      </c>
      <c r="K1024" s="11">
        <f t="shared" si="30"/>
        <v>1192.8472877846116</v>
      </c>
      <c r="L1024" s="10">
        <f t="shared" si="31"/>
        <v>1192.8472877846116</v>
      </c>
    </row>
    <row r="1025" spans="8:12" x14ac:dyDescent="0.2">
      <c r="H1025" s="11">
        <v>1024</v>
      </c>
      <c r="I1025" s="11">
        <v>15.16</v>
      </c>
      <c r="J1025" s="11">
        <v>304.54000000000002</v>
      </c>
      <c r="K1025" s="11">
        <f t="shared" si="30"/>
        <v>827.87947486752694</v>
      </c>
      <c r="L1025" s="10">
        <f t="shared" si="31"/>
        <v>827.87947486752694</v>
      </c>
    </row>
    <row r="1026" spans="8:12" x14ac:dyDescent="0.2">
      <c r="H1026" s="11">
        <v>1025</v>
      </c>
      <c r="I1026" s="11">
        <v>14.54</v>
      </c>
      <c r="J1026" s="11">
        <v>105.46</v>
      </c>
      <c r="K1026" s="11">
        <f t="shared" si="30"/>
        <v>280.85908024212324</v>
      </c>
      <c r="L1026" s="10">
        <f t="shared" si="31"/>
        <v>280.85908024212324</v>
      </c>
    </row>
    <row r="1027" spans="8:12" x14ac:dyDescent="0.2">
      <c r="H1027" s="11">
        <v>1026</v>
      </c>
      <c r="I1027" s="11">
        <v>13.89</v>
      </c>
      <c r="J1027" s="11">
        <v>24.25</v>
      </c>
      <c r="K1027" s="11">
        <f t="shared" ref="K1027:K1090" si="32">$D$15*$D$27*(J1027*($D$29)-$D$28*($D$30-I1027))</f>
        <v>56.229997578350087</v>
      </c>
      <c r="L1027" s="10">
        <f t="shared" ref="L1027:L1090" si="33">IF(K1027&lt;0,0,K1027)</f>
        <v>56.229997578350087</v>
      </c>
    </row>
    <row r="1028" spans="8:12" x14ac:dyDescent="0.2">
      <c r="H1028" s="11">
        <v>1027</v>
      </c>
      <c r="I1028" s="11">
        <v>13.53</v>
      </c>
      <c r="J1028" s="11">
        <v>0.2</v>
      </c>
      <c r="K1028" s="11">
        <f t="shared" si="32"/>
        <v>-10.919383180659548</v>
      </c>
      <c r="L1028" s="10">
        <f t="shared" si="33"/>
        <v>0</v>
      </c>
    </row>
    <row r="1029" spans="8:12" x14ac:dyDescent="0.2">
      <c r="H1029" s="11">
        <v>1028</v>
      </c>
      <c r="I1029" s="11">
        <v>13.6</v>
      </c>
      <c r="J1029" s="11">
        <v>0</v>
      </c>
      <c r="K1029" s="11">
        <f t="shared" si="32"/>
        <v>-11.204821817208609</v>
      </c>
      <c r="L1029" s="10">
        <f t="shared" si="33"/>
        <v>0</v>
      </c>
    </row>
    <row r="1030" spans="8:12" x14ac:dyDescent="0.2">
      <c r="H1030" s="11">
        <v>1029</v>
      </c>
      <c r="I1030" s="11">
        <v>13.44</v>
      </c>
      <c r="J1030" s="11">
        <v>0</v>
      </c>
      <c r="K1030" s="11">
        <f t="shared" si="32"/>
        <v>-11.803176878927498</v>
      </c>
      <c r="L1030" s="10">
        <f t="shared" si="33"/>
        <v>0</v>
      </c>
    </row>
    <row r="1031" spans="8:12" x14ac:dyDescent="0.2">
      <c r="H1031" s="11">
        <v>1030</v>
      </c>
      <c r="I1031" s="11">
        <v>13.35</v>
      </c>
      <c r="J1031" s="11">
        <v>0</v>
      </c>
      <c r="K1031" s="11">
        <f t="shared" si="32"/>
        <v>-12.139751601144372</v>
      </c>
      <c r="L1031" s="10">
        <f t="shared" si="33"/>
        <v>0</v>
      </c>
    </row>
    <row r="1032" spans="8:12" x14ac:dyDescent="0.2">
      <c r="H1032" s="11">
        <v>1031</v>
      </c>
      <c r="I1032" s="11">
        <v>13.29</v>
      </c>
      <c r="J1032" s="11">
        <v>0</v>
      </c>
      <c r="K1032" s="11">
        <f t="shared" si="32"/>
        <v>-12.364134749288956</v>
      </c>
      <c r="L1032" s="10">
        <f t="shared" si="33"/>
        <v>0</v>
      </c>
    </row>
    <row r="1033" spans="8:12" x14ac:dyDescent="0.2">
      <c r="H1033" s="11">
        <v>1032</v>
      </c>
      <c r="I1033" s="11">
        <v>13.09</v>
      </c>
      <c r="J1033" s="11">
        <v>0</v>
      </c>
      <c r="K1033" s="11">
        <f t="shared" si="32"/>
        <v>-13.112078576437565</v>
      </c>
      <c r="L1033" s="10">
        <f t="shared" si="33"/>
        <v>0</v>
      </c>
    </row>
    <row r="1034" spans="8:12" x14ac:dyDescent="0.2">
      <c r="H1034" s="11">
        <v>1033</v>
      </c>
      <c r="I1034" s="11">
        <v>13.08</v>
      </c>
      <c r="J1034" s="11">
        <v>0</v>
      </c>
      <c r="K1034" s="11">
        <f t="shared" si="32"/>
        <v>-13.149475767794994</v>
      </c>
      <c r="L1034" s="10">
        <f t="shared" si="33"/>
        <v>0</v>
      </c>
    </row>
    <row r="1035" spans="8:12" x14ac:dyDescent="0.2">
      <c r="H1035" s="11">
        <v>1034</v>
      </c>
      <c r="I1035" s="11">
        <v>12.68</v>
      </c>
      <c r="J1035" s="11">
        <v>0.01</v>
      </c>
      <c r="K1035" s="11">
        <f t="shared" si="32"/>
        <v>-14.618002473289661</v>
      </c>
      <c r="L1035" s="10">
        <f t="shared" si="33"/>
        <v>0</v>
      </c>
    </row>
    <row r="1036" spans="8:12" x14ac:dyDescent="0.2">
      <c r="H1036" s="11">
        <v>1035</v>
      </c>
      <c r="I1036" s="11">
        <v>12.66</v>
      </c>
      <c r="J1036" s="11">
        <v>0.03</v>
      </c>
      <c r="K1036" s="11">
        <f t="shared" si="32"/>
        <v>-14.638074958399413</v>
      </c>
      <c r="L1036" s="10">
        <f t="shared" si="33"/>
        <v>0</v>
      </c>
    </row>
    <row r="1037" spans="8:12" x14ac:dyDescent="0.2">
      <c r="H1037" s="11">
        <v>1036</v>
      </c>
      <c r="I1037" s="11">
        <v>12.66</v>
      </c>
      <c r="J1037" s="11">
        <v>0.04</v>
      </c>
      <c r="K1037" s="11">
        <f t="shared" si="32"/>
        <v>-14.610714009596858</v>
      </c>
      <c r="L1037" s="10">
        <f t="shared" si="33"/>
        <v>0</v>
      </c>
    </row>
    <row r="1038" spans="8:12" x14ac:dyDescent="0.2">
      <c r="H1038" s="11">
        <v>1037</v>
      </c>
      <c r="I1038" s="11">
        <v>12.59</v>
      </c>
      <c r="J1038" s="11">
        <v>0</v>
      </c>
      <c r="K1038" s="11">
        <f t="shared" si="32"/>
        <v>-14.98193814430909</v>
      </c>
      <c r="L1038" s="10">
        <f t="shared" si="33"/>
        <v>0</v>
      </c>
    </row>
    <row r="1039" spans="8:12" x14ac:dyDescent="0.2">
      <c r="H1039" s="11">
        <v>1038</v>
      </c>
      <c r="I1039" s="11">
        <v>12.49</v>
      </c>
      <c r="J1039" s="11">
        <v>0.11</v>
      </c>
      <c r="K1039" s="11">
        <f t="shared" si="32"/>
        <v>-15.054939621055299</v>
      </c>
      <c r="L1039" s="10">
        <f t="shared" si="33"/>
        <v>0</v>
      </c>
    </row>
    <row r="1040" spans="8:12" x14ac:dyDescent="0.2">
      <c r="H1040" s="11">
        <v>1039</v>
      </c>
      <c r="I1040" s="11">
        <v>12.26</v>
      </c>
      <c r="J1040" s="11">
        <v>0.03</v>
      </c>
      <c r="K1040" s="11">
        <f t="shared" si="32"/>
        <v>-16.133962612696635</v>
      </c>
      <c r="L1040" s="10">
        <f t="shared" si="33"/>
        <v>0</v>
      </c>
    </row>
    <row r="1041" spans="8:12" x14ac:dyDescent="0.2">
      <c r="H1041" s="11">
        <v>1040</v>
      </c>
      <c r="I1041" s="11">
        <v>12.45</v>
      </c>
      <c r="J1041" s="11">
        <v>10.3</v>
      </c>
      <c r="K1041" s="11">
        <f t="shared" si="32"/>
        <v>12.676278443317395</v>
      </c>
      <c r="L1041" s="10">
        <f t="shared" si="33"/>
        <v>12.676278443317395</v>
      </c>
    </row>
    <row r="1042" spans="8:12" x14ac:dyDescent="0.2">
      <c r="H1042" s="11">
        <v>1041</v>
      </c>
      <c r="I1042" s="11">
        <v>10.44</v>
      </c>
      <c r="J1042" s="11">
        <v>16.72</v>
      </c>
      <c r="K1042" s="11">
        <f t="shared" si="32"/>
        <v>22.725172111713466</v>
      </c>
      <c r="L1042" s="10">
        <f t="shared" si="33"/>
        <v>22.725172111713466</v>
      </c>
    </row>
    <row r="1043" spans="8:12" x14ac:dyDescent="0.2">
      <c r="H1043" s="11">
        <v>1042</v>
      </c>
      <c r="I1043" s="11">
        <v>9.6999999999999993</v>
      </c>
      <c r="J1043" s="11">
        <v>12.34</v>
      </c>
      <c r="K1043" s="11">
        <f t="shared" si="32"/>
        <v>7.9736843757450044</v>
      </c>
      <c r="L1043" s="10">
        <f t="shared" si="33"/>
        <v>7.9736843757450044</v>
      </c>
    </row>
    <row r="1044" spans="8:12" x14ac:dyDescent="0.2">
      <c r="H1044" s="11">
        <v>1043</v>
      </c>
      <c r="I1044" s="11">
        <v>10.51</v>
      </c>
      <c r="J1044" s="11">
        <v>76.13</v>
      </c>
      <c r="K1044" s="11">
        <f t="shared" si="32"/>
        <v>185.5383492871882</v>
      </c>
      <c r="L1044" s="10">
        <f t="shared" si="33"/>
        <v>185.5383492871882</v>
      </c>
    </row>
    <row r="1045" spans="8:12" x14ac:dyDescent="0.2">
      <c r="H1045" s="11">
        <v>1044</v>
      </c>
      <c r="I1045" s="11">
        <v>10.79</v>
      </c>
      <c r="J1045" s="11">
        <v>101.17</v>
      </c>
      <c r="K1045" s="11">
        <f t="shared" si="32"/>
        <v>255.09728644679123</v>
      </c>
      <c r="L1045" s="10">
        <f t="shared" si="33"/>
        <v>255.09728644679123</v>
      </c>
    </row>
    <row r="1046" spans="8:12" x14ac:dyDescent="0.2">
      <c r="H1046" s="11">
        <v>1045</v>
      </c>
      <c r="I1046" s="11">
        <v>11.66</v>
      </c>
      <c r="J1046" s="11">
        <v>264.04000000000002</v>
      </c>
      <c r="K1046" s="11">
        <f t="shared" si="32"/>
        <v>703.97861524208292</v>
      </c>
      <c r="L1046" s="10">
        <f t="shared" si="33"/>
        <v>703.97861524208292</v>
      </c>
    </row>
    <row r="1047" spans="8:12" x14ac:dyDescent="0.2">
      <c r="H1047" s="11">
        <v>1046</v>
      </c>
      <c r="I1047" s="11">
        <v>12.71</v>
      </c>
      <c r="J1047" s="11">
        <v>325.3</v>
      </c>
      <c r="K1047" s="11">
        <f t="shared" si="32"/>
        <v>875.51849269905824</v>
      </c>
      <c r="L1047" s="10">
        <f t="shared" si="33"/>
        <v>875.51849269905824</v>
      </c>
    </row>
    <row r="1048" spans="8:12" x14ac:dyDescent="0.2">
      <c r="H1048" s="11">
        <v>1047</v>
      </c>
      <c r="I1048" s="11">
        <v>11.85</v>
      </c>
      <c r="J1048" s="11">
        <v>184.03</v>
      </c>
      <c r="K1048" s="11">
        <f t="shared" si="32"/>
        <v>485.77421050864041</v>
      </c>
      <c r="L1048" s="10">
        <f t="shared" si="33"/>
        <v>485.77421050864041</v>
      </c>
    </row>
    <row r="1049" spans="8:12" x14ac:dyDescent="0.2">
      <c r="H1049" s="11">
        <v>1048</v>
      </c>
      <c r="I1049" s="11">
        <v>11.86</v>
      </c>
      <c r="J1049" s="11">
        <v>143.47</v>
      </c>
      <c r="K1049" s="11">
        <f t="shared" si="32"/>
        <v>374.83559935683923</v>
      </c>
      <c r="L1049" s="10">
        <f t="shared" si="33"/>
        <v>374.83559935683923</v>
      </c>
    </row>
    <row r="1050" spans="8:12" x14ac:dyDescent="0.2">
      <c r="H1050" s="11">
        <v>1049</v>
      </c>
      <c r="I1050" s="11">
        <v>11.56</v>
      </c>
      <c r="J1050" s="11">
        <v>76.8</v>
      </c>
      <c r="K1050" s="11">
        <f t="shared" si="32"/>
        <v>191.2982379494895</v>
      </c>
      <c r="L1050" s="10">
        <f t="shared" si="33"/>
        <v>191.2982379494895</v>
      </c>
    </row>
    <row r="1051" spans="8:12" x14ac:dyDescent="0.2">
      <c r="H1051" s="11">
        <v>1050</v>
      </c>
      <c r="I1051" s="11">
        <v>10.99</v>
      </c>
      <c r="J1051" s="11">
        <v>28</v>
      </c>
      <c r="K1051" s="11">
        <f t="shared" si="32"/>
        <v>55.645167885652938</v>
      </c>
      <c r="L1051" s="10">
        <f t="shared" si="33"/>
        <v>55.645167885652938</v>
      </c>
    </row>
    <row r="1052" spans="8:12" x14ac:dyDescent="0.2">
      <c r="H1052" s="11">
        <v>1051</v>
      </c>
      <c r="I1052" s="11">
        <v>10.73</v>
      </c>
      <c r="J1052" s="11">
        <v>0.28999999999999998</v>
      </c>
      <c r="K1052" s="11">
        <f t="shared" si="32"/>
        <v>-21.144348221517099</v>
      </c>
      <c r="L1052" s="10">
        <f t="shared" si="33"/>
        <v>0</v>
      </c>
    </row>
    <row r="1053" spans="8:12" x14ac:dyDescent="0.2">
      <c r="H1053" s="11">
        <v>1052</v>
      </c>
      <c r="I1053" s="11">
        <v>10.64</v>
      </c>
      <c r="J1053" s="11">
        <v>0.05</v>
      </c>
      <c r="K1053" s="11">
        <f t="shared" si="32"/>
        <v>-22.137585714995264</v>
      </c>
      <c r="L1053" s="10">
        <f t="shared" si="33"/>
        <v>0</v>
      </c>
    </row>
    <row r="1054" spans="8:12" x14ac:dyDescent="0.2">
      <c r="H1054" s="11">
        <v>1053</v>
      </c>
      <c r="I1054" s="11">
        <v>10.6</v>
      </c>
      <c r="J1054" s="11">
        <v>0.26</v>
      </c>
      <c r="K1054" s="11">
        <f t="shared" si="32"/>
        <v>-21.712594555571357</v>
      </c>
      <c r="L1054" s="10">
        <f t="shared" si="33"/>
        <v>0</v>
      </c>
    </row>
    <row r="1055" spans="8:12" x14ac:dyDescent="0.2">
      <c r="H1055" s="11">
        <v>1054</v>
      </c>
      <c r="I1055" s="11">
        <v>10.08</v>
      </c>
      <c r="J1055" s="11">
        <v>0.23</v>
      </c>
      <c r="K1055" s="11">
        <f t="shared" si="32"/>
        <v>-23.739331352565404</v>
      </c>
      <c r="L1055" s="10">
        <f t="shared" si="33"/>
        <v>0</v>
      </c>
    </row>
    <row r="1056" spans="8:12" x14ac:dyDescent="0.2">
      <c r="H1056" s="11">
        <v>1055</v>
      </c>
      <c r="I1056" s="11">
        <v>10.19</v>
      </c>
      <c r="J1056" s="11">
        <v>0.3</v>
      </c>
      <c r="K1056" s="11">
        <f t="shared" si="32"/>
        <v>-23.136435606015795</v>
      </c>
      <c r="L1056" s="10">
        <f t="shared" si="33"/>
        <v>0</v>
      </c>
    </row>
    <row r="1057" spans="8:12" x14ac:dyDescent="0.2">
      <c r="H1057" s="11">
        <v>1056</v>
      </c>
      <c r="I1057" s="11">
        <v>10.1</v>
      </c>
      <c r="J1057" s="11">
        <v>0.01</v>
      </c>
      <c r="K1057" s="11">
        <f t="shared" si="32"/>
        <v>-24.266477843506731</v>
      </c>
      <c r="L1057" s="10">
        <f t="shared" si="33"/>
        <v>0</v>
      </c>
    </row>
    <row r="1058" spans="8:12" x14ac:dyDescent="0.2">
      <c r="H1058" s="11">
        <v>1057</v>
      </c>
      <c r="I1058" s="11">
        <v>10.18</v>
      </c>
      <c r="J1058" s="11">
        <v>0.1</v>
      </c>
      <c r="K1058" s="11">
        <f t="shared" si="32"/>
        <v>-23.7210517734243</v>
      </c>
      <c r="L1058" s="10">
        <f t="shared" si="33"/>
        <v>0</v>
      </c>
    </row>
    <row r="1059" spans="8:12" x14ac:dyDescent="0.2">
      <c r="H1059" s="11">
        <v>1058</v>
      </c>
      <c r="I1059" s="11">
        <v>9.9700000000000006</v>
      </c>
      <c r="J1059" s="11">
        <v>0.18</v>
      </c>
      <c r="K1059" s="11">
        <f t="shared" si="32"/>
        <v>-24.287505201509905</v>
      </c>
      <c r="L1059" s="10">
        <f t="shared" si="33"/>
        <v>0</v>
      </c>
    </row>
    <row r="1060" spans="8:12" x14ac:dyDescent="0.2">
      <c r="H1060" s="11">
        <v>1059</v>
      </c>
      <c r="I1060" s="11">
        <v>8.57</v>
      </c>
      <c r="J1060" s="11">
        <v>0.2</v>
      </c>
      <c r="K1060" s="11">
        <f t="shared" si="32"/>
        <v>-29.468390093945068</v>
      </c>
      <c r="L1060" s="10">
        <f t="shared" si="33"/>
        <v>0</v>
      </c>
    </row>
    <row r="1061" spans="8:12" x14ac:dyDescent="0.2">
      <c r="H1061" s="11">
        <v>1060</v>
      </c>
      <c r="I1061" s="11">
        <v>8.9600000000000009</v>
      </c>
      <c r="J1061" s="11">
        <v>0.26</v>
      </c>
      <c r="K1061" s="11">
        <f t="shared" si="32"/>
        <v>-27.845733938189955</v>
      </c>
      <c r="L1061" s="10">
        <f t="shared" si="33"/>
        <v>0</v>
      </c>
    </row>
    <row r="1062" spans="8:12" x14ac:dyDescent="0.2">
      <c r="H1062" s="11">
        <v>1061</v>
      </c>
      <c r="I1062" s="11">
        <v>9.3000000000000007</v>
      </c>
      <c r="J1062" s="11">
        <v>7.0000000000000007E-2</v>
      </c>
      <c r="K1062" s="11">
        <f t="shared" si="32"/>
        <v>-27.094087459285841</v>
      </c>
      <c r="L1062" s="10">
        <f t="shared" si="33"/>
        <v>0</v>
      </c>
    </row>
    <row r="1063" spans="8:12" x14ac:dyDescent="0.2">
      <c r="H1063" s="11">
        <v>1062</v>
      </c>
      <c r="I1063" s="11">
        <v>9.5</v>
      </c>
      <c r="J1063" s="11">
        <v>0</v>
      </c>
      <c r="K1063" s="11">
        <f t="shared" si="32"/>
        <v>-26.537670273755115</v>
      </c>
      <c r="L1063" s="10">
        <f t="shared" si="33"/>
        <v>0</v>
      </c>
    </row>
    <row r="1064" spans="8:12" x14ac:dyDescent="0.2">
      <c r="H1064" s="11">
        <v>1063</v>
      </c>
      <c r="I1064" s="11">
        <v>8.98</v>
      </c>
      <c r="J1064" s="11">
        <v>0</v>
      </c>
      <c r="K1064" s="11">
        <f t="shared" si="32"/>
        <v>-28.482324224341497</v>
      </c>
      <c r="L1064" s="10">
        <f t="shared" si="33"/>
        <v>0</v>
      </c>
    </row>
    <row r="1065" spans="8:12" x14ac:dyDescent="0.2">
      <c r="H1065" s="11">
        <v>1064</v>
      </c>
      <c r="I1065" s="11">
        <v>8.93</v>
      </c>
      <c r="J1065" s="11">
        <v>12.88</v>
      </c>
      <c r="K1065" s="11">
        <f t="shared" si="32"/>
        <v>6.5715918765607695</v>
      </c>
      <c r="L1065" s="10">
        <f t="shared" si="33"/>
        <v>6.5715918765607695</v>
      </c>
    </row>
    <row r="1066" spans="8:12" x14ac:dyDescent="0.2">
      <c r="H1066" s="11">
        <v>1065</v>
      </c>
      <c r="I1066" s="11">
        <v>10.4</v>
      </c>
      <c r="J1066" s="11">
        <v>148.34</v>
      </c>
      <c r="K1066" s="11">
        <f t="shared" si="32"/>
        <v>382.70039148549813</v>
      </c>
      <c r="L1066" s="10">
        <f t="shared" si="33"/>
        <v>382.70039148549813</v>
      </c>
    </row>
    <row r="1067" spans="8:12" x14ac:dyDescent="0.2">
      <c r="H1067" s="11">
        <v>1066</v>
      </c>
      <c r="I1067" s="11">
        <v>13.04</v>
      </c>
      <c r="J1067" s="11">
        <v>450.88</v>
      </c>
      <c r="K1067" s="11">
        <f t="shared" si="32"/>
        <v>1220.3513950763254</v>
      </c>
      <c r="L1067" s="10">
        <f t="shared" si="33"/>
        <v>1220.3513950763254</v>
      </c>
    </row>
    <row r="1068" spans="8:12" x14ac:dyDescent="0.2">
      <c r="H1068" s="11">
        <v>1067</v>
      </c>
      <c r="I1068" s="11">
        <v>14.76</v>
      </c>
      <c r="J1068" s="11">
        <v>732.72</v>
      </c>
      <c r="K1068" s="11">
        <f t="shared" si="32"/>
        <v>1997.9246930409824</v>
      </c>
      <c r="L1068" s="10">
        <f t="shared" si="33"/>
        <v>1997.9246930409824</v>
      </c>
    </row>
    <row r="1069" spans="8:12" x14ac:dyDescent="0.2">
      <c r="H1069" s="11">
        <v>1068</v>
      </c>
      <c r="I1069" s="11">
        <v>15.3</v>
      </c>
      <c r="J1069" s="11">
        <v>685.68</v>
      </c>
      <c r="K1069" s="11">
        <f t="shared" si="32"/>
        <v>1871.23823820707</v>
      </c>
      <c r="L1069" s="10">
        <f t="shared" si="33"/>
        <v>1871.23823820707</v>
      </c>
    </row>
    <row r="1070" spans="8:12" x14ac:dyDescent="0.2">
      <c r="H1070" s="11">
        <v>1069</v>
      </c>
      <c r="I1070" s="11">
        <v>13.69</v>
      </c>
      <c r="J1070" s="11">
        <v>332.91</v>
      </c>
      <c r="K1070" s="11">
        <f t="shared" si="32"/>
        <v>900.00509949083005</v>
      </c>
      <c r="L1070" s="10">
        <f t="shared" si="33"/>
        <v>900.00509949083005</v>
      </c>
    </row>
    <row r="1071" spans="8:12" x14ac:dyDescent="0.2">
      <c r="H1071" s="11">
        <v>1070</v>
      </c>
      <c r="I1071" s="11">
        <v>12.64</v>
      </c>
      <c r="J1071" s="11">
        <v>145.27000000000001</v>
      </c>
      <c r="K1071" s="11">
        <f t="shared" si="32"/>
        <v>382.67755106717857</v>
      </c>
      <c r="L1071" s="10">
        <f t="shared" si="33"/>
        <v>382.67755106717857</v>
      </c>
    </row>
    <row r="1072" spans="8:12" x14ac:dyDescent="0.2">
      <c r="H1072" s="11">
        <v>1071</v>
      </c>
      <c r="I1072" s="11">
        <v>11.51</v>
      </c>
      <c r="J1072" s="11">
        <v>173.62</v>
      </c>
      <c r="K1072" s="11">
        <f t="shared" si="32"/>
        <v>456.01995829902921</v>
      </c>
      <c r="L1072" s="10">
        <f t="shared" si="33"/>
        <v>456.01995829902921</v>
      </c>
    </row>
    <row r="1073" spans="8:12" x14ac:dyDescent="0.2">
      <c r="H1073" s="11">
        <v>1072</v>
      </c>
      <c r="I1073" s="11">
        <v>12.37</v>
      </c>
      <c r="J1073" s="11">
        <v>561.13</v>
      </c>
      <c r="K1073" s="11">
        <f t="shared" si="32"/>
        <v>1519.5002438035342</v>
      </c>
      <c r="L1073" s="10">
        <f t="shared" si="33"/>
        <v>1519.5002438035342</v>
      </c>
    </row>
    <row r="1074" spans="8:12" x14ac:dyDescent="0.2">
      <c r="H1074" s="11">
        <v>1073</v>
      </c>
      <c r="I1074" s="11">
        <v>13.5</v>
      </c>
      <c r="J1074" s="11">
        <v>368.39</v>
      </c>
      <c r="K1074" s="11">
        <f t="shared" si="32"/>
        <v>996.37119920650014</v>
      </c>
      <c r="L1074" s="10">
        <f t="shared" si="33"/>
        <v>996.37119920650014</v>
      </c>
    </row>
    <row r="1075" spans="8:12" x14ac:dyDescent="0.2">
      <c r="H1075" s="11">
        <v>1074</v>
      </c>
      <c r="I1075" s="11">
        <v>11.66</v>
      </c>
      <c r="J1075" s="11">
        <v>76.760000000000005</v>
      </c>
      <c r="K1075" s="11">
        <f t="shared" si="32"/>
        <v>191.5627660678536</v>
      </c>
      <c r="L1075" s="10">
        <f t="shared" si="33"/>
        <v>191.5627660678536</v>
      </c>
    </row>
    <row r="1076" spans="8:12" x14ac:dyDescent="0.2">
      <c r="H1076" s="11">
        <v>1075</v>
      </c>
      <c r="I1076" s="11">
        <v>10.15</v>
      </c>
      <c r="J1076" s="11">
        <v>0.56000000000000005</v>
      </c>
      <c r="K1076" s="11">
        <f t="shared" si="32"/>
        <v>-22.574639702579109</v>
      </c>
      <c r="L1076" s="10">
        <f t="shared" si="33"/>
        <v>0</v>
      </c>
    </row>
    <row r="1077" spans="8:12" x14ac:dyDescent="0.2">
      <c r="H1077" s="11">
        <v>1076</v>
      </c>
      <c r="I1077" s="11">
        <v>10.16</v>
      </c>
      <c r="J1077" s="11">
        <v>0.22</v>
      </c>
      <c r="K1077" s="11">
        <f t="shared" si="32"/>
        <v>-23.467514770508515</v>
      </c>
      <c r="L1077" s="10">
        <f t="shared" si="33"/>
        <v>0</v>
      </c>
    </row>
    <row r="1078" spans="8:12" x14ac:dyDescent="0.2">
      <c r="H1078" s="11">
        <v>1077</v>
      </c>
      <c r="I1078" s="11">
        <v>10.09</v>
      </c>
      <c r="J1078" s="11">
        <v>0.28000000000000003</v>
      </c>
      <c r="K1078" s="11">
        <f t="shared" si="32"/>
        <v>-23.565129417195205</v>
      </c>
      <c r="L1078" s="10">
        <f t="shared" si="33"/>
        <v>0</v>
      </c>
    </row>
    <row r="1079" spans="8:12" x14ac:dyDescent="0.2">
      <c r="H1079" s="11">
        <v>1078</v>
      </c>
      <c r="I1079" s="11">
        <v>9.89</v>
      </c>
      <c r="J1079" s="11">
        <v>0.05</v>
      </c>
      <c r="K1079" s="11">
        <f t="shared" si="32"/>
        <v>-24.942375066802551</v>
      </c>
      <c r="L1079" s="10">
        <f t="shared" si="33"/>
        <v>0</v>
      </c>
    </row>
    <row r="1080" spans="8:12" x14ac:dyDescent="0.2">
      <c r="H1080" s="11">
        <v>1079</v>
      </c>
      <c r="I1080" s="11">
        <v>9.8000000000000007</v>
      </c>
      <c r="J1080" s="11">
        <v>0.16</v>
      </c>
      <c r="K1080" s="11">
        <f t="shared" si="32"/>
        <v>-24.97797935219133</v>
      </c>
      <c r="L1080" s="10">
        <f t="shared" si="33"/>
        <v>0</v>
      </c>
    </row>
    <row r="1081" spans="8:12" x14ac:dyDescent="0.2">
      <c r="H1081" s="11">
        <v>1080</v>
      </c>
      <c r="I1081" s="11">
        <v>9.7100000000000009</v>
      </c>
      <c r="J1081" s="11">
        <v>0.11</v>
      </c>
      <c r="K1081" s="11">
        <f t="shared" si="32"/>
        <v>-25.451358818420974</v>
      </c>
      <c r="L1081" s="10">
        <f t="shared" si="33"/>
        <v>0</v>
      </c>
    </row>
    <row r="1082" spans="8:12" x14ac:dyDescent="0.2">
      <c r="H1082" s="11">
        <v>1081</v>
      </c>
      <c r="I1082" s="11">
        <v>10</v>
      </c>
      <c r="J1082" s="11">
        <v>0</v>
      </c>
      <c r="K1082" s="11">
        <f t="shared" si="32"/>
        <v>-24.667810705883586</v>
      </c>
      <c r="L1082" s="10">
        <f t="shared" si="33"/>
        <v>0</v>
      </c>
    </row>
    <row r="1083" spans="8:12" x14ac:dyDescent="0.2">
      <c r="H1083" s="11">
        <v>1082</v>
      </c>
      <c r="I1083" s="11">
        <v>9.9</v>
      </c>
      <c r="J1083" s="11">
        <v>0.08</v>
      </c>
      <c r="K1083" s="11">
        <f t="shared" si="32"/>
        <v>-24.822895029037461</v>
      </c>
      <c r="L1083" s="10">
        <f t="shared" si="33"/>
        <v>0</v>
      </c>
    </row>
    <row r="1084" spans="8:12" x14ac:dyDescent="0.2">
      <c r="H1084" s="11">
        <v>1083</v>
      </c>
      <c r="I1084" s="11">
        <v>9.51</v>
      </c>
      <c r="J1084" s="11">
        <v>0.22</v>
      </c>
      <c r="K1084" s="11">
        <f t="shared" si="32"/>
        <v>-25.898332208741493</v>
      </c>
      <c r="L1084" s="10">
        <f t="shared" si="33"/>
        <v>0</v>
      </c>
    </row>
    <row r="1085" spans="8:12" x14ac:dyDescent="0.2">
      <c r="H1085" s="11">
        <v>1084</v>
      </c>
      <c r="I1085" s="11">
        <v>9.4600000000000009</v>
      </c>
      <c r="J1085" s="11">
        <v>0.01</v>
      </c>
      <c r="K1085" s="11">
        <f t="shared" si="32"/>
        <v>-26.659898090382278</v>
      </c>
      <c r="L1085" s="10">
        <f t="shared" si="33"/>
        <v>0</v>
      </c>
    </row>
    <row r="1086" spans="8:12" x14ac:dyDescent="0.2">
      <c r="H1086" s="11">
        <v>1085</v>
      </c>
      <c r="I1086" s="11">
        <v>9.23</v>
      </c>
      <c r="J1086" s="11">
        <v>0.03</v>
      </c>
      <c r="K1086" s="11">
        <f t="shared" si="32"/>
        <v>-27.46531159399807</v>
      </c>
      <c r="L1086" s="10">
        <f t="shared" si="33"/>
        <v>0</v>
      </c>
    </row>
    <row r="1087" spans="8:12" x14ac:dyDescent="0.2">
      <c r="H1087" s="11">
        <v>1086</v>
      </c>
      <c r="I1087" s="11">
        <v>9.48</v>
      </c>
      <c r="J1087" s="11">
        <v>0.46</v>
      </c>
      <c r="K1087" s="11">
        <f t="shared" si="32"/>
        <v>-25.353861011552496</v>
      </c>
      <c r="L1087" s="10">
        <f t="shared" si="33"/>
        <v>0</v>
      </c>
    </row>
    <row r="1088" spans="8:12" x14ac:dyDescent="0.2">
      <c r="H1088" s="11">
        <v>1087</v>
      </c>
      <c r="I1088" s="11">
        <v>9.35</v>
      </c>
      <c r="J1088" s="11">
        <v>0.37</v>
      </c>
      <c r="K1088" s="11">
        <f t="shared" si="32"/>
        <v>-26.086273038422075</v>
      </c>
      <c r="L1088" s="10">
        <f t="shared" si="33"/>
        <v>0</v>
      </c>
    </row>
    <row r="1089" spans="8:12" x14ac:dyDescent="0.2">
      <c r="H1089" s="11">
        <v>1088</v>
      </c>
      <c r="I1089" s="11">
        <v>9.2899999999999991</v>
      </c>
      <c r="J1089" s="11">
        <v>8.2899999999999991</v>
      </c>
      <c r="K1089" s="11">
        <f t="shared" si="32"/>
        <v>-4.6407847349439768</v>
      </c>
      <c r="L1089" s="10">
        <f t="shared" si="33"/>
        <v>0</v>
      </c>
    </row>
    <row r="1090" spans="8:12" x14ac:dyDescent="0.2">
      <c r="H1090" s="11">
        <v>1089</v>
      </c>
      <c r="I1090" s="11">
        <v>9.68</v>
      </c>
      <c r="J1090" s="11">
        <v>80.05</v>
      </c>
      <c r="K1090" s="11">
        <f t="shared" si="32"/>
        <v>193.15987433512259</v>
      </c>
      <c r="L1090" s="10">
        <f t="shared" si="33"/>
        <v>193.15987433512259</v>
      </c>
    </row>
    <row r="1091" spans="8:12" x14ac:dyDescent="0.2">
      <c r="H1091" s="11">
        <v>1090</v>
      </c>
      <c r="I1091" s="11">
        <v>10.02</v>
      </c>
      <c r="J1091" s="11">
        <v>166.13</v>
      </c>
      <c r="K1091" s="11">
        <f t="shared" ref="K1091:K1154" si="34">$D$15*$D$27*(J1091*($D$29)-$D$28*($D$30-I1091))</f>
        <v>429.95442613365918</v>
      </c>
      <c r="L1091" s="10">
        <f t="shared" ref="L1091:L1154" si="35">IF(K1091&lt;0,0,K1091)</f>
        <v>429.95442613365918</v>
      </c>
    </row>
    <row r="1092" spans="8:12" x14ac:dyDescent="0.2">
      <c r="H1092" s="11">
        <v>1091</v>
      </c>
      <c r="I1092" s="11">
        <v>11.18</v>
      </c>
      <c r="J1092" s="11">
        <v>613.66</v>
      </c>
      <c r="K1092" s="11">
        <f t="shared" si="34"/>
        <v>1658.7770420918155</v>
      </c>
      <c r="L1092" s="10">
        <f t="shared" si="35"/>
        <v>1658.7770420918155</v>
      </c>
    </row>
    <row r="1093" spans="8:12" x14ac:dyDescent="0.2">
      <c r="H1093" s="11">
        <v>1092</v>
      </c>
      <c r="I1093" s="11">
        <v>11.71</v>
      </c>
      <c r="J1093" s="11">
        <v>785.43</v>
      </c>
      <c r="K1093" s="11">
        <f t="shared" si="34"/>
        <v>2130.7381108152276</v>
      </c>
      <c r="L1093" s="10">
        <f t="shared" si="35"/>
        <v>2130.7381108152276</v>
      </c>
    </row>
    <row r="1094" spans="8:12" x14ac:dyDescent="0.2">
      <c r="H1094" s="11">
        <v>1093</v>
      </c>
      <c r="I1094" s="11">
        <v>12.05</v>
      </c>
      <c r="J1094" s="11">
        <v>910.56</v>
      </c>
      <c r="K1094" s="11">
        <f t="shared" si="34"/>
        <v>2474.3771676877373</v>
      </c>
      <c r="L1094" s="10">
        <f t="shared" si="35"/>
        <v>2474.3771676877373</v>
      </c>
    </row>
    <row r="1095" spans="8:12" x14ac:dyDescent="0.2">
      <c r="H1095" s="11">
        <v>1094</v>
      </c>
      <c r="I1095" s="11">
        <v>11.97</v>
      </c>
      <c r="J1095" s="11">
        <v>810.18</v>
      </c>
      <c r="K1095" s="11">
        <f t="shared" si="34"/>
        <v>2199.4287860768418</v>
      </c>
      <c r="L1095" s="10">
        <f t="shared" si="35"/>
        <v>2199.4287860768418</v>
      </c>
    </row>
    <row r="1096" spans="8:12" x14ac:dyDescent="0.2">
      <c r="H1096" s="11">
        <v>1095</v>
      </c>
      <c r="I1096" s="11">
        <v>12.16</v>
      </c>
      <c r="J1096" s="11">
        <v>632.49</v>
      </c>
      <c r="K1096" s="11">
        <f t="shared" si="34"/>
        <v>1713.9626334400527</v>
      </c>
      <c r="L1096" s="10">
        <f t="shared" si="35"/>
        <v>1713.9626334400527</v>
      </c>
    </row>
    <row r="1097" spans="8:12" x14ac:dyDescent="0.2">
      <c r="H1097" s="11">
        <v>1096</v>
      </c>
      <c r="I1097" s="11">
        <v>11.89</v>
      </c>
      <c r="J1097" s="11">
        <v>423.46</v>
      </c>
      <c r="K1097" s="11">
        <f t="shared" si="34"/>
        <v>1141.026996453618</v>
      </c>
      <c r="L1097" s="10">
        <f t="shared" si="35"/>
        <v>1141.026996453618</v>
      </c>
    </row>
    <row r="1098" spans="8:12" x14ac:dyDescent="0.2">
      <c r="H1098" s="11">
        <v>1097</v>
      </c>
      <c r="I1098" s="11">
        <v>11.45</v>
      </c>
      <c r="J1098" s="11">
        <v>151.16</v>
      </c>
      <c r="K1098" s="11">
        <f t="shared" si="34"/>
        <v>394.34288414034847</v>
      </c>
      <c r="L1098" s="10">
        <f t="shared" si="35"/>
        <v>394.34288414034847</v>
      </c>
    </row>
    <row r="1099" spans="8:12" x14ac:dyDescent="0.2">
      <c r="H1099" s="11">
        <v>1098</v>
      </c>
      <c r="I1099" s="11">
        <v>11.08</v>
      </c>
      <c r="J1099" s="11">
        <v>41.27</v>
      </c>
      <c r="K1099" s="11">
        <f t="shared" si="34"/>
        <v>92.289721668858846</v>
      </c>
      <c r="L1099" s="10">
        <f t="shared" si="35"/>
        <v>92.289721668858846</v>
      </c>
    </row>
    <row r="1100" spans="8:12" x14ac:dyDescent="0.2">
      <c r="H1100" s="11">
        <v>1099</v>
      </c>
      <c r="I1100" s="11">
        <v>10.48</v>
      </c>
      <c r="J1100" s="11">
        <v>0.46</v>
      </c>
      <c r="K1100" s="11">
        <f t="shared" si="34"/>
        <v>-21.614141875809445</v>
      </c>
      <c r="L1100" s="10">
        <f t="shared" si="35"/>
        <v>0</v>
      </c>
    </row>
    <row r="1101" spans="8:12" x14ac:dyDescent="0.2">
      <c r="H1101" s="11">
        <v>1100</v>
      </c>
      <c r="I1101" s="11">
        <v>10.039999999999999</v>
      </c>
      <c r="J1101" s="11">
        <v>0</v>
      </c>
      <c r="K1101" s="11">
        <f t="shared" si="34"/>
        <v>-24.51822194045387</v>
      </c>
      <c r="L1101" s="10">
        <f t="shared" si="35"/>
        <v>0</v>
      </c>
    </row>
    <row r="1102" spans="8:12" x14ac:dyDescent="0.2">
      <c r="H1102" s="11">
        <v>1101</v>
      </c>
      <c r="I1102" s="11">
        <v>9.7899999999999991</v>
      </c>
      <c r="J1102" s="11">
        <v>0</v>
      </c>
      <c r="K1102" s="11">
        <f t="shared" si="34"/>
        <v>-25.453151724389631</v>
      </c>
      <c r="L1102" s="10">
        <f t="shared" si="35"/>
        <v>0</v>
      </c>
    </row>
    <row r="1103" spans="8:12" x14ac:dyDescent="0.2">
      <c r="H1103" s="11">
        <v>1102</v>
      </c>
      <c r="I1103" s="11">
        <v>9.51</v>
      </c>
      <c r="J1103" s="11">
        <v>0</v>
      </c>
      <c r="K1103" s="11">
        <f t="shared" si="34"/>
        <v>-26.500273082397683</v>
      </c>
      <c r="L1103" s="10">
        <f t="shared" si="35"/>
        <v>0</v>
      </c>
    </row>
    <row r="1104" spans="8:12" x14ac:dyDescent="0.2">
      <c r="H1104" s="11">
        <v>1103</v>
      </c>
      <c r="I1104" s="11">
        <v>9.34</v>
      </c>
      <c r="J1104" s="11">
        <v>0.04</v>
      </c>
      <c r="K1104" s="11">
        <f t="shared" si="34"/>
        <v>-27.026581540263788</v>
      </c>
      <c r="L1104" s="10">
        <f t="shared" si="35"/>
        <v>0</v>
      </c>
    </row>
    <row r="1105" spans="8:12" x14ac:dyDescent="0.2">
      <c r="H1105" s="11">
        <v>1104</v>
      </c>
      <c r="I1105" s="11">
        <v>8.9600000000000009</v>
      </c>
      <c r="J1105" s="11">
        <v>0.15</v>
      </c>
      <c r="K1105" s="11">
        <f t="shared" si="34"/>
        <v>-28.14670437501805</v>
      </c>
      <c r="L1105" s="10">
        <f t="shared" si="35"/>
        <v>0</v>
      </c>
    </row>
    <row r="1106" spans="8:12" x14ac:dyDescent="0.2">
      <c r="H1106" s="11">
        <v>1105</v>
      </c>
      <c r="I1106" s="11">
        <v>8.8800000000000008</v>
      </c>
      <c r="J1106" s="11">
        <v>0.01</v>
      </c>
      <c r="K1106" s="11">
        <f t="shared" si="34"/>
        <v>-28.828935189113245</v>
      </c>
      <c r="L1106" s="10">
        <f t="shared" si="35"/>
        <v>0</v>
      </c>
    </row>
    <row r="1107" spans="8:12" x14ac:dyDescent="0.2">
      <c r="H1107" s="11">
        <v>1106</v>
      </c>
      <c r="I1107" s="11">
        <v>8.57</v>
      </c>
      <c r="J1107" s="11">
        <v>7.0000000000000007E-2</v>
      </c>
      <c r="K1107" s="11">
        <f t="shared" si="34"/>
        <v>-29.824082428378269</v>
      </c>
      <c r="L1107" s="10">
        <f t="shared" si="35"/>
        <v>0</v>
      </c>
    </row>
    <row r="1108" spans="8:12" x14ac:dyDescent="0.2">
      <c r="H1108" s="11">
        <v>1107</v>
      </c>
      <c r="I1108" s="11">
        <v>8.61</v>
      </c>
      <c r="J1108" s="11">
        <v>0.12</v>
      </c>
      <c r="K1108" s="11">
        <f t="shared" si="34"/>
        <v>-29.537688918935782</v>
      </c>
      <c r="L1108" s="10">
        <f t="shared" si="35"/>
        <v>0</v>
      </c>
    </row>
    <row r="1109" spans="8:12" x14ac:dyDescent="0.2">
      <c r="H1109" s="11">
        <v>1108</v>
      </c>
      <c r="I1109" s="11">
        <v>8.4499999999999993</v>
      </c>
      <c r="J1109" s="11">
        <v>0</v>
      </c>
      <c r="K1109" s="11">
        <f t="shared" si="34"/>
        <v>-30.464375366285314</v>
      </c>
      <c r="L1109" s="10">
        <f t="shared" si="35"/>
        <v>0</v>
      </c>
    </row>
    <row r="1110" spans="8:12" x14ac:dyDescent="0.2">
      <c r="H1110" s="11">
        <v>1109</v>
      </c>
      <c r="I1110" s="11">
        <v>8.2200000000000006</v>
      </c>
      <c r="J1110" s="11">
        <v>0</v>
      </c>
      <c r="K1110" s="11">
        <f t="shared" si="34"/>
        <v>-31.324510767506215</v>
      </c>
      <c r="L1110" s="10">
        <f t="shared" si="35"/>
        <v>0</v>
      </c>
    </row>
    <row r="1111" spans="8:12" x14ac:dyDescent="0.2">
      <c r="H1111" s="11">
        <v>1110</v>
      </c>
      <c r="I1111" s="11">
        <v>8.1999999999999993</v>
      </c>
      <c r="J1111" s="11">
        <v>0</v>
      </c>
      <c r="K1111" s="11">
        <f t="shared" si="34"/>
        <v>-31.399305150221078</v>
      </c>
      <c r="L1111" s="10">
        <f t="shared" si="35"/>
        <v>0</v>
      </c>
    </row>
    <row r="1112" spans="8:12" x14ac:dyDescent="0.2">
      <c r="H1112" s="11">
        <v>1111</v>
      </c>
      <c r="I1112" s="11">
        <v>8.31</v>
      </c>
      <c r="J1112" s="11">
        <v>0</v>
      </c>
      <c r="K1112" s="11">
        <f t="shared" si="34"/>
        <v>-30.987936045289338</v>
      </c>
      <c r="L1112" s="10">
        <f t="shared" si="35"/>
        <v>0</v>
      </c>
    </row>
    <row r="1113" spans="8:12" x14ac:dyDescent="0.2">
      <c r="H1113" s="11">
        <v>1112</v>
      </c>
      <c r="I1113" s="11">
        <v>8.07</v>
      </c>
      <c r="J1113" s="11">
        <v>28.26</v>
      </c>
      <c r="K1113" s="11">
        <f t="shared" si="34"/>
        <v>45.436572678149652</v>
      </c>
      <c r="L1113" s="10">
        <f t="shared" si="35"/>
        <v>45.436572678149652</v>
      </c>
    </row>
    <row r="1114" spans="8:12" x14ac:dyDescent="0.2">
      <c r="H1114" s="11">
        <v>1113</v>
      </c>
      <c r="I1114" s="11">
        <v>8.82</v>
      </c>
      <c r="J1114" s="11">
        <v>214.1</v>
      </c>
      <c r="K1114" s="11">
        <f t="shared" si="34"/>
        <v>556.71723457661847</v>
      </c>
      <c r="L1114" s="10">
        <f t="shared" si="35"/>
        <v>556.71723457661847</v>
      </c>
    </row>
    <row r="1115" spans="8:12" x14ac:dyDescent="0.2">
      <c r="H1115" s="11">
        <v>1114</v>
      </c>
      <c r="I1115" s="11">
        <v>9.5500000000000007</v>
      </c>
      <c r="J1115" s="11">
        <v>339.37</v>
      </c>
      <c r="K1115" s="11">
        <f t="shared" si="34"/>
        <v>902.1978351953037</v>
      </c>
      <c r="L1115" s="10">
        <f t="shared" si="35"/>
        <v>902.1978351953037</v>
      </c>
    </row>
    <row r="1116" spans="8:12" x14ac:dyDescent="0.2">
      <c r="H1116" s="11">
        <v>1115</v>
      </c>
      <c r="I1116" s="11">
        <v>10.42</v>
      </c>
      <c r="J1116" s="11">
        <v>741.06</v>
      </c>
      <c r="K1116" s="11">
        <f t="shared" si="34"/>
        <v>2004.5133432931875</v>
      </c>
      <c r="L1116" s="10">
        <f t="shared" si="35"/>
        <v>2004.5133432931875</v>
      </c>
    </row>
    <row r="1117" spans="8:12" x14ac:dyDescent="0.2">
      <c r="H1117" s="11">
        <v>1116</v>
      </c>
      <c r="I1117" s="11">
        <v>11.26</v>
      </c>
      <c r="J1117" s="11">
        <v>908.37</v>
      </c>
      <c r="K1117" s="11">
        <f t="shared" si="34"/>
        <v>2465.4307417827408</v>
      </c>
      <c r="L1117" s="10">
        <f t="shared" si="35"/>
        <v>2465.4307417827408</v>
      </c>
    </row>
    <row r="1118" spans="8:12" x14ac:dyDescent="0.2">
      <c r="H1118" s="11">
        <v>1117</v>
      </c>
      <c r="I1118" s="11">
        <v>11.62</v>
      </c>
      <c r="J1118" s="11">
        <v>985.06</v>
      </c>
      <c r="K1118" s="11">
        <f t="shared" si="34"/>
        <v>2676.6081570383944</v>
      </c>
      <c r="L1118" s="10">
        <f t="shared" si="35"/>
        <v>2676.6081570383944</v>
      </c>
    </row>
    <row r="1119" spans="8:12" x14ac:dyDescent="0.2">
      <c r="H1119" s="11">
        <v>1118</v>
      </c>
      <c r="I1119" s="11">
        <v>12.03</v>
      </c>
      <c r="J1119" s="11">
        <v>974.93</v>
      </c>
      <c r="K1119" s="11">
        <f t="shared" si="34"/>
        <v>2650.4248007470619</v>
      </c>
      <c r="L1119" s="10">
        <f t="shared" si="35"/>
        <v>2650.4248007470619</v>
      </c>
    </row>
    <row r="1120" spans="8:12" x14ac:dyDescent="0.2">
      <c r="H1120" s="11">
        <v>1119</v>
      </c>
      <c r="I1120" s="11">
        <v>12.31</v>
      </c>
      <c r="J1120" s="11">
        <v>861.24</v>
      </c>
      <c r="K1120" s="11">
        <f t="shared" si="34"/>
        <v>2340.4052951688345</v>
      </c>
      <c r="L1120" s="10">
        <f t="shared" si="35"/>
        <v>2340.4052951688345</v>
      </c>
    </row>
    <row r="1121" spans="8:12" x14ac:dyDescent="0.2">
      <c r="H1121" s="11">
        <v>1120</v>
      </c>
      <c r="I1121" s="11">
        <v>12.39</v>
      </c>
      <c r="J1121" s="11">
        <v>660.22</v>
      </c>
      <c r="K1121" s="11">
        <f t="shared" si="34"/>
        <v>1790.6946798707556</v>
      </c>
      <c r="L1121" s="10">
        <f t="shared" si="35"/>
        <v>1790.6946798707556</v>
      </c>
    </row>
    <row r="1122" spans="8:12" x14ac:dyDescent="0.2">
      <c r="H1122" s="11">
        <v>1121</v>
      </c>
      <c r="I1122" s="11">
        <v>12.3</v>
      </c>
      <c r="J1122" s="11">
        <v>383.04</v>
      </c>
      <c r="K1122" s="11">
        <f t="shared" si="34"/>
        <v>1031.9673262393499</v>
      </c>
      <c r="L1122" s="10">
        <f t="shared" si="35"/>
        <v>1031.9673262393499</v>
      </c>
    </row>
    <row r="1123" spans="8:12" x14ac:dyDescent="0.2">
      <c r="H1123" s="11">
        <v>1122</v>
      </c>
      <c r="I1123" s="11">
        <v>11.22</v>
      </c>
      <c r="J1123" s="11">
        <v>90.96</v>
      </c>
      <c r="K1123" s="11">
        <f t="shared" si="34"/>
        <v>228.76983694775316</v>
      </c>
      <c r="L1123" s="10">
        <f t="shared" si="35"/>
        <v>228.76983694775316</v>
      </c>
    </row>
    <row r="1124" spans="8:12" x14ac:dyDescent="0.2">
      <c r="H1124" s="11">
        <v>1123</v>
      </c>
      <c r="I1124" s="11">
        <v>10.58</v>
      </c>
      <c r="J1124" s="11">
        <v>1.43</v>
      </c>
      <c r="K1124" s="11">
        <f t="shared" si="34"/>
        <v>-18.586157928387411</v>
      </c>
      <c r="L1124" s="10">
        <f t="shared" si="35"/>
        <v>0</v>
      </c>
    </row>
    <row r="1125" spans="8:12" x14ac:dyDescent="0.2">
      <c r="H1125" s="11">
        <v>1124</v>
      </c>
      <c r="I1125" s="11">
        <v>10.38</v>
      </c>
      <c r="J1125" s="11">
        <v>0.1</v>
      </c>
      <c r="K1125" s="11">
        <f t="shared" si="34"/>
        <v>-22.973107946275686</v>
      </c>
      <c r="L1125" s="10">
        <f t="shared" si="35"/>
        <v>0</v>
      </c>
    </row>
    <row r="1126" spans="8:12" x14ac:dyDescent="0.2">
      <c r="H1126" s="11">
        <v>1125</v>
      </c>
      <c r="I1126" s="11">
        <v>10.08</v>
      </c>
      <c r="J1126" s="11">
        <v>0.05</v>
      </c>
      <c r="K1126" s="11">
        <f t="shared" si="34"/>
        <v>-24.231828431011373</v>
      </c>
      <c r="L1126" s="10">
        <f t="shared" si="35"/>
        <v>0</v>
      </c>
    </row>
    <row r="1127" spans="8:12" x14ac:dyDescent="0.2">
      <c r="H1127" s="11">
        <v>1126</v>
      </c>
      <c r="I1127" s="11">
        <v>10.02</v>
      </c>
      <c r="J1127" s="11">
        <v>0.15</v>
      </c>
      <c r="K1127" s="11">
        <f t="shared" si="34"/>
        <v>-24.18260209113042</v>
      </c>
      <c r="L1127" s="10">
        <f t="shared" si="35"/>
        <v>0</v>
      </c>
    </row>
    <row r="1128" spans="8:12" x14ac:dyDescent="0.2">
      <c r="H1128" s="11">
        <v>1127</v>
      </c>
      <c r="I1128" s="11">
        <v>9.82</v>
      </c>
      <c r="J1128" s="11">
        <v>0</v>
      </c>
      <c r="K1128" s="11">
        <f t="shared" si="34"/>
        <v>-25.340960150317336</v>
      </c>
      <c r="L1128" s="10">
        <f t="shared" si="35"/>
        <v>0</v>
      </c>
    </row>
    <row r="1129" spans="8:12" x14ac:dyDescent="0.2">
      <c r="H1129" s="11">
        <v>1128</v>
      </c>
      <c r="I1129" s="11">
        <v>9.7899999999999991</v>
      </c>
      <c r="J1129" s="11">
        <v>0.12</v>
      </c>
      <c r="K1129" s="11">
        <f t="shared" si="34"/>
        <v>-25.124820338758983</v>
      </c>
      <c r="L1129" s="10">
        <f t="shared" si="35"/>
        <v>0</v>
      </c>
    </row>
    <row r="1130" spans="8:12" x14ac:dyDescent="0.2">
      <c r="H1130" s="11">
        <v>1129</v>
      </c>
      <c r="I1130" s="11">
        <v>9.64</v>
      </c>
      <c r="J1130" s="11">
        <v>7.0000000000000007E-2</v>
      </c>
      <c r="K1130" s="11">
        <f t="shared" si="34"/>
        <v>-25.822582953133203</v>
      </c>
      <c r="L1130" s="10">
        <f t="shared" si="35"/>
        <v>0</v>
      </c>
    </row>
    <row r="1131" spans="8:12" x14ac:dyDescent="0.2">
      <c r="H1131" s="11">
        <v>1130</v>
      </c>
      <c r="I1131" s="11">
        <v>9.6999999999999993</v>
      </c>
      <c r="J1131" s="11">
        <v>0.14000000000000001</v>
      </c>
      <c r="K1131" s="11">
        <f t="shared" si="34"/>
        <v>-25.406673163370751</v>
      </c>
      <c r="L1131" s="10">
        <f t="shared" si="35"/>
        <v>0</v>
      </c>
    </row>
    <row r="1132" spans="8:12" x14ac:dyDescent="0.2">
      <c r="H1132" s="11">
        <v>1131</v>
      </c>
      <c r="I1132" s="11">
        <v>9.65</v>
      </c>
      <c r="J1132" s="11">
        <v>0.13</v>
      </c>
      <c r="K1132" s="11">
        <f t="shared" si="34"/>
        <v>-25.621020068960455</v>
      </c>
      <c r="L1132" s="10">
        <f t="shared" si="35"/>
        <v>0</v>
      </c>
    </row>
    <row r="1133" spans="8:12" x14ac:dyDescent="0.2">
      <c r="H1133" s="11">
        <v>1132</v>
      </c>
      <c r="I1133" s="11">
        <v>9.64</v>
      </c>
      <c r="J1133" s="11">
        <v>0.05</v>
      </c>
      <c r="K1133" s="11">
        <f t="shared" si="34"/>
        <v>-25.877304850738312</v>
      </c>
      <c r="L1133" s="10">
        <f t="shared" si="35"/>
        <v>0</v>
      </c>
    </row>
    <row r="1134" spans="8:12" x14ac:dyDescent="0.2">
      <c r="H1134" s="11">
        <v>1133</v>
      </c>
      <c r="I1134" s="11">
        <v>9.66</v>
      </c>
      <c r="J1134" s="11">
        <v>0.48</v>
      </c>
      <c r="K1134" s="11">
        <f t="shared" si="34"/>
        <v>-24.625989669513636</v>
      </c>
      <c r="L1134" s="10">
        <f t="shared" si="35"/>
        <v>0</v>
      </c>
    </row>
    <row r="1135" spans="8:12" x14ac:dyDescent="0.2">
      <c r="H1135" s="11">
        <v>1134</v>
      </c>
      <c r="I1135" s="11">
        <v>10.210000000000001</v>
      </c>
      <c r="J1135" s="11">
        <v>0.19</v>
      </c>
      <c r="K1135" s="11">
        <f t="shared" si="34"/>
        <v>-23.362611660129019</v>
      </c>
      <c r="L1135" s="10">
        <f t="shared" si="35"/>
        <v>0</v>
      </c>
    </row>
    <row r="1136" spans="8:12" x14ac:dyDescent="0.2">
      <c r="H1136" s="11">
        <v>1135</v>
      </c>
      <c r="I1136" s="11">
        <v>10.09</v>
      </c>
      <c r="J1136" s="11">
        <v>7.0000000000000007E-2</v>
      </c>
      <c r="K1136" s="11">
        <f t="shared" si="34"/>
        <v>-24.139709342048839</v>
      </c>
      <c r="L1136" s="10">
        <f t="shared" si="35"/>
        <v>0</v>
      </c>
    </row>
    <row r="1137" spans="8:12" x14ac:dyDescent="0.2">
      <c r="H1137" s="11">
        <v>1136</v>
      </c>
      <c r="I1137" s="11">
        <v>10.32</v>
      </c>
      <c r="J1137" s="11">
        <v>27.6</v>
      </c>
      <c r="K1137" s="11">
        <f t="shared" si="34"/>
        <v>52.04511811260295</v>
      </c>
      <c r="L1137" s="10">
        <f t="shared" si="35"/>
        <v>52.04511811260295</v>
      </c>
    </row>
    <row r="1138" spans="8:12" x14ac:dyDescent="0.2">
      <c r="H1138" s="11">
        <v>1137</v>
      </c>
      <c r="I1138" s="11">
        <v>12.38</v>
      </c>
      <c r="J1138" s="11">
        <v>223.35</v>
      </c>
      <c r="K1138" s="11">
        <f t="shared" si="34"/>
        <v>595.33951234222616</v>
      </c>
      <c r="L1138" s="10">
        <f t="shared" si="35"/>
        <v>595.33951234222616</v>
      </c>
    </row>
    <row r="1139" spans="8:12" x14ac:dyDescent="0.2">
      <c r="H1139" s="11">
        <v>1138</v>
      </c>
      <c r="I1139" s="11">
        <v>14.7</v>
      </c>
      <c r="J1139" s="11">
        <v>514.1</v>
      </c>
      <c r="K1139" s="11">
        <f t="shared" si="34"/>
        <v>1399.5352471714045</v>
      </c>
      <c r="L1139" s="10">
        <f t="shared" si="35"/>
        <v>1399.5352471714045</v>
      </c>
    </row>
    <row r="1140" spans="8:12" x14ac:dyDescent="0.2">
      <c r="H1140" s="11">
        <v>1139</v>
      </c>
      <c r="I1140" s="11">
        <v>16.07</v>
      </c>
      <c r="J1140" s="11">
        <v>768.77</v>
      </c>
      <c r="K1140" s="11">
        <f t="shared" si="34"/>
        <v>2101.4599455420125</v>
      </c>
      <c r="L1140" s="10">
        <f t="shared" si="35"/>
        <v>2101.4599455420125</v>
      </c>
    </row>
    <row r="1141" spans="8:12" x14ac:dyDescent="0.2">
      <c r="H1141" s="11">
        <v>1140</v>
      </c>
      <c r="I1141" s="11">
        <v>16.93</v>
      </c>
      <c r="J1141" s="11">
        <v>938.52</v>
      </c>
      <c r="K1141" s="11">
        <f t="shared" si="34"/>
        <v>2569.1282099221039</v>
      </c>
      <c r="L1141" s="10">
        <f t="shared" si="35"/>
        <v>2569.1282099221039</v>
      </c>
    </row>
    <row r="1142" spans="8:12" x14ac:dyDescent="0.2">
      <c r="H1142" s="11">
        <v>1141</v>
      </c>
      <c r="I1142" s="11">
        <v>17.34</v>
      </c>
      <c r="J1142" s="11">
        <v>1010.79</v>
      </c>
      <c r="K1142" s="11">
        <f t="shared" si="34"/>
        <v>2768.3990717638158</v>
      </c>
      <c r="L1142" s="10">
        <f t="shared" si="35"/>
        <v>2768.3990717638158</v>
      </c>
    </row>
    <row r="1143" spans="8:12" x14ac:dyDescent="0.2">
      <c r="H1143" s="11">
        <v>1142</v>
      </c>
      <c r="I1143" s="11">
        <v>17.57</v>
      </c>
      <c r="J1143" s="11">
        <v>992.94</v>
      </c>
      <c r="K1143" s="11">
        <f t="shared" si="34"/>
        <v>2720.4199135524782</v>
      </c>
      <c r="L1143" s="10">
        <f t="shared" si="35"/>
        <v>2720.4199135524782</v>
      </c>
    </row>
    <row r="1144" spans="8:12" x14ac:dyDescent="0.2">
      <c r="H1144" s="11">
        <v>1143</v>
      </c>
      <c r="I1144" s="11">
        <v>17.04</v>
      </c>
      <c r="J1144" s="11">
        <v>869.96</v>
      </c>
      <c r="K1144" s="11">
        <f t="shared" si="34"/>
        <v>2381.9529140367263</v>
      </c>
      <c r="L1144" s="10">
        <f t="shared" si="35"/>
        <v>2381.9529140367263</v>
      </c>
    </row>
    <row r="1145" spans="8:12" x14ac:dyDescent="0.2">
      <c r="H1145" s="11">
        <v>1144</v>
      </c>
      <c r="I1145" s="11">
        <v>16.2</v>
      </c>
      <c r="J1145" s="11">
        <v>666.12</v>
      </c>
      <c r="K1145" s="11">
        <f t="shared" si="34"/>
        <v>1821.0859695714435</v>
      </c>
      <c r="L1145" s="10">
        <f t="shared" si="35"/>
        <v>1821.0859695714435</v>
      </c>
    </row>
    <row r="1146" spans="8:12" x14ac:dyDescent="0.2">
      <c r="H1146" s="11">
        <v>1145</v>
      </c>
      <c r="I1146" s="11">
        <v>14.58</v>
      </c>
      <c r="J1146" s="11">
        <v>389.28</v>
      </c>
      <c r="K1146" s="11">
        <f t="shared" si="34"/>
        <v>1057.5671179216376</v>
      </c>
      <c r="L1146" s="10">
        <f t="shared" si="35"/>
        <v>1057.5671179216376</v>
      </c>
    </row>
    <row r="1147" spans="8:12" x14ac:dyDescent="0.2">
      <c r="H1147" s="11">
        <v>1146</v>
      </c>
      <c r="I1147" s="11">
        <v>12.39</v>
      </c>
      <c r="J1147" s="11">
        <v>90.84</v>
      </c>
      <c r="K1147" s="11">
        <f t="shared" si="34"/>
        <v>232.81697695094192</v>
      </c>
      <c r="L1147" s="10">
        <f t="shared" si="35"/>
        <v>232.81697695094192</v>
      </c>
    </row>
    <row r="1148" spans="8:12" x14ac:dyDescent="0.2">
      <c r="H1148" s="11">
        <v>1147</v>
      </c>
      <c r="I1148" s="11">
        <v>11.15</v>
      </c>
      <c r="J1148" s="11">
        <v>1.52</v>
      </c>
      <c r="K1148" s="11">
        <f t="shared" si="34"/>
        <v>-16.208269481790886</v>
      </c>
      <c r="L1148" s="10">
        <f t="shared" si="35"/>
        <v>0</v>
      </c>
    </row>
    <row r="1149" spans="8:12" x14ac:dyDescent="0.2">
      <c r="H1149" s="11">
        <v>1148</v>
      </c>
      <c r="I1149" s="11">
        <v>10.89</v>
      </c>
      <c r="J1149" s="11">
        <v>0.4</v>
      </c>
      <c r="K1149" s="11">
        <f t="shared" si="34"/>
        <v>-20.245022722970113</v>
      </c>
      <c r="L1149" s="10">
        <f t="shared" si="35"/>
        <v>0</v>
      </c>
    </row>
    <row r="1150" spans="8:12" x14ac:dyDescent="0.2">
      <c r="H1150" s="11">
        <v>1149</v>
      </c>
      <c r="I1150" s="11">
        <v>11.19</v>
      </c>
      <c r="J1150" s="11">
        <v>0.39</v>
      </c>
      <c r="K1150" s="11">
        <f t="shared" si="34"/>
        <v>-19.150467931049757</v>
      </c>
      <c r="L1150" s="10">
        <f t="shared" si="35"/>
        <v>0</v>
      </c>
    </row>
    <row r="1151" spans="8:12" x14ac:dyDescent="0.2">
      <c r="H1151" s="11">
        <v>1150</v>
      </c>
      <c r="I1151" s="11">
        <v>11.19</v>
      </c>
      <c r="J1151" s="11">
        <v>0.1</v>
      </c>
      <c r="K1151" s="11">
        <f t="shared" si="34"/>
        <v>-19.943935446323824</v>
      </c>
      <c r="L1151" s="10">
        <f t="shared" si="35"/>
        <v>0</v>
      </c>
    </row>
    <row r="1152" spans="8:12" x14ac:dyDescent="0.2">
      <c r="H1152" s="11">
        <v>1151</v>
      </c>
      <c r="I1152" s="11">
        <v>10.71</v>
      </c>
      <c r="J1152" s="11">
        <v>0.04</v>
      </c>
      <c r="K1152" s="11">
        <f t="shared" si="34"/>
        <v>-21.903166324295803</v>
      </c>
      <c r="L1152" s="10">
        <f t="shared" si="35"/>
        <v>0</v>
      </c>
    </row>
    <row r="1153" spans="8:12" x14ac:dyDescent="0.2">
      <c r="H1153" s="11">
        <v>1152</v>
      </c>
      <c r="I1153" s="11">
        <v>10.74</v>
      </c>
      <c r="J1153" s="11">
        <v>0.04</v>
      </c>
      <c r="K1153" s="11">
        <f t="shared" si="34"/>
        <v>-21.790974750223516</v>
      </c>
      <c r="L1153" s="10">
        <f t="shared" si="35"/>
        <v>0</v>
      </c>
    </row>
    <row r="1154" spans="8:12" x14ac:dyDescent="0.2">
      <c r="H1154" s="11">
        <v>1153</v>
      </c>
      <c r="I1154" s="11">
        <v>11.05</v>
      </c>
      <c r="J1154" s="11">
        <v>0.05</v>
      </c>
      <c r="K1154" s="11">
        <f t="shared" si="34"/>
        <v>-20.604300869340616</v>
      </c>
      <c r="L1154" s="10">
        <f t="shared" si="35"/>
        <v>0</v>
      </c>
    </row>
    <row r="1155" spans="8:12" x14ac:dyDescent="0.2">
      <c r="H1155" s="11">
        <v>1154</v>
      </c>
      <c r="I1155" s="11">
        <v>11.41</v>
      </c>
      <c r="J1155" s="11">
        <v>0.01</v>
      </c>
      <c r="K1155" s="11">
        <f t="shared" ref="K1155:K1218" si="36">$D$15*$D$27*(J1155*($D$29)-$D$28*($D$30-I1155))</f>
        <v>-19.367445775683333</v>
      </c>
      <c r="L1155" s="10">
        <f t="shared" ref="L1155:L1218" si="37">IF(K1155&lt;0,0,K1155)</f>
        <v>0</v>
      </c>
    </row>
    <row r="1156" spans="8:12" x14ac:dyDescent="0.2">
      <c r="H1156" s="11">
        <v>1155</v>
      </c>
      <c r="I1156" s="11">
        <v>11.27</v>
      </c>
      <c r="J1156" s="11">
        <v>0.15</v>
      </c>
      <c r="K1156" s="11">
        <f t="shared" si="36"/>
        <v>-19.507953171451607</v>
      </c>
      <c r="L1156" s="10">
        <f t="shared" si="37"/>
        <v>0</v>
      </c>
    </row>
    <row r="1157" spans="8:12" x14ac:dyDescent="0.2">
      <c r="H1157" s="11">
        <v>1156</v>
      </c>
      <c r="I1157" s="11">
        <v>11.03</v>
      </c>
      <c r="J1157" s="11">
        <v>0.17</v>
      </c>
      <c r="K1157" s="11">
        <f t="shared" si="36"/>
        <v>-20.350763866424831</v>
      </c>
      <c r="L1157" s="10">
        <f t="shared" si="37"/>
        <v>0</v>
      </c>
    </row>
    <row r="1158" spans="8:12" x14ac:dyDescent="0.2">
      <c r="H1158" s="11">
        <v>1157</v>
      </c>
      <c r="I1158" s="11">
        <v>10.86</v>
      </c>
      <c r="J1158" s="11">
        <v>7.0000000000000007E-2</v>
      </c>
      <c r="K1158" s="11">
        <f t="shared" si="36"/>
        <v>-21.260125607526692</v>
      </c>
      <c r="L1158" s="10">
        <f t="shared" si="37"/>
        <v>0</v>
      </c>
    </row>
    <row r="1159" spans="8:12" x14ac:dyDescent="0.2">
      <c r="H1159" s="11">
        <v>1158</v>
      </c>
      <c r="I1159" s="11">
        <v>10.9</v>
      </c>
      <c r="J1159" s="11">
        <v>0.08</v>
      </c>
      <c r="K1159" s="11">
        <f t="shared" si="36"/>
        <v>-21.08317589329441</v>
      </c>
      <c r="L1159" s="10">
        <f t="shared" si="37"/>
        <v>0</v>
      </c>
    </row>
    <row r="1160" spans="8:12" x14ac:dyDescent="0.2">
      <c r="H1160" s="11">
        <v>1159</v>
      </c>
      <c r="I1160" s="11">
        <v>10.52</v>
      </c>
      <c r="J1160" s="11">
        <v>0.24</v>
      </c>
      <c r="K1160" s="11">
        <f t="shared" si="36"/>
        <v>-22.066493984035908</v>
      </c>
      <c r="L1160" s="10">
        <f t="shared" si="37"/>
        <v>0</v>
      </c>
    </row>
    <row r="1161" spans="8:12" x14ac:dyDescent="0.2">
      <c r="H1161" s="11">
        <v>1160</v>
      </c>
      <c r="I1161" s="11">
        <v>10.49</v>
      </c>
      <c r="J1161" s="11">
        <v>12.27</v>
      </c>
      <c r="K1161" s="11">
        <f t="shared" si="36"/>
        <v>10.736535851364138</v>
      </c>
      <c r="L1161" s="10">
        <f t="shared" si="37"/>
        <v>10.736535851364138</v>
      </c>
    </row>
    <row r="1162" spans="8:12" x14ac:dyDescent="0.2">
      <c r="H1162" s="11">
        <v>1161</v>
      </c>
      <c r="I1162" s="11">
        <v>11.44</v>
      </c>
      <c r="J1162" s="11">
        <v>62.6</v>
      </c>
      <c r="K1162" s="11">
        <f t="shared" si="36"/>
        <v>151.99692435357377</v>
      </c>
      <c r="L1162" s="10">
        <f t="shared" si="37"/>
        <v>151.99692435357377</v>
      </c>
    </row>
    <row r="1163" spans="8:12" x14ac:dyDescent="0.2">
      <c r="H1163" s="11">
        <v>1162</v>
      </c>
      <c r="I1163" s="11">
        <v>12.28</v>
      </c>
      <c r="J1163" s="11">
        <v>157.55000000000001</v>
      </c>
      <c r="K1163" s="11">
        <f t="shared" si="36"/>
        <v>414.93049730784719</v>
      </c>
      <c r="L1163" s="10">
        <f t="shared" si="37"/>
        <v>414.93049730784719</v>
      </c>
    </row>
    <row r="1164" spans="8:12" x14ac:dyDescent="0.2">
      <c r="H1164" s="11">
        <v>1163</v>
      </c>
      <c r="I1164" s="11">
        <v>12.93</v>
      </c>
      <c r="J1164" s="11">
        <v>257.69</v>
      </c>
      <c r="K1164" s="11">
        <f t="shared" si="36"/>
        <v>691.35385605485499</v>
      </c>
      <c r="L1164" s="10">
        <f t="shared" si="37"/>
        <v>691.35385605485499</v>
      </c>
    </row>
    <row r="1165" spans="8:12" x14ac:dyDescent="0.2">
      <c r="H1165" s="11">
        <v>1164</v>
      </c>
      <c r="I1165" s="11">
        <v>14.12</v>
      </c>
      <c r="J1165" s="11">
        <v>591.12</v>
      </c>
      <c r="K1165" s="11">
        <f t="shared" si="36"/>
        <v>1608.100237749944</v>
      </c>
      <c r="L1165" s="10">
        <f t="shared" si="37"/>
        <v>1608.100237749944</v>
      </c>
    </row>
    <row r="1166" spans="8:12" x14ac:dyDescent="0.2">
      <c r="H1166" s="11">
        <v>1165</v>
      </c>
      <c r="I1166" s="11">
        <v>15.49</v>
      </c>
      <c r="J1166" s="11">
        <v>970.49</v>
      </c>
      <c r="K1166" s="11">
        <f t="shared" si="36"/>
        <v>2651.2159676883994</v>
      </c>
      <c r="L1166" s="10">
        <f t="shared" si="37"/>
        <v>2651.2159676883994</v>
      </c>
    </row>
    <row r="1167" spans="8:12" x14ac:dyDescent="0.2">
      <c r="H1167" s="11">
        <v>1166</v>
      </c>
      <c r="I1167" s="11">
        <v>15.92</v>
      </c>
      <c r="J1167" s="11">
        <v>980.02</v>
      </c>
      <c r="K1167" s="11">
        <f t="shared" si="36"/>
        <v>2678.8990311256021</v>
      </c>
      <c r="L1167" s="10">
        <f t="shared" si="37"/>
        <v>2678.8990311256021</v>
      </c>
    </row>
    <row r="1168" spans="8:12" x14ac:dyDescent="0.2">
      <c r="H1168" s="11">
        <v>1167</v>
      </c>
      <c r="I1168" s="11">
        <v>15.88</v>
      </c>
      <c r="J1168" s="11">
        <v>872.06</v>
      </c>
      <c r="K1168" s="11">
        <f t="shared" si="36"/>
        <v>2383.3606390878008</v>
      </c>
      <c r="L1168" s="10">
        <f t="shared" si="37"/>
        <v>2383.3606390878008</v>
      </c>
    </row>
    <row r="1169" spans="8:12" x14ac:dyDescent="0.2">
      <c r="H1169" s="11">
        <v>1168</v>
      </c>
      <c r="I1169" s="11">
        <v>15.14</v>
      </c>
      <c r="J1169" s="11">
        <v>667.02</v>
      </c>
      <c r="K1169" s="11">
        <f t="shared" si="36"/>
        <v>1819.5843526797855</v>
      </c>
      <c r="L1169" s="10">
        <f t="shared" si="37"/>
        <v>1819.5843526797855</v>
      </c>
    </row>
    <row r="1170" spans="8:12" x14ac:dyDescent="0.2">
      <c r="H1170" s="11">
        <v>1169</v>
      </c>
      <c r="I1170" s="11">
        <v>14.25</v>
      </c>
      <c r="J1170" s="11">
        <v>362.98</v>
      </c>
      <c r="K1170" s="11">
        <f t="shared" si="36"/>
        <v>984.37371525612582</v>
      </c>
      <c r="L1170" s="10">
        <f t="shared" si="37"/>
        <v>984.37371525612582</v>
      </c>
    </row>
    <row r="1171" spans="8:12" x14ac:dyDescent="0.2">
      <c r="H1171" s="11">
        <v>1170</v>
      </c>
      <c r="I1171" s="11">
        <v>12.64</v>
      </c>
      <c r="J1171" s="11">
        <v>52.07</v>
      </c>
      <c r="K1171" s="11">
        <f t="shared" si="36"/>
        <v>127.67350822737622</v>
      </c>
      <c r="L1171" s="10">
        <f t="shared" si="37"/>
        <v>127.67350822737622</v>
      </c>
    </row>
    <row r="1172" spans="8:12" x14ac:dyDescent="0.2">
      <c r="H1172" s="11">
        <v>1171</v>
      </c>
      <c r="I1172" s="11">
        <v>12.24</v>
      </c>
      <c r="J1172" s="11">
        <v>0.96</v>
      </c>
      <c r="K1172" s="11">
        <f t="shared" si="36"/>
        <v>-13.66418875677398</v>
      </c>
      <c r="L1172" s="10">
        <f t="shared" si="37"/>
        <v>0</v>
      </c>
    </row>
    <row r="1173" spans="8:12" x14ac:dyDescent="0.2">
      <c r="H1173" s="11">
        <v>1172</v>
      </c>
      <c r="I1173" s="11">
        <v>11.91</v>
      </c>
      <c r="J1173" s="11">
        <v>0.32</v>
      </c>
      <c r="K1173" s="11">
        <f t="shared" si="36"/>
        <v>-16.649396794932635</v>
      </c>
      <c r="L1173" s="10">
        <f t="shared" si="37"/>
        <v>0</v>
      </c>
    </row>
    <row r="1174" spans="8:12" x14ac:dyDescent="0.2">
      <c r="H1174" s="11">
        <v>1173</v>
      </c>
      <c r="I1174" s="11">
        <v>12.14</v>
      </c>
      <c r="J1174" s="11">
        <v>0.14000000000000001</v>
      </c>
      <c r="K1174" s="11">
        <f t="shared" si="36"/>
        <v>-16.281758472157701</v>
      </c>
      <c r="L1174" s="10">
        <f t="shared" si="37"/>
        <v>0</v>
      </c>
    </row>
    <row r="1175" spans="8:12" x14ac:dyDescent="0.2">
      <c r="H1175" s="11">
        <v>1174</v>
      </c>
      <c r="I1175" s="11">
        <v>12.01</v>
      </c>
      <c r="J1175" s="11">
        <v>0</v>
      </c>
      <c r="K1175" s="11">
        <f t="shared" si="36"/>
        <v>-17.150975243040058</v>
      </c>
      <c r="L1175" s="10">
        <f t="shared" si="37"/>
        <v>0</v>
      </c>
    </row>
    <row r="1176" spans="8:12" x14ac:dyDescent="0.2">
      <c r="H1176" s="11">
        <v>1175</v>
      </c>
      <c r="I1176" s="11">
        <v>11.96</v>
      </c>
      <c r="J1176" s="11">
        <v>0.17</v>
      </c>
      <c r="K1176" s="11">
        <f t="shared" si="36"/>
        <v>-16.87282507018379</v>
      </c>
      <c r="L1176" s="10">
        <f t="shared" si="37"/>
        <v>0</v>
      </c>
    </row>
    <row r="1177" spans="8:12" x14ac:dyDescent="0.2">
      <c r="H1177" s="11">
        <v>1176</v>
      </c>
      <c r="I1177" s="11">
        <v>11.51</v>
      </c>
      <c r="J1177" s="11">
        <v>0.18</v>
      </c>
      <c r="K1177" s="11">
        <f t="shared" si="36"/>
        <v>-18.528337732465612</v>
      </c>
      <c r="L1177" s="10">
        <f t="shared" si="37"/>
        <v>0</v>
      </c>
    </row>
    <row r="1178" spans="8:12" x14ac:dyDescent="0.2">
      <c r="H1178" s="11">
        <v>1177</v>
      </c>
      <c r="I1178" s="11">
        <v>11.33</v>
      </c>
      <c r="J1178" s="11">
        <v>0.1</v>
      </c>
      <c r="K1178" s="11">
        <f t="shared" si="36"/>
        <v>-19.420374767319789</v>
      </c>
      <c r="L1178" s="10">
        <f t="shared" si="37"/>
        <v>0</v>
      </c>
    </row>
    <row r="1179" spans="8:12" x14ac:dyDescent="0.2">
      <c r="H1179" s="11">
        <v>1178</v>
      </c>
      <c r="I1179" s="11">
        <v>11.22</v>
      </c>
      <c r="J1179" s="11">
        <v>0.15</v>
      </c>
      <c r="K1179" s="11">
        <f t="shared" si="36"/>
        <v>-19.694939128238754</v>
      </c>
      <c r="L1179" s="10">
        <f t="shared" si="37"/>
        <v>0</v>
      </c>
    </row>
    <row r="1180" spans="8:12" x14ac:dyDescent="0.2">
      <c r="H1180" s="11">
        <v>1179</v>
      </c>
      <c r="I1180" s="11">
        <v>11.41</v>
      </c>
      <c r="J1180" s="11">
        <v>0.13</v>
      </c>
      <c r="K1180" s="11">
        <f t="shared" si="36"/>
        <v>-19.039114390052685</v>
      </c>
      <c r="L1180" s="10">
        <f t="shared" si="37"/>
        <v>0</v>
      </c>
    </row>
    <row r="1181" spans="8:12" x14ac:dyDescent="0.2">
      <c r="H1181" s="11">
        <v>1180</v>
      </c>
      <c r="I1181" s="11">
        <v>11.37</v>
      </c>
      <c r="J1181" s="11">
        <v>0.12</v>
      </c>
      <c r="K1181" s="11">
        <f t="shared" si="36"/>
        <v>-19.216064104284964</v>
      </c>
      <c r="L1181" s="10">
        <f t="shared" si="37"/>
        <v>0</v>
      </c>
    </row>
    <row r="1182" spans="8:12" x14ac:dyDescent="0.2">
      <c r="H1182" s="11">
        <v>1181</v>
      </c>
      <c r="I1182" s="11">
        <v>11.25</v>
      </c>
      <c r="J1182" s="11">
        <v>0.01</v>
      </c>
      <c r="K1182" s="11">
        <f t="shared" si="36"/>
        <v>-19.965800837402224</v>
      </c>
      <c r="L1182" s="10">
        <f t="shared" si="37"/>
        <v>0</v>
      </c>
    </row>
    <row r="1183" spans="8:12" x14ac:dyDescent="0.2">
      <c r="H1183" s="11">
        <v>1182</v>
      </c>
      <c r="I1183" s="11">
        <v>11</v>
      </c>
      <c r="J1183" s="11">
        <v>0</v>
      </c>
      <c r="K1183" s="11">
        <f t="shared" si="36"/>
        <v>-20.928091570140538</v>
      </c>
      <c r="L1183" s="10">
        <f t="shared" si="37"/>
        <v>0</v>
      </c>
    </row>
    <row r="1184" spans="8:12" x14ac:dyDescent="0.2">
      <c r="H1184" s="11">
        <v>1183</v>
      </c>
      <c r="I1184" s="11">
        <v>11.11</v>
      </c>
      <c r="J1184" s="11">
        <v>0</v>
      </c>
      <c r="K1184" s="11">
        <f t="shared" si="36"/>
        <v>-20.516722465208804</v>
      </c>
      <c r="L1184" s="10">
        <f t="shared" si="37"/>
        <v>0</v>
      </c>
    </row>
    <row r="1185" spans="8:12" x14ac:dyDescent="0.2">
      <c r="H1185" s="11">
        <v>1184</v>
      </c>
      <c r="I1185" s="11">
        <v>11.33</v>
      </c>
      <c r="J1185" s="11">
        <v>20.86</v>
      </c>
      <c r="K1185" s="11">
        <f t="shared" si="36"/>
        <v>37.38095494678209</v>
      </c>
      <c r="L1185" s="10">
        <f t="shared" si="37"/>
        <v>37.38095494678209</v>
      </c>
    </row>
    <row r="1186" spans="8:12" x14ac:dyDescent="0.2">
      <c r="H1186" s="11">
        <v>1185</v>
      </c>
      <c r="I1186" s="11">
        <v>12.66</v>
      </c>
      <c r="J1186" s="11">
        <v>216.18</v>
      </c>
      <c r="K1186" s="11">
        <f t="shared" si="36"/>
        <v>576.76883340880306</v>
      </c>
      <c r="L1186" s="10">
        <f t="shared" si="37"/>
        <v>576.76883340880306</v>
      </c>
    </row>
    <row r="1187" spans="8:12" x14ac:dyDescent="0.2">
      <c r="H1187" s="11">
        <v>1186</v>
      </c>
      <c r="I1187" s="11">
        <v>13.45</v>
      </c>
      <c r="J1187" s="11">
        <v>348.73</v>
      </c>
      <c r="K1187" s="11">
        <f t="shared" si="36"/>
        <v>942.39258790389192</v>
      </c>
      <c r="L1187" s="10">
        <f t="shared" si="37"/>
        <v>942.39258790389192</v>
      </c>
    </row>
    <row r="1188" spans="8:12" x14ac:dyDescent="0.2">
      <c r="H1188" s="11">
        <v>1187</v>
      </c>
      <c r="I1188" s="11">
        <v>15.38</v>
      </c>
      <c r="J1188" s="11">
        <v>760.25</v>
      </c>
      <c r="K1188" s="11">
        <f t="shared" si="36"/>
        <v>2075.5680109585742</v>
      </c>
      <c r="L1188" s="10">
        <f t="shared" si="37"/>
        <v>2075.5680109585742</v>
      </c>
    </row>
    <row r="1189" spans="8:12" x14ac:dyDescent="0.2">
      <c r="H1189" s="11">
        <v>1188</v>
      </c>
      <c r="I1189" s="11">
        <v>16.190000000000001</v>
      </c>
      <c r="J1189" s="11">
        <v>933.95</v>
      </c>
      <c r="K1189" s="11">
        <f t="shared" si="36"/>
        <v>2553.8568641588872</v>
      </c>
      <c r="L1189" s="10">
        <f t="shared" si="37"/>
        <v>2553.8568641588872</v>
      </c>
    </row>
    <row r="1190" spans="8:12" x14ac:dyDescent="0.2">
      <c r="H1190" s="11">
        <v>1189</v>
      </c>
      <c r="I1190" s="11">
        <v>16.61</v>
      </c>
      <c r="J1190" s="11">
        <v>1012.66</v>
      </c>
      <c r="K1190" s="11">
        <f t="shared" si="36"/>
        <v>2770.7855742208008</v>
      </c>
      <c r="L1190" s="10">
        <f t="shared" si="37"/>
        <v>2770.7855742208008</v>
      </c>
    </row>
    <row r="1191" spans="8:12" x14ac:dyDescent="0.2">
      <c r="H1191" s="11">
        <v>1190</v>
      </c>
      <c r="I1191" s="11">
        <v>16.53</v>
      </c>
      <c r="J1191" s="11">
        <v>994.67</v>
      </c>
      <c r="K1191" s="11">
        <f t="shared" si="36"/>
        <v>2721.2640497941466</v>
      </c>
      <c r="L1191" s="10">
        <f t="shared" si="37"/>
        <v>2721.2640497941466</v>
      </c>
    </row>
    <row r="1192" spans="8:12" x14ac:dyDescent="0.2">
      <c r="H1192" s="11">
        <v>1191</v>
      </c>
      <c r="I1192" s="11">
        <v>16.38</v>
      </c>
      <c r="J1192" s="11">
        <v>881.43</v>
      </c>
      <c r="K1192" s="11">
        <f t="shared" si="36"/>
        <v>2410.8677076836652</v>
      </c>
      <c r="L1192" s="10">
        <f t="shared" si="37"/>
        <v>2410.8677076836652</v>
      </c>
    </row>
    <row r="1193" spans="8:12" x14ac:dyDescent="0.2">
      <c r="H1193" s="11">
        <v>1192</v>
      </c>
      <c r="I1193" s="11">
        <v>15.41</v>
      </c>
      <c r="J1193" s="11">
        <v>626.76</v>
      </c>
      <c r="K1193" s="11">
        <f t="shared" si="36"/>
        <v>1710.4388969673546</v>
      </c>
      <c r="L1193" s="10">
        <f t="shared" si="37"/>
        <v>1710.4388969673546</v>
      </c>
    </row>
    <row r="1194" spans="8:12" x14ac:dyDescent="0.2">
      <c r="H1194" s="11">
        <v>1193</v>
      </c>
      <c r="I1194" s="11">
        <v>14.08</v>
      </c>
      <c r="J1194" s="11">
        <v>321.27999999999997</v>
      </c>
      <c r="K1194" s="11">
        <f t="shared" si="36"/>
        <v>869.64280649639966</v>
      </c>
      <c r="L1194" s="10">
        <f t="shared" si="37"/>
        <v>869.64280649639966</v>
      </c>
    </row>
    <row r="1195" spans="8:12" x14ac:dyDescent="0.2">
      <c r="H1195" s="11">
        <v>1194</v>
      </c>
      <c r="I1195" s="11">
        <v>13.09</v>
      </c>
      <c r="J1195" s="11">
        <v>46.08</v>
      </c>
      <c r="K1195" s="11">
        <f t="shared" si="36"/>
        <v>112.9671735057308</v>
      </c>
      <c r="L1195" s="10">
        <f t="shared" si="37"/>
        <v>112.9671735057308</v>
      </c>
    </row>
    <row r="1196" spans="8:12" x14ac:dyDescent="0.2">
      <c r="H1196" s="11">
        <v>1195</v>
      </c>
      <c r="I1196" s="11">
        <v>12.51</v>
      </c>
      <c r="J1196" s="11">
        <v>0.96</v>
      </c>
      <c r="K1196" s="11">
        <f t="shared" si="36"/>
        <v>-12.654464590123361</v>
      </c>
      <c r="L1196" s="10">
        <f t="shared" si="37"/>
        <v>0</v>
      </c>
    </row>
    <row r="1197" spans="8:12" x14ac:dyDescent="0.2">
      <c r="H1197" s="11">
        <v>1196</v>
      </c>
      <c r="I1197" s="11">
        <v>12.27</v>
      </c>
      <c r="J1197" s="11">
        <v>0</v>
      </c>
      <c r="K1197" s="11">
        <f t="shared" si="36"/>
        <v>-16.178648267746869</v>
      </c>
      <c r="L1197" s="10">
        <f t="shared" si="37"/>
        <v>0</v>
      </c>
    </row>
    <row r="1198" spans="8:12" x14ac:dyDescent="0.2">
      <c r="H1198" s="11">
        <v>1197</v>
      </c>
      <c r="I1198" s="11">
        <v>12.39</v>
      </c>
      <c r="J1198" s="11">
        <v>0.03</v>
      </c>
      <c r="K1198" s="11">
        <f t="shared" si="36"/>
        <v>-15.647799125050037</v>
      </c>
      <c r="L1198" s="10">
        <f t="shared" si="37"/>
        <v>0</v>
      </c>
    </row>
    <row r="1199" spans="8:12" x14ac:dyDescent="0.2">
      <c r="H1199" s="11">
        <v>1198</v>
      </c>
      <c r="I1199" s="11">
        <v>12.25</v>
      </c>
      <c r="J1199" s="11">
        <v>0.01</v>
      </c>
      <c r="K1199" s="11">
        <f t="shared" si="36"/>
        <v>-16.226081701659172</v>
      </c>
      <c r="L1199" s="10">
        <f t="shared" si="37"/>
        <v>0</v>
      </c>
    </row>
    <row r="1200" spans="8:12" x14ac:dyDescent="0.2">
      <c r="H1200" s="11">
        <v>1199</v>
      </c>
      <c r="I1200" s="11">
        <v>11.97</v>
      </c>
      <c r="J1200" s="11">
        <v>0.03</v>
      </c>
      <c r="K1200" s="11">
        <f t="shared" si="36"/>
        <v>-17.218481162062115</v>
      </c>
      <c r="L1200" s="10">
        <f t="shared" si="37"/>
        <v>0</v>
      </c>
    </row>
    <row r="1201" spans="8:12" x14ac:dyDescent="0.2">
      <c r="H1201" s="11">
        <v>1200</v>
      </c>
      <c r="I1201" s="11">
        <v>11.75</v>
      </c>
      <c r="J1201" s="11">
        <v>0</v>
      </c>
      <c r="K1201" s="11">
        <f t="shared" si="36"/>
        <v>-18.123302218333251</v>
      </c>
      <c r="L1201" s="10">
        <f t="shared" si="37"/>
        <v>0</v>
      </c>
    </row>
    <row r="1202" spans="8:12" x14ac:dyDescent="0.2">
      <c r="H1202" s="11">
        <v>1201</v>
      </c>
      <c r="I1202" s="11">
        <v>11.55</v>
      </c>
      <c r="J1202" s="11">
        <v>0</v>
      </c>
      <c r="K1202" s="11">
        <f t="shared" si="36"/>
        <v>-18.871246045481858</v>
      </c>
      <c r="L1202" s="10">
        <f t="shared" si="37"/>
        <v>0</v>
      </c>
    </row>
    <row r="1203" spans="8:12" x14ac:dyDescent="0.2">
      <c r="H1203" s="11">
        <v>1202</v>
      </c>
      <c r="I1203" s="11">
        <v>11.6</v>
      </c>
      <c r="J1203" s="11">
        <v>0.03</v>
      </c>
      <c r="K1203" s="11">
        <f t="shared" si="36"/>
        <v>-18.602177242287048</v>
      </c>
      <c r="L1203" s="10">
        <f t="shared" si="37"/>
        <v>0</v>
      </c>
    </row>
    <row r="1204" spans="8:12" x14ac:dyDescent="0.2">
      <c r="H1204" s="11">
        <v>1203</v>
      </c>
      <c r="I1204" s="11">
        <v>11.49</v>
      </c>
      <c r="J1204" s="11">
        <v>0.01</v>
      </c>
      <c r="K1204" s="11">
        <f t="shared" si="36"/>
        <v>-19.068268244823891</v>
      </c>
      <c r="L1204" s="10">
        <f t="shared" si="37"/>
        <v>0</v>
      </c>
    </row>
    <row r="1205" spans="8:12" x14ac:dyDescent="0.2">
      <c r="H1205" s="11">
        <v>1204</v>
      </c>
      <c r="I1205" s="11">
        <v>11.27</v>
      </c>
      <c r="J1205" s="11">
        <v>0</v>
      </c>
      <c r="K1205" s="11">
        <f t="shared" si="36"/>
        <v>-19.918367403489913</v>
      </c>
      <c r="L1205" s="10">
        <f t="shared" si="37"/>
        <v>0</v>
      </c>
    </row>
    <row r="1206" spans="8:12" x14ac:dyDescent="0.2">
      <c r="H1206" s="11">
        <v>1205</v>
      </c>
      <c r="I1206" s="11">
        <v>11.35</v>
      </c>
      <c r="J1206" s="11">
        <v>0</v>
      </c>
      <c r="K1206" s="11">
        <f t="shared" si="36"/>
        <v>-19.619189872630471</v>
      </c>
      <c r="L1206" s="10">
        <f t="shared" si="37"/>
        <v>0</v>
      </c>
    </row>
    <row r="1207" spans="8:12" x14ac:dyDescent="0.2">
      <c r="H1207" s="11">
        <v>1206</v>
      </c>
      <c r="I1207" s="11">
        <v>11.37</v>
      </c>
      <c r="J1207" s="11">
        <v>0.01</v>
      </c>
      <c r="K1207" s="11">
        <f t="shared" si="36"/>
        <v>-19.517034541113059</v>
      </c>
      <c r="L1207" s="10">
        <f t="shared" si="37"/>
        <v>0</v>
      </c>
    </row>
    <row r="1208" spans="8:12" x14ac:dyDescent="0.2">
      <c r="H1208" s="11">
        <v>1207</v>
      </c>
      <c r="I1208" s="11">
        <v>11.48</v>
      </c>
      <c r="J1208" s="11">
        <v>0.1</v>
      </c>
      <c r="K1208" s="11">
        <f t="shared" si="36"/>
        <v>-18.859416896958336</v>
      </c>
      <c r="L1208" s="10">
        <f t="shared" si="37"/>
        <v>0</v>
      </c>
    </row>
    <row r="1209" spans="8:12" x14ac:dyDescent="0.2">
      <c r="H1209" s="11">
        <v>1208</v>
      </c>
      <c r="I1209" s="11">
        <v>11.32</v>
      </c>
      <c r="J1209" s="11">
        <v>12.53</v>
      </c>
      <c r="K1209" s="11">
        <f t="shared" si="36"/>
        <v>14.55188740289727</v>
      </c>
      <c r="L1209" s="10">
        <f t="shared" si="37"/>
        <v>14.55188740289727</v>
      </c>
    </row>
    <row r="1210" spans="8:12" x14ac:dyDescent="0.2">
      <c r="H1210" s="11">
        <v>1209</v>
      </c>
      <c r="I1210" s="11">
        <v>11.81</v>
      </c>
      <c r="J1210" s="11">
        <v>80.66</v>
      </c>
      <c r="K1210" s="11">
        <f t="shared" si="36"/>
        <v>202.79449397121107</v>
      </c>
      <c r="L1210" s="10">
        <f t="shared" si="37"/>
        <v>202.79449397121107</v>
      </c>
    </row>
    <row r="1211" spans="8:12" x14ac:dyDescent="0.2">
      <c r="H1211" s="11">
        <v>1210</v>
      </c>
      <c r="I1211" s="11">
        <v>12.43</v>
      </c>
      <c r="J1211" s="11">
        <v>175.95</v>
      </c>
      <c r="K1211" s="11">
        <f t="shared" si="36"/>
        <v>465.83560097490783</v>
      </c>
      <c r="L1211" s="10">
        <f t="shared" si="37"/>
        <v>465.83560097490783</v>
      </c>
    </row>
    <row r="1212" spans="8:12" x14ac:dyDescent="0.2">
      <c r="H1212" s="11">
        <v>1211</v>
      </c>
      <c r="I1212" s="11">
        <v>12.81</v>
      </c>
      <c r="J1212" s="11">
        <v>238.78</v>
      </c>
      <c r="K1212" s="11">
        <f t="shared" si="36"/>
        <v>639.16553557293639</v>
      </c>
      <c r="L1212" s="10">
        <f t="shared" si="37"/>
        <v>639.16553557293639</v>
      </c>
    </row>
    <row r="1213" spans="8:12" x14ac:dyDescent="0.2">
      <c r="H1213" s="11">
        <v>1212</v>
      </c>
      <c r="I1213" s="11">
        <v>13.47</v>
      </c>
      <c r="J1213" s="11">
        <v>376.81</v>
      </c>
      <c r="K1213" s="11">
        <f t="shared" si="36"/>
        <v>1019.296926524178</v>
      </c>
      <c r="L1213" s="10">
        <f t="shared" si="37"/>
        <v>1019.296926524178</v>
      </c>
    </row>
    <row r="1214" spans="8:12" x14ac:dyDescent="0.2">
      <c r="H1214" s="11">
        <v>1213</v>
      </c>
      <c r="I1214" s="11">
        <v>14.73</v>
      </c>
      <c r="J1214" s="11">
        <v>717.69</v>
      </c>
      <c r="K1214" s="11">
        <f t="shared" si="36"/>
        <v>1956.6889954166718</v>
      </c>
      <c r="L1214" s="10">
        <f t="shared" si="37"/>
        <v>1956.6889954166718</v>
      </c>
    </row>
    <row r="1215" spans="8:12" x14ac:dyDescent="0.2">
      <c r="H1215" s="11">
        <v>1214</v>
      </c>
      <c r="I1215" s="11">
        <v>14.95</v>
      </c>
      <c r="J1215" s="11">
        <v>731.11</v>
      </c>
      <c r="K1215" s="11">
        <f t="shared" si="36"/>
        <v>1994.2301269195627</v>
      </c>
      <c r="L1215" s="10">
        <f t="shared" si="37"/>
        <v>1994.2301269195627</v>
      </c>
    </row>
    <row r="1216" spans="8:12" x14ac:dyDescent="0.2">
      <c r="H1216" s="11">
        <v>1215</v>
      </c>
      <c r="I1216" s="11">
        <v>14.9</v>
      </c>
      <c r="J1216" s="11">
        <v>720.99</v>
      </c>
      <c r="K1216" s="11">
        <f t="shared" si="36"/>
        <v>1966.3538607745911</v>
      </c>
      <c r="L1216" s="10">
        <f t="shared" si="37"/>
        <v>1966.3538607745911</v>
      </c>
    </row>
    <row r="1217" spans="8:12" x14ac:dyDescent="0.2">
      <c r="H1217" s="11">
        <v>1216</v>
      </c>
      <c r="I1217" s="11">
        <v>13.39</v>
      </c>
      <c r="J1217" s="11">
        <v>154.87</v>
      </c>
      <c r="K1217" s="11">
        <f t="shared" si="36"/>
        <v>411.74885126943752</v>
      </c>
      <c r="L1217" s="10">
        <f t="shared" si="37"/>
        <v>411.74885126943752</v>
      </c>
    </row>
    <row r="1218" spans="8:12" x14ac:dyDescent="0.2">
      <c r="H1218" s="11">
        <v>1217</v>
      </c>
      <c r="I1218" s="11">
        <v>13.25</v>
      </c>
      <c r="J1218" s="11">
        <v>129.62</v>
      </c>
      <c r="K1218" s="11">
        <f t="shared" si="36"/>
        <v>342.13889486398494</v>
      </c>
      <c r="L1218" s="10">
        <f t="shared" si="37"/>
        <v>342.13889486398494</v>
      </c>
    </row>
    <row r="1219" spans="8:12" x14ac:dyDescent="0.2">
      <c r="H1219" s="11">
        <v>1218</v>
      </c>
      <c r="I1219" s="11">
        <v>12.55</v>
      </c>
      <c r="J1219" s="11">
        <v>45.22</v>
      </c>
      <c r="K1219" s="11">
        <f t="shared" ref="K1219:K1282" si="38">$D$15*$D$27*(J1219*($D$29)-$D$28*($D$30-I1219))</f>
        <v>108.59468357540989</v>
      </c>
      <c r="L1219" s="10">
        <f t="shared" ref="L1219:L1282" si="39">IF(K1219&lt;0,0,K1219)</f>
        <v>108.59468357540989</v>
      </c>
    </row>
    <row r="1220" spans="8:12" x14ac:dyDescent="0.2">
      <c r="H1220" s="11">
        <v>1219</v>
      </c>
      <c r="I1220" s="11">
        <v>12.09</v>
      </c>
      <c r="J1220" s="11">
        <v>0.92</v>
      </c>
      <c r="K1220" s="11">
        <f t="shared" si="38"/>
        <v>-14.334590422345652</v>
      </c>
      <c r="L1220" s="10">
        <f t="shared" si="39"/>
        <v>0</v>
      </c>
    </row>
    <row r="1221" spans="8:12" x14ac:dyDescent="0.2">
      <c r="H1221" s="11">
        <v>1220</v>
      </c>
      <c r="I1221" s="11">
        <v>12.25</v>
      </c>
      <c r="J1221" s="11">
        <v>0.04</v>
      </c>
      <c r="K1221" s="11">
        <f t="shared" si="38"/>
        <v>-16.14399885525151</v>
      </c>
      <c r="L1221" s="10">
        <f t="shared" si="39"/>
        <v>0</v>
      </c>
    </row>
    <row r="1222" spans="8:12" x14ac:dyDescent="0.2">
      <c r="H1222" s="11">
        <v>1221</v>
      </c>
      <c r="I1222" s="11">
        <v>12.27</v>
      </c>
      <c r="J1222" s="11">
        <v>0</v>
      </c>
      <c r="K1222" s="11">
        <f t="shared" si="38"/>
        <v>-16.178648267746869</v>
      </c>
      <c r="L1222" s="10">
        <f t="shared" si="39"/>
        <v>0</v>
      </c>
    </row>
    <row r="1223" spans="8:12" x14ac:dyDescent="0.2">
      <c r="H1223" s="11">
        <v>1222</v>
      </c>
      <c r="I1223" s="11">
        <v>12.31</v>
      </c>
      <c r="J1223" s="11">
        <v>0</v>
      </c>
      <c r="K1223" s="11">
        <f t="shared" si="38"/>
        <v>-16.029059502317143</v>
      </c>
      <c r="L1223" s="10">
        <f t="shared" si="39"/>
        <v>0</v>
      </c>
    </row>
    <row r="1224" spans="8:12" x14ac:dyDescent="0.2">
      <c r="H1224" s="11">
        <v>1223</v>
      </c>
      <c r="I1224" s="11">
        <v>12.14</v>
      </c>
      <c r="J1224" s="11">
        <v>0</v>
      </c>
      <c r="K1224" s="11">
        <f t="shared" si="38"/>
        <v>-16.664811755393458</v>
      </c>
      <c r="L1224" s="10">
        <f t="shared" si="39"/>
        <v>0</v>
      </c>
    </row>
    <row r="1225" spans="8:12" x14ac:dyDescent="0.2">
      <c r="H1225" s="11">
        <v>1224</v>
      </c>
      <c r="I1225" s="11">
        <v>12.03</v>
      </c>
      <c r="J1225" s="11">
        <v>0</v>
      </c>
      <c r="K1225" s="11">
        <f t="shared" si="38"/>
        <v>-17.076180860325199</v>
      </c>
      <c r="L1225" s="10">
        <f t="shared" si="39"/>
        <v>0</v>
      </c>
    </row>
    <row r="1226" spans="8:12" x14ac:dyDescent="0.2">
      <c r="H1226" s="11">
        <v>1225</v>
      </c>
      <c r="I1226" s="11">
        <v>11.95</v>
      </c>
      <c r="J1226" s="11">
        <v>0.01</v>
      </c>
      <c r="K1226" s="11">
        <f t="shared" si="38"/>
        <v>-17.347997442382091</v>
      </c>
      <c r="L1226" s="10">
        <f t="shared" si="39"/>
        <v>0</v>
      </c>
    </row>
    <row r="1227" spans="8:12" x14ac:dyDescent="0.2">
      <c r="H1227" s="11">
        <v>1226</v>
      </c>
      <c r="I1227" s="11">
        <v>11.84</v>
      </c>
      <c r="J1227" s="11">
        <v>0.04</v>
      </c>
      <c r="K1227" s="11">
        <f t="shared" si="38"/>
        <v>-17.677283700906159</v>
      </c>
      <c r="L1227" s="10">
        <f t="shared" si="39"/>
        <v>0</v>
      </c>
    </row>
    <row r="1228" spans="8:12" x14ac:dyDescent="0.2">
      <c r="H1228" s="11">
        <v>1227</v>
      </c>
      <c r="I1228" s="11">
        <v>11.62</v>
      </c>
      <c r="J1228" s="11">
        <v>0.03</v>
      </c>
      <c r="K1228" s="11">
        <f t="shared" si="38"/>
        <v>-18.527382859572189</v>
      </c>
      <c r="L1228" s="10">
        <f t="shared" si="39"/>
        <v>0</v>
      </c>
    </row>
    <row r="1229" spans="8:12" x14ac:dyDescent="0.2">
      <c r="H1229" s="11">
        <v>1228</v>
      </c>
      <c r="I1229" s="11">
        <v>11.04</v>
      </c>
      <c r="J1229" s="11">
        <v>0</v>
      </c>
      <c r="K1229" s="11">
        <f t="shared" si="38"/>
        <v>-20.778502804710818</v>
      </c>
      <c r="L1229" s="10">
        <f t="shared" si="39"/>
        <v>0</v>
      </c>
    </row>
    <row r="1230" spans="8:12" x14ac:dyDescent="0.2">
      <c r="H1230" s="11">
        <v>1229</v>
      </c>
      <c r="I1230" s="11">
        <v>10.75</v>
      </c>
      <c r="J1230" s="11">
        <v>0.01</v>
      </c>
      <c r="K1230" s="11">
        <f t="shared" si="38"/>
        <v>-21.835660405273746</v>
      </c>
      <c r="L1230" s="10">
        <f t="shared" si="39"/>
        <v>0</v>
      </c>
    </row>
    <row r="1231" spans="8:12" x14ac:dyDescent="0.2">
      <c r="H1231" s="11">
        <v>1230</v>
      </c>
      <c r="I1231" s="11">
        <v>10.65</v>
      </c>
      <c r="J1231" s="11">
        <v>0</v>
      </c>
      <c r="K1231" s="11">
        <f t="shared" si="38"/>
        <v>-22.236993267650604</v>
      </c>
      <c r="L1231" s="10">
        <f t="shared" si="39"/>
        <v>0</v>
      </c>
    </row>
    <row r="1232" spans="8:12" x14ac:dyDescent="0.2">
      <c r="H1232" s="11">
        <v>1231</v>
      </c>
      <c r="I1232" s="11">
        <v>10.44</v>
      </c>
      <c r="J1232" s="11">
        <v>0</v>
      </c>
      <c r="K1232" s="11">
        <f t="shared" si="38"/>
        <v>-23.022334286156646</v>
      </c>
      <c r="L1232" s="10">
        <f t="shared" si="39"/>
        <v>0</v>
      </c>
    </row>
    <row r="1233" spans="8:12" x14ac:dyDescent="0.2">
      <c r="H1233" s="11">
        <v>1232</v>
      </c>
      <c r="I1233" s="11">
        <v>10.84</v>
      </c>
      <c r="J1233" s="11">
        <v>19.989999999999998</v>
      </c>
      <c r="K1233" s="11">
        <f t="shared" si="38"/>
        <v>33.16809002444581</v>
      </c>
      <c r="L1233" s="10">
        <f t="shared" si="39"/>
        <v>33.16809002444581</v>
      </c>
    </row>
    <row r="1234" spans="8:12" x14ac:dyDescent="0.2">
      <c r="H1234" s="11">
        <v>1233</v>
      </c>
      <c r="I1234" s="11">
        <v>11.37</v>
      </c>
      <c r="J1234" s="11">
        <v>113.48</v>
      </c>
      <c r="K1234" s="11">
        <f t="shared" si="38"/>
        <v>290.94765152146601</v>
      </c>
      <c r="L1234" s="10">
        <f t="shared" si="39"/>
        <v>290.94765152146601</v>
      </c>
    </row>
    <row r="1235" spans="8:12" x14ac:dyDescent="0.2">
      <c r="H1235" s="11">
        <v>1234</v>
      </c>
      <c r="I1235" s="11">
        <v>12.35</v>
      </c>
      <c r="J1235" s="11">
        <v>245.62</v>
      </c>
      <c r="K1235" s="11">
        <f t="shared" si="38"/>
        <v>656.16015375144138</v>
      </c>
      <c r="L1235" s="10">
        <f t="shared" si="39"/>
        <v>656.16015375144138</v>
      </c>
    </row>
    <row r="1236" spans="8:12" x14ac:dyDescent="0.2">
      <c r="H1236" s="11">
        <v>1235</v>
      </c>
      <c r="I1236" s="11">
        <v>14.28</v>
      </c>
      <c r="J1236" s="11">
        <v>586.16</v>
      </c>
      <c r="K1236" s="11">
        <f t="shared" si="38"/>
        <v>1595.127562205596</v>
      </c>
      <c r="L1236" s="10">
        <f t="shared" si="39"/>
        <v>1595.127562205596</v>
      </c>
    </row>
    <row r="1237" spans="8:12" x14ac:dyDescent="0.2">
      <c r="H1237" s="11">
        <v>1236</v>
      </c>
      <c r="I1237" s="11">
        <v>15.12</v>
      </c>
      <c r="J1237" s="11">
        <v>742.47</v>
      </c>
      <c r="K1237" s="11">
        <f t="shared" si="38"/>
        <v>2025.94791701234</v>
      </c>
      <c r="L1237" s="10">
        <f t="shared" si="39"/>
        <v>2025.94791701234</v>
      </c>
    </row>
    <row r="1238" spans="8:12" x14ac:dyDescent="0.2">
      <c r="H1238" s="11">
        <v>1237</v>
      </c>
      <c r="I1238" s="11">
        <v>15.67</v>
      </c>
      <c r="J1238" s="11">
        <v>838.8</v>
      </c>
      <c r="K1238" s="11">
        <f t="shared" si="38"/>
        <v>2291.5727823520001</v>
      </c>
      <c r="L1238" s="10">
        <f t="shared" si="39"/>
        <v>2291.5727823520001</v>
      </c>
    </row>
    <row r="1239" spans="8:12" x14ac:dyDescent="0.2">
      <c r="H1239" s="11">
        <v>1238</v>
      </c>
      <c r="I1239" s="11">
        <v>15.95</v>
      </c>
      <c r="J1239" s="11">
        <v>816.82</v>
      </c>
      <c r="K1239" s="11">
        <f t="shared" si="38"/>
        <v>2232.4805382419954</v>
      </c>
      <c r="L1239" s="10">
        <f t="shared" si="39"/>
        <v>2232.4805382419954</v>
      </c>
    </row>
    <row r="1240" spans="8:12" x14ac:dyDescent="0.2">
      <c r="H1240" s="11">
        <v>1239</v>
      </c>
      <c r="I1240" s="11">
        <v>14.76</v>
      </c>
      <c r="J1240" s="11">
        <v>477.61</v>
      </c>
      <c r="K1240" s="11">
        <f t="shared" si="38"/>
        <v>1299.91952813903</v>
      </c>
      <c r="L1240" s="10">
        <f t="shared" si="39"/>
        <v>1299.91952813903</v>
      </c>
    </row>
    <row r="1241" spans="8:12" x14ac:dyDescent="0.2">
      <c r="H1241" s="11">
        <v>1240</v>
      </c>
      <c r="I1241" s="11">
        <v>14.11</v>
      </c>
      <c r="J1241" s="11">
        <v>247.17</v>
      </c>
      <c r="K1241" s="11">
        <f t="shared" si="38"/>
        <v>666.98300649474493</v>
      </c>
      <c r="L1241" s="10">
        <f t="shared" si="39"/>
        <v>666.98300649474493</v>
      </c>
    </row>
    <row r="1242" spans="8:12" x14ac:dyDescent="0.2">
      <c r="H1242" s="11">
        <v>1241</v>
      </c>
      <c r="I1242" s="11">
        <v>13.85</v>
      </c>
      <c r="J1242" s="11">
        <v>156.13</v>
      </c>
      <c r="K1242" s="11">
        <f t="shared" si="38"/>
        <v>416.91660162100123</v>
      </c>
      <c r="L1242" s="10">
        <f t="shared" si="39"/>
        <v>416.91660162100123</v>
      </c>
    </row>
    <row r="1243" spans="8:12" x14ac:dyDescent="0.2">
      <c r="H1243" s="11">
        <v>1242</v>
      </c>
      <c r="I1243" s="11">
        <v>13.46</v>
      </c>
      <c r="J1243" s="11">
        <v>48.95</v>
      </c>
      <c r="K1243" s="11">
        <f t="shared" si="38"/>
        <v>122.20346189228871</v>
      </c>
      <c r="L1243" s="10">
        <f t="shared" si="39"/>
        <v>122.20346189228871</v>
      </c>
    </row>
    <row r="1244" spans="8:12" x14ac:dyDescent="0.2">
      <c r="H1244" s="11">
        <v>1243</v>
      </c>
      <c r="I1244" s="11">
        <v>12.84</v>
      </c>
      <c r="J1244" s="11">
        <v>1.44</v>
      </c>
      <c r="K1244" s="11">
        <f t="shared" si="38"/>
        <v>-10.107031732805567</v>
      </c>
      <c r="L1244" s="10">
        <f t="shared" si="39"/>
        <v>0</v>
      </c>
    </row>
    <row r="1245" spans="8:12" x14ac:dyDescent="0.2">
      <c r="H1245" s="11">
        <v>1244</v>
      </c>
      <c r="I1245" s="11">
        <v>12.89</v>
      </c>
      <c r="J1245" s="11">
        <v>0</v>
      </c>
      <c r="K1245" s="11">
        <f t="shared" si="38"/>
        <v>-13.860022403586173</v>
      </c>
      <c r="L1245" s="10">
        <f t="shared" si="39"/>
        <v>0</v>
      </c>
    </row>
    <row r="1246" spans="8:12" x14ac:dyDescent="0.2">
      <c r="H1246" s="11">
        <v>1245</v>
      </c>
      <c r="I1246" s="11">
        <v>12.23</v>
      </c>
      <c r="J1246" s="11">
        <v>0</v>
      </c>
      <c r="K1246" s="11">
        <f t="shared" si="38"/>
        <v>-16.328237033176585</v>
      </c>
      <c r="L1246" s="10">
        <f t="shared" si="39"/>
        <v>0</v>
      </c>
    </row>
    <row r="1247" spans="8:12" x14ac:dyDescent="0.2">
      <c r="H1247" s="11">
        <v>1246</v>
      </c>
      <c r="I1247" s="11">
        <v>12.05</v>
      </c>
      <c r="J1247" s="11">
        <v>0</v>
      </c>
      <c r="K1247" s="11">
        <f t="shared" si="38"/>
        <v>-17.001386477610332</v>
      </c>
      <c r="L1247" s="10">
        <f t="shared" si="39"/>
        <v>0</v>
      </c>
    </row>
    <row r="1248" spans="8:12" x14ac:dyDescent="0.2">
      <c r="H1248" s="11">
        <v>1247</v>
      </c>
      <c r="I1248" s="11">
        <v>11.96</v>
      </c>
      <c r="J1248" s="11">
        <v>0</v>
      </c>
      <c r="K1248" s="11">
        <f t="shared" si="38"/>
        <v>-17.337961199827205</v>
      </c>
      <c r="L1248" s="10">
        <f t="shared" si="39"/>
        <v>0</v>
      </c>
    </row>
    <row r="1249" spans="8:12" x14ac:dyDescent="0.2">
      <c r="H1249" s="11">
        <v>1248</v>
      </c>
      <c r="I1249" s="11">
        <v>12.17</v>
      </c>
      <c r="J1249" s="11">
        <v>0</v>
      </c>
      <c r="K1249" s="11">
        <f t="shared" si="38"/>
        <v>-16.552620181321171</v>
      </c>
      <c r="L1249" s="10">
        <f t="shared" si="39"/>
        <v>0</v>
      </c>
    </row>
    <row r="1250" spans="8:12" x14ac:dyDescent="0.2">
      <c r="H1250" s="11">
        <v>1249</v>
      </c>
      <c r="I1250" s="11">
        <v>12.05</v>
      </c>
      <c r="J1250" s="11">
        <v>0</v>
      </c>
      <c r="K1250" s="11">
        <f t="shared" si="38"/>
        <v>-17.001386477610332</v>
      </c>
      <c r="L1250" s="10">
        <f t="shared" si="39"/>
        <v>0</v>
      </c>
    </row>
    <row r="1251" spans="8:12" x14ac:dyDescent="0.2">
      <c r="H1251" s="11">
        <v>1250</v>
      </c>
      <c r="I1251" s="11">
        <v>11.76</v>
      </c>
      <c r="J1251" s="11">
        <v>0</v>
      </c>
      <c r="K1251" s="11">
        <f t="shared" si="38"/>
        <v>-18.085905026975823</v>
      </c>
      <c r="L1251" s="10">
        <f t="shared" si="39"/>
        <v>0</v>
      </c>
    </row>
    <row r="1252" spans="8:12" x14ac:dyDescent="0.2">
      <c r="H1252" s="11">
        <v>1251</v>
      </c>
      <c r="I1252" s="11">
        <v>11.64</v>
      </c>
      <c r="J1252" s="11">
        <v>0</v>
      </c>
      <c r="K1252" s="11">
        <f t="shared" si="38"/>
        <v>-18.534671323264984</v>
      </c>
      <c r="L1252" s="10">
        <f t="shared" si="39"/>
        <v>0</v>
      </c>
    </row>
    <row r="1253" spans="8:12" x14ac:dyDescent="0.2">
      <c r="H1253" s="11">
        <v>1252</v>
      </c>
      <c r="I1253" s="11">
        <v>11.69</v>
      </c>
      <c r="J1253" s="11">
        <v>0</v>
      </c>
      <c r="K1253" s="11">
        <f t="shared" si="38"/>
        <v>-18.347685366477837</v>
      </c>
      <c r="L1253" s="10">
        <f t="shared" si="39"/>
        <v>0</v>
      </c>
    </row>
    <row r="1254" spans="8:12" x14ac:dyDescent="0.2">
      <c r="H1254" s="11">
        <v>1253</v>
      </c>
      <c r="I1254" s="11">
        <v>11.68</v>
      </c>
      <c r="J1254" s="11">
        <v>0</v>
      </c>
      <c r="K1254" s="11">
        <f t="shared" si="38"/>
        <v>-18.385082557835265</v>
      </c>
      <c r="L1254" s="10">
        <f t="shared" si="39"/>
        <v>0</v>
      </c>
    </row>
    <row r="1255" spans="8:12" x14ac:dyDescent="0.2">
      <c r="H1255" s="11">
        <v>1254</v>
      </c>
      <c r="I1255" s="11">
        <v>11.91</v>
      </c>
      <c r="J1255" s="11">
        <v>0</v>
      </c>
      <c r="K1255" s="11">
        <f t="shared" si="38"/>
        <v>-17.52494715661436</v>
      </c>
      <c r="L1255" s="10">
        <f t="shared" si="39"/>
        <v>0</v>
      </c>
    </row>
    <row r="1256" spans="8:12" x14ac:dyDescent="0.2">
      <c r="H1256" s="11">
        <v>1255</v>
      </c>
      <c r="I1256" s="11">
        <v>11.92</v>
      </c>
      <c r="J1256" s="11">
        <v>0</v>
      </c>
      <c r="K1256" s="11">
        <f t="shared" si="38"/>
        <v>-17.487549965256932</v>
      </c>
      <c r="L1256" s="10">
        <f t="shared" si="39"/>
        <v>0</v>
      </c>
    </row>
    <row r="1257" spans="8:12" x14ac:dyDescent="0.2">
      <c r="H1257" s="11">
        <v>1256</v>
      </c>
      <c r="I1257" s="11">
        <v>12.23</v>
      </c>
      <c r="J1257" s="11">
        <v>13.97</v>
      </c>
      <c r="K1257" s="11">
        <f t="shared" si="38"/>
        <v>21.895008443991209</v>
      </c>
      <c r="L1257" s="10">
        <f t="shared" si="39"/>
        <v>21.895008443991209</v>
      </c>
    </row>
    <row r="1258" spans="8:12" x14ac:dyDescent="0.2">
      <c r="H1258" s="11">
        <v>1257</v>
      </c>
      <c r="I1258" s="11">
        <v>12.81</v>
      </c>
      <c r="J1258" s="11">
        <v>86.86</v>
      </c>
      <c r="K1258" s="11">
        <f t="shared" si="38"/>
        <v>223.49800136453754</v>
      </c>
      <c r="L1258" s="10">
        <f t="shared" si="39"/>
        <v>223.49800136453754</v>
      </c>
    </row>
    <row r="1259" spans="8:12" x14ac:dyDescent="0.2">
      <c r="H1259" s="11">
        <v>1258</v>
      </c>
      <c r="I1259" s="11">
        <v>13.89</v>
      </c>
      <c r="J1259" s="11">
        <v>326.95</v>
      </c>
      <c r="K1259" s="11">
        <f t="shared" si="38"/>
        <v>884.44591783165663</v>
      </c>
      <c r="L1259" s="10">
        <f t="shared" si="39"/>
        <v>884.44591783165663</v>
      </c>
    </row>
    <row r="1260" spans="8:12" x14ac:dyDescent="0.2">
      <c r="H1260" s="11">
        <v>1259</v>
      </c>
      <c r="I1260" s="11">
        <v>14.92</v>
      </c>
      <c r="J1260" s="11">
        <v>634.71</v>
      </c>
      <c r="K1260" s="11">
        <f t="shared" si="38"/>
        <v>1730.3583888888709</v>
      </c>
      <c r="L1260" s="10">
        <f t="shared" si="39"/>
        <v>1730.3583888888709</v>
      </c>
    </row>
    <row r="1261" spans="8:12" x14ac:dyDescent="0.2">
      <c r="H1261" s="11">
        <v>1260</v>
      </c>
      <c r="I1261" s="11">
        <v>15.46</v>
      </c>
      <c r="J1261" s="11">
        <v>796.62</v>
      </c>
      <c r="K1261" s="11">
        <f t="shared" si="38"/>
        <v>2175.3789592843223</v>
      </c>
      <c r="L1261" s="10">
        <f t="shared" si="39"/>
        <v>2175.3789592843223</v>
      </c>
    </row>
    <row r="1262" spans="8:12" x14ac:dyDescent="0.2">
      <c r="H1262" s="11">
        <v>1261</v>
      </c>
      <c r="I1262" s="11">
        <v>15.45</v>
      </c>
      <c r="J1262" s="11">
        <v>886.64</v>
      </c>
      <c r="K1262" s="11">
        <f t="shared" si="38"/>
        <v>2421.6448232135549</v>
      </c>
      <c r="L1262" s="10">
        <f t="shared" si="39"/>
        <v>2421.6448232135549</v>
      </c>
    </row>
    <row r="1263" spans="8:12" x14ac:dyDescent="0.2">
      <c r="H1263" s="11">
        <v>1262</v>
      </c>
      <c r="I1263" s="11">
        <v>15.9</v>
      </c>
      <c r="J1263" s="11">
        <v>869.38</v>
      </c>
      <c r="K1263" s="11">
        <f t="shared" si="38"/>
        <v>2376.1026991914314</v>
      </c>
      <c r="L1263" s="10">
        <f t="shared" si="39"/>
        <v>2376.1026991914314</v>
      </c>
    </row>
    <row r="1264" spans="8:12" x14ac:dyDescent="0.2">
      <c r="H1264" s="11">
        <v>1263</v>
      </c>
      <c r="I1264" s="11">
        <v>15.7</v>
      </c>
      <c r="J1264" s="11">
        <v>762.8</v>
      </c>
      <c r="K1264" s="11">
        <f t="shared" si="38"/>
        <v>2083.7417630266627</v>
      </c>
      <c r="L1264" s="10">
        <f t="shared" si="39"/>
        <v>2083.7417630266627</v>
      </c>
    </row>
    <row r="1265" spans="8:12" x14ac:dyDescent="0.2">
      <c r="H1265" s="11">
        <v>1264</v>
      </c>
      <c r="I1265" s="11">
        <v>15.3</v>
      </c>
      <c r="J1265" s="11">
        <v>556.80999999999995</v>
      </c>
      <c r="K1265" s="11">
        <f t="shared" si="38"/>
        <v>1518.637690988558</v>
      </c>
      <c r="L1265" s="10">
        <f t="shared" si="39"/>
        <v>1518.637690988558</v>
      </c>
    </row>
    <row r="1266" spans="8:12" x14ac:dyDescent="0.2">
      <c r="H1266" s="11">
        <v>1265</v>
      </c>
      <c r="I1266" s="11">
        <v>14.66</v>
      </c>
      <c r="J1266" s="11">
        <v>303.12</v>
      </c>
      <c r="K1266" s="11">
        <f t="shared" si="38"/>
        <v>822.12436056969273</v>
      </c>
      <c r="L1266" s="10">
        <f t="shared" si="39"/>
        <v>822.12436056969273</v>
      </c>
    </row>
    <row r="1267" spans="8:12" x14ac:dyDescent="0.2">
      <c r="H1267" s="11">
        <v>1266</v>
      </c>
      <c r="I1267" s="11">
        <v>13.46</v>
      </c>
      <c r="J1267" s="11">
        <v>81.569999999999993</v>
      </c>
      <c r="K1267" s="11">
        <f t="shared" si="38"/>
        <v>211.45487688621947</v>
      </c>
      <c r="L1267" s="10">
        <f t="shared" si="39"/>
        <v>211.45487688621947</v>
      </c>
    </row>
    <row r="1268" spans="8:12" x14ac:dyDescent="0.2">
      <c r="H1268" s="11">
        <v>1267</v>
      </c>
      <c r="I1268" s="11">
        <v>12.97</v>
      </c>
      <c r="J1268" s="11">
        <v>2.3199999999999998</v>
      </c>
      <c r="K1268" s="11">
        <f t="shared" si="38"/>
        <v>-7.2131047505342236</v>
      </c>
      <c r="L1268" s="10">
        <f t="shared" si="39"/>
        <v>0</v>
      </c>
    </row>
    <row r="1269" spans="8:12" x14ac:dyDescent="0.2">
      <c r="H1269" s="11">
        <v>1268</v>
      </c>
      <c r="I1269" s="11">
        <v>12.55</v>
      </c>
      <c r="J1269" s="11">
        <v>0.15</v>
      </c>
      <c r="K1269" s="11">
        <f t="shared" si="38"/>
        <v>-14.721112677700498</v>
      </c>
      <c r="L1269" s="10">
        <f t="shared" si="39"/>
        <v>0</v>
      </c>
    </row>
    <row r="1270" spans="8:12" x14ac:dyDescent="0.2">
      <c r="H1270" s="11">
        <v>1269</v>
      </c>
      <c r="I1270" s="11">
        <v>12.15</v>
      </c>
      <c r="J1270" s="11">
        <v>0.03</v>
      </c>
      <c r="K1270" s="11">
        <f t="shared" si="38"/>
        <v>-16.545331717628368</v>
      </c>
      <c r="L1270" s="10">
        <f t="shared" si="39"/>
        <v>0</v>
      </c>
    </row>
    <row r="1271" spans="8:12" x14ac:dyDescent="0.2">
      <c r="H1271" s="11">
        <v>1270</v>
      </c>
      <c r="I1271" s="11">
        <v>12.17</v>
      </c>
      <c r="J1271" s="11">
        <v>0.1</v>
      </c>
      <c r="K1271" s="11">
        <f t="shared" si="38"/>
        <v>-16.279010693295632</v>
      </c>
      <c r="L1271" s="10">
        <f t="shared" si="39"/>
        <v>0</v>
      </c>
    </row>
    <row r="1272" spans="8:12" x14ac:dyDescent="0.2">
      <c r="H1272" s="11">
        <v>1271</v>
      </c>
      <c r="I1272" s="11">
        <v>11.98</v>
      </c>
      <c r="J1272" s="11">
        <v>0.2</v>
      </c>
      <c r="K1272" s="11">
        <f t="shared" si="38"/>
        <v>-16.715947841061269</v>
      </c>
      <c r="L1272" s="10">
        <f t="shared" si="39"/>
        <v>0</v>
      </c>
    </row>
    <row r="1273" spans="8:12" x14ac:dyDescent="0.2">
      <c r="H1273" s="11">
        <v>1272</v>
      </c>
      <c r="I1273" s="11">
        <v>11.71</v>
      </c>
      <c r="J1273" s="11">
        <v>0</v>
      </c>
      <c r="K1273" s="11">
        <f t="shared" si="38"/>
        <v>-18.27289098376297</v>
      </c>
      <c r="L1273" s="10">
        <f t="shared" si="39"/>
        <v>0</v>
      </c>
    </row>
    <row r="1274" spans="8:12" x14ac:dyDescent="0.2">
      <c r="H1274" s="11">
        <v>1273</v>
      </c>
      <c r="I1274" s="11">
        <v>11.75</v>
      </c>
      <c r="J1274" s="11">
        <v>0</v>
      </c>
      <c r="K1274" s="11">
        <f t="shared" si="38"/>
        <v>-18.123302218333251</v>
      </c>
      <c r="L1274" s="10">
        <f t="shared" si="39"/>
        <v>0</v>
      </c>
    </row>
    <row r="1275" spans="8:12" x14ac:dyDescent="0.2">
      <c r="H1275" s="11">
        <v>1274</v>
      </c>
      <c r="I1275" s="11">
        <v>11.64</v>
      </c>
      <c r="J1275" s="11">
        <v>0</v>
      </c>
      <c r="K1275" s="11">
        <f t="shared" si="38"/>
        <v>-18.534671323264984</v>
      </c>
      <c r="L1275" s="10">
        <f t="shared" si="39"/>
        <v>0</v>
      </c>
    </row>
    <row r="1276" spans="8:12" x14ac:dyDescent="0.2">
      <c r="H1276" s="11">
        <v>1275</v>
      </c>
      <c r="I1276" s="11">
        <v>11.52</v>
      </c>
      <c r="J1276" s="11">
        <v>7.0000000000000007E-2</v>
      </c>
      <c r="K1276" s="11">
        <f t="shared" si="38"/>
        <v>-18.791910977936276</v>
      </c>
      <c r="L1276" s="10">
        <f t="shared" si="39"/>
        <v>0</v>
      </c>
    </row>
    <row r="1277" spans="8:12" x14ac:dyDescent="0.2">
      <c r="H1277" s="11">
        <v>1276</v>
      </c>
      <c r="I1277" s="11">
        <v>11.46</v>
      </c>
      <c r="J1277" s="11">
        <v>0.03</v>
      </c>
      <c r="K1277" s="11">
        <f t="shared" si="38"/>
        <v>-19.125737921291069</v>
      </c>
      <c r="L1277" s="10">
        <f t="shared" si="39"/>
        <v>0</v>
      </c>
    </row>
    <row r="1278" spans="8:12" x14ac:dyDescent="0.2">
      <c r="H1278" s="11">
        <v>1277</v>
      </c>
      <c r="I1278" s="11">
        <v>11.5</v>
      </c>
      <c r="J1278" s="11">
        <v>0.08</v>
      </c>
      <c r="K1278" s="11">
        <f t="shared" si="38"/>
        <v>-18.839344411848582</v>
      </c>
      <c r="L1278" s="10">
        <f t="shared" si="39"/>
        <v>0</v>
      </c>
    </row>
    <row r="1279" spans="8:12" x14ac:dyDescent="0.2">
      <c r="H1279" s="11">
        <v>1278</v>
      </c>
      <c r="I1279" s="11">
        <v>11.44</v>
      </c>
      <c r="J1279" s="11">
        <v>0.66</v>
      </c>
      <c r="K1279" s="11">
        <f t="shared" si="38"/>
        <v>-17.476792529445042</v>
      </c>
      <c r="L1279" s="10">
        <f t="shared" si="39"/>
        <v>0</v>
      </c>
    </row>
    <row r="1280" spans="8:12" x14ac:dyDescent="0.2">
      <c r="H1280" s="11">
        <v>1279</v>
      </c>
      <c r="I1280" s="11">
        <v>11.21</v>
      </c>
      <c r="J1280" s="11">
        <v>0.74</v>
      </c>
      <c r="K1280" s="11">
        <f t="shared" si="38"/>
        <v>-18.118040340245503</v>
      </c>
      <c r="L1280" s="10">
        <f t="shared" si="39"/>
        <v>0</v>
      </c>
    </row>
    <row r="1281" spans="8:12" x14ac:dyDescent="0.2">
      <c r="H1281" s="11">
        <v>1280</v>
      </c>
      <c r="I1281" s="11">
        <v>11.73</v>
      </c>
      <c r="J1281" s="11">
        <v>36.409999999999997</v>
      </c>
      <c r="K1281" s="11">
        <f t="shared" si="38"/>
        <v>81.423117989050624</v>
      </c>
      <c r="L1281" s="10">
        <f t="shared" si="39"/>
        <v>81.423117989050624</v>
      </c>
    </row>
    <row r="1282" spans="8:12" x14ac:dyDescent="0.2">
      <c r="H1282" s="11">
        <v>1281</v>
      </c>
      <c r="I1282" s="11">
        <v>13.27</v>
      </c>
      <c r="J1282" s="11">
        <v>207.13</v>
      </c>
      <c r="K1282" s="11">
        <f t="shared" si="38"/>
        <v>554.28840341529508</v>
      </c>
      <c r="L1282" s="10">
        <f t="shared" si="39"/>
        <v>554.28840341529508</v>
      </c>
    </row>
    <row r="1283" spans="8:12" x14ac:dyDescent="0.2">
      <c r="H1283" s="11">
        <v>1282</v>
      </c>
      <c r="I1283" s="11">
        <v>15.34</v>
      </c>
      <c r="J1283" s="11">
        <v>480.85</v>
      </c>
      <c r="K1283" s="11">
        <f t="shared" ref="K1283:K1346" si="40">$D$15*$D$27*(J1283*($D$29)-$D$28*($D$30-I1283))</f>
        <v>1310.9535126497885</v>
      </c>
      <c r="L1283" s="10">
        <f t="shared" ref="L1283:L1346" si="41">IF(K1283&lt;0,0,K1283)</f>
        <v>1310.9535126497885</v>
      </c>
    </row>
    <row r="1284" spans="8:12" x14ac:dyDescent="0.2">
      <c r="H1284" s="11">
        <v>1283</v>
      </c>
      <c r="I1284" s="11">
        <v>17</v>
      </c>
      <c r="J1284" s="11">
        <v>709.77</v>
      </c>
      <c r="K1284" s="11">
        <f t="shared" si="40"/>
        <v>1943.5082864031854</v>
      </c>
      <c r="L1284" s="10">
        <f t="shared" si="41"/>
        <v>1943.5082864031854</v>
      </c>
    </row>
    <row r="1285" spans="8:12" x14ac:dyDescent="0.2">
      <c r="H1285" s="11">
        <v>1284</v>
      </c>
      <c r="I1285" s="11">
        <v>15.93</v>
      </c>
      <c r="J1285" s="11">
        <v>572.04999999999995</v>
      </c>
      <c r="K1285" s="11">
        <f t="shared" si="40"/>
        <v>1562.6918000191681</v>
      </c>
      <c r="L1285" s="10">
        <f t="shared" si="41"/>
        <v>1562.6918000191681</v>
      </c>
    </row>
    <row r="1286" spans="8:12" x14ac:dyDescent="0.2">
      <c r="H1286" s="11">
        <v>1285</v>
      </c>
      <c r="I1286" s="11">
        <v>17.350000000000001</v>
      </c>
      <c r="J1286" s="11">
        <v>904.23</v>
      </c>
      <c r="K1286" s="11">
        <f t="shared" si="40"/>
        <v>2476.8781985151591</v>
      </c>
      <c r="L1286" s="10">
        <f t="shared" si="41"/>
        <v>2476.8781985151591</v>
      </c>
    </row>
    <row r="1287" spans="8:12" x14ac:dyDescent="0.2">
      <c r="H1287" s="11">
        <v>1286</v>
      </c>
      <c r="I1287" s="11">
        <v>18.05</v>
      </c>
      <c r="J1287" s="11">
        <v>913.43</v>
      </c>
      <c r="K1287" s="11">
        <f t="shared" si="40"/>
        <v>2504.6680748085287</v>
      </c>
      <c r="L1287" s="10">
        <f t="shared" si="41"/>
        <v>2504.6680748085287</v>
      </c>
    </row>
    <row r="1288" spans="8:12" x14ac:dyDescent="0.2">
      <c r="H1288" s="11">
        <v>1287</v>
      </c>
      <c r="I1288" s="11">
        <v>18.14</v>
      </c>
      <c r="J1288" s="11">
        <v>739.23</v>
      </c>
      <c r="K1288" s="11">
        <f t="shared" si="40"/>
        <v>2028.3769213902565</v>
      </c>
      <c r="L1288" s="10">
        <f t="shared" si="41"/>
        <v>2028.3769213902565</v>
      </c>
    </row>
    <row r="1289" spans="8:12" x14ac:dyDescent="0.2">
      <c r="H1289" s="11">
        <v>1288</v>
      </c>
      <c r="I1289" s="11">
        <v>16.89</v>
      </c>
      <c r="J1289" s="11">
        <v>497.94</v>
      </c>
      <c r="K1289" s="11">
        <f t="shared" si="40"/>
        <v>1363.5099388137546</v>
      </c>
      <c r="L1289" s="10">
        <f t="shared" si="41"/>
        <v>1363.5099388137546</v>
      </c>
    </row>
    <row r="1290" spans="8:12" x14ac:dyDescent="0.2">
      <c r="H1290" s="11">
        <v>1289</v>
      </c>
      <c r="I1290" s="11">
        <v>14.73</v>
      </c>
      <c r="J1290" s="11">
        <v>125.12</v>
      </c>
      <c r="K1290" s="11">
        <f t="shared" si="40"/>
        <v>335.36125222373539</v>
      </c>
      <c r="L1290" s="10">
        <f t="shared" si="41"/>
        <v>335.36125222373539</v>
      </c>
    </row>
    <row r="1291" spans="8:12" x14ac:dyDescent="0.2">
      <c r="H1291" s="11">
        <v>1290</v>
      </c>
      <c r="I1291" s="11">
        <v>13.16</v>
      </c>
      <c r="J1291" s="11">
        <v>13.55</v>
      </c>
      <c r="K1291" s="11">
        <f t="shared" si="40"/>
        <v>24.223787390524983</v>
      </c>
      <c r="L1291" s="10">
        <f t="shared" si="41"/>
        <v>24.223787390524983</v>
      </c>
    </row>
    <row r="1292" spans="8:12" x14ac:dyDescent="0.2">
      <c r="H1292" s="11">
        <v>1291</v>
      </c>
      <c r="I1292" s="11">
        <v>12.01</v>
      </c>
      <c r="J1292" s="11">
        <v>0.22</v>
      </c>
      <c r="K1292" s="11">
        <f t="shared" si="40"/>
        <v>-16.549034369383875</v>
      </c>
      <c r="L1292" s="10">
        <f t="shared" si="41"/>
        <v>0</v>
      </c>
    </row>
    <row r="1293" spans="8:12" x14ac:dyDescent="0.2">
      <c r="H1293" s="11">
        <v>1292</v>
      </c>
      <c r="I1293" s="11">
        <v>12.27</v>
      </c>
      <c r="J1293" s="11">
        <v>0</v>
      </c>
      <c r="K1293" s="11">
        <f t="shared" si="40"/>
        <v>-16.178648267746869</v>
      </c>
      <c r="L1293" s="10">
        <f t="shared" si="41"/>
        <v>0</v>
      </c>
    </row>
    <row r="1294" spans="8:12" x14ac:dyDescent="0.2">
      <c r="H1294" s="11">
        <v>1293</v>
      </c>
      <c r="I1294" s="11">
        <v>11.62</v>
      </c>
      <c r="J1294" s="11">
        <v>0</v>
      </c>
      <c r="K1294" s="11">
        <f t="shared" si="40"/>
        <v>-18.609465705979851</v>
      </c>
      <c r="L1294" s="10">
        <f t="shared" si="41"/>
        <v>0</v>
      </c>
    </row>
    <row r="1295" spans="8:12" x14ac:dyDescent="0.2">
      <c r="H1295" s="11">
        <v>1294</v>
      </c>
      <c r="I1295" s="11">
        <v>11.45</v>
      </c>
      <c r="J1295" s="11">
        <v>0</v>
      </c>
      <c r="K1295" s="11">
        <f t="shared" si="40"/>
        <v>-19.24521795905617</v>
      </c>
      <c r="L1295" s="10">
        <f t="shared" si="41"/>
        <v>0</v>
      </c>
    </row>
    <row r="1296" spans="8:12" x14ac:dyDescent="0.2">
      <c r="H1296" s="11">
        <v>1295</v>
      </c>
      <c r="I1296" s="11">
        <v>11.2</v>
      </c>
      <c r="J1296" s="11">
        <v>0</v>
      </c>
      <c r="K1296" s="11">
        <f t="shared" si="40"/>
        <v>-20.180147742991931</v>
      </c>
      <c r="L1296" s="10">
        <f t="shared" si="41"/>
        <v>0</v>
      </c>
    </row>
    <row r="1297" spans="8:12" x14ac:dyDescent="0.2">
      <c r="H1297" s="11">
        <v>1296</v>
      </c>
      <c r="I1297" s="11">
        <v>11.21</v>
      </c>
      <c r="J1297" s="11">
        <v>0</v>
      </c>
      <c r="K1297" s="11">
        <f t="shared" si="40"/>
        <v>-20.142750551634492</v>
      </c>
      <c r="L1297" s="10">
        <f t="shared" si="41"/>
        <v>0</v>
      </c>
    </row>
    <row r="1298" spans="8:12" x14ac:dyDescent="0.2">
      <c r="H1298" s="11">
        <v>1297</v>
      </c>
      <c r="I1298" s="11">
        <v>10.91</v>
      </c>
      <c r="J1298" s="11">
        <v>0</v>
      </c>
      <c r="K1298" s="11">
        <f t="shared" si="40"/>
        <v>-21.264666292357411</v>
      </c>
      <c r="L1298" s="10">
        <f t="shared" si="41"/>
        <v>0</v>
      </c>
    </row>
    <row r="1299" spans="8:12" x14ac:dyDescent="0.2">
      <c r="H1299" s="11">
        <v>1298</v>
      </c>
      <c r="I1299" s="11">
        <v>10.63</v>
      </c>
      <c r="J1299" s="11">
        <v>0</v>
      </c>
      <c r="K1299" s="11">
        <f t="shared" si="40"/>
        <v>-22.311787650365464</v>
      </c>
      <c r="L1299" s="10">
        <f t="shared" si="41"/>
        <v>0</v>
      </c>
    </row>
    <row r="1300" spans="8:12" x14ac:dyDescent="0.2">
      <c r="H1300" s="11">
        <v>1299</v>
      </c>
      <c r="I1300" s="11">
        <v>10.54</v>
      </c>
      <c r="J1300" s="11">
        <v>0</v>
      </c>
      <c r="K1300" s="11">
        <f t="shared" si="40"/>
        <v>-22.648362372582344</v>
      </c>
      <c r="L1300" s="10">
        <f t="shared" si="41"/>
        <v>0</v>
      </c>
    </row>
    <row r="1301" spans="8:12" x14ac:dyDescent="0.2">
      <c r="H1301" s="11">
        <v>1300</v>
      </c>
      <c r="I1301" s="11">
        <v>10.67</v>
      </c>
      <c r="J1301" s="11">
        <v>0</v>
      </c>
      <c r="K1301" s="11">
        <f t="shared" si="40"/>
        <v>-22.162198884935744</v>
      </c>
      <c r="L1301" s="10">
        <f t="shared" si="41"/>
        <v>0</v>
      </c>
    </row>
    <row r="1302" spans="8:12" x14ac:dyDescent="0.2">
      <c r="H1302" s="11">
        <v>1301</v>
      </c>
      <c r="I1302" s="11">
        <v>10.42</v>
      </c>
      <c r="J1302" s="11">
        <v>0</v>
      </c>
      <c r="K1302" s="11">
        <f t="shared" si="40"/>
        <v>-23.097128668871509</v>
      </c>
      <c r="L1302" s="10">
        <f t="shared" si="41"/>
        <v>0</v>
      </c>
    </row>
    <row r="1303" spans="8:12" x14ac:dyDescent="0.2">
      <c r="H1303" s="11">
        <v>1302</v>
      </c>
      <c r="I1303" s="11">
        <v>10.66</v>
      </c>
      <c r="J1303" s="11">
        <v>0</v>
      </c>
      <c r="K1303" s="11">
        <f t="shared" si="40"/>
        <v>-22.199596076293176</v>
      </c>
      <c r="L1303" s="10">
        <f t="shared" si="41"/>
        <v>0</v>
      </c>
    </row>
    <row r="1304" spans="8:12" x14ac:dyDescent="0.2">
      <c r="H1304" s="11">
        <v>1303</v>
      </c>
      <c r="I1304" s="11">
        <v>10.69</v>
      </c>
      <c r="J1304" s="11">
        <v>0</v>
      </c>
      <c r="K1304" s="11">
        <f t="shared" si="40"/>
        <v>-22.087404502220885</v>
      </c>
      <c r="L1304" s="10">
        <f t="shared" si="41"/>
        <v>0</v>
      </c>
    </row>
    <row r="1305" spans="8:12" x14ac:dyDescent="0.2">
      <c r="H1305" s="11">
        <v>1304</v>
      </c>
      <c r="I1305" s="11">
        <v>10.59</v>
      </c>
      <c r="J1305" s="11">
        <v>18.32</v>
      </c>
      <c r="K1305" s="11">
        <f t="shared" si="40"/>
        <v>27.663881790483558</v>
      </c>
      <c r="L1305" s="10">
        <f t="shared" si="41"/>
        <v>27.663881790483558</v>
      </c>
    </row>
    <row r="1306" spans="8:12" x14ac:dyDescent="0.2">
      <c r="H1306" s="11">
        <v>1305</v>
      </c>
      <c r="I1306" s="11">
        <v>10.91</v>
      </c>
      <c r="J1306" s="11">
        <v>19.940000000000001</v>
      </c>
      <c r="K1306" s="11">
        <f t="shared" si="40"/>
        <v>33.293065619935071</v>
      </c>
      <c r="L1306" s="10">
        <f t="shared" si="41"/>
        <v>33.293065619935071</v>
      </c>
    </row>
    <row r="1307" spans="8:12" x14ac:dyDescent="0.2">
      <c r="H1307" s="11">
        <v>1306</v>
      </c>
      <c r="I1307" s="11">
        <v>10.54</v>
      </c>
      <c r="J1307" s="11">
        <v>74.040000000000006</v>
      </c>
      <c r="K1307" s="11">
        <f t="shared" si="40"/>
        <v>179.93210256152673</v>
      </c>
      <c r="L1307" s="10">
        <f t="shared" si="41"/>
        <v>179.93210256152673</v>
      </c>
    </row>
    <row r="1308" spans="8:12" x14ac:dyDescent="0.2">
      <c r="H1308" s="11">
        <v>1307</v>
      </c>
      <c r="I1308" s="11">
        <v>10.52</v>
      </c>
      <c r="J1308" s="11">
        <v>32.979999999999997</v>
      </c>
      <c r="K1308" s="11">
        <f t="shared" si="40"/>
        <v>67.513252395525541</v>
      </c>
      <c r="L1308" s="10">
        <f t="shared" si="41"/>
        <v>67.513252395525541</v>
      </c>
    </row>
    <row r="1309" spans="8:12" x14ac:dyDescent="0.2">
      <c r="H1309" s="11">
        <v>1308</v>
      </c>
      <c r="I1309" s="11">
        <v>11.21</v>
      </c>
      <c r="J1309" s="11">
        <v>198.11</v>
      </c>
      <c r="K1309" s="11">
        <f t="shared" si="40"/>
        <v>521.90500617576083</v>
      </c>
      <c r="L1309" s="10">
        <f t="shared" si="41"/>
        <v>521.90500617576083</v>
      </c>
    </row>
    <row r="1310" spans="8:12" x14ac:dyDescent="0.2">
      <c r="H1310" s="11">
        <v>1309</v>
      </c>
      <c r="I1310" s="11">
        <v>13.26</v>
      </c>
      <c r="J1310" s="11">
        <v>590.12</v>
      </c>
      <c r="K1310" s="11">
        <f t="shared" si="40"/>
        <v>1602.1479844129494</v>
      </c>
      <c r="L1310" s="10">
        <f t="shared" si="41"/>
        <v>1602.1479844129494</v>
      </c>
    </row>
    <row r="1311" spans="8:12" x14ac:dyDescent="0.2">
      <c r="H1311" s="11">
        <v>1310</v>
      </c>
      <c r="I1311" s="11">
        <v>14.58</v>
      </c>
      <c r="J1311" s="11">
        <v>613.22</v>
      </c>
      <c r="K1311" s="11">
        <f t="shared" si="40"/>
        <v>1670.2882054060296</v>
      </c>
      <c r="L1311" s="10">
        <f t="shared" si="41"/>
        <v>1670.2882054060296</v>
      </c>
    </row>
    <row r="1312" spans="8:12" x14ac:dyDescent="0.2">
      <c r="H1312" s="11">
        <v>1311</v>
      </c>
      <c r="I1312" s="11">
        <v>15.01</v>
      </c>
      <c r="J1312" s="11">
        <v>627.11</v>
      </c>
      <c r="K1312" s="11">
        <f t="shared" si="40"/>
        <v>1709.9006425211469</v>
      </c>
      <c r="L1312" s="10">
        <f t="shared" si="41"/>
        <v>1709.9006425211469</v>
      </c>
    </row>
    <row r="1313" spans="8:12" x14ac:dyDescent="0.2">
      <c r="H1313" s="11">
        <v>1312</v>
      </c>
      <c r="I1313" s="11">
        <v>11.83</v>
      </c>
      <c r="J1313" s="11">
        <v>75.34</v>
      </c>
      <c r="K1313" s="11">
        <f t="shared" si="40"/>
        <v>188.3132635909673</v>
      </c>
      <c r="L1313" s="10">
        <f t="shared" si="41"/>
        <v>188.3132635909673</v>
      </c>
    </row>
    <row r="1314" spans="8:12" x14ac:dyDescent="0.2">
      <c r="H1314" s="11">
        <v>1313</v>
      </c>
      <c r="I1314" s="11">
        <v>10.65</v>
      </c>
      <c r="J1314" s="11">
        <v>54.97</v>
      </c>
      <c r="K1314" s="11">
        <f t="shared" si="40"/>
        <v>128.16614229998817</v>
      </c>
      <c r="L1314" s="10">
        <f t="shared" si="41"/>
        <v>128.16614229998817</v>
      </c>
    </row>
    <row r="1315" spans="8:12" x14ac:dyDescent="0.2">
      <c r="H1315" s="11">
        <v>1314</v>
      </c>
      <c r="I1315" s="11">
        <v>10.72</v>
      </c>
      <c r="J1315" s="11">
        <v>19.010000000000002</v>
      </c>
      <c r="K1315" s="11">
        <f t="shared" si="40"/>
        <v>30.037950745506379</v>
      </c>
      <c r="L1315" s="10">
        <f t="shared" si="41"/>
        <v>30.037950745506379</v>
      </c>
    </row>
    <row r="1316" spans="8:12" x14ac:dyDescent="0.2">
      <c r="H1316" s="11">
        <v>1315</v>
      </c>
      <c r="I1316" s="11">
        <v>10.35</v>
      </c>
      <c r="J1316" s="11">
        <v>0.49</v>
      </c>
      <c r="K1316" s="11">
        <f t="shared" si="40"/>
        <v>-22.018222517048383</v>
      </c>
      <c r="L1316" s="10">
        <f t="shared" si="41"/>
        <v>0</v>
      </c>
    </row>
    <row r="1317" spans="8:12" x14ac:dyDescent="0.2">
      <c r="H1317" s="11">
        <v>1316</v>
      </c>
      <c r="I1317" s="11">
        <v>10.210000000000001</v>
      </c>
      <c r="J1317" s="11">
        <v>0</v>
      </c>
      <c r="K1317" s="11">
        <f t="shared" si="40"/>
        <v>-23.882469687377544</v>
      </c>
      <c r="L1317" s="10">
        <f t="shared" si="41"/>
        <v>0</v>
      </c>
    </row>
    <row r="1318" spans="8:12" x14ac:dyDescent="0.2">
      <c r="H1318" s="11">
        <v>1317</v>
      </c>
      <c r="I1318" s="11">
        <v>10</v>
      </c>
      <c r="J1318" s="11">
        <v>0.01</v>
      </c>
      <c r="K1318" s="11">
        <f t="shared" si="40"/>
        <v>-24.640449757081033</v>
      </c>
      <c r="L1318" s="10">
        <f t="shared" si="41"/>
        <v>0</v>
      </c>
    </row>
    <row r="1319" spans="8:12" x14ac:dyDescent="0.2">
      <c r="H1319" s="11">
        <v>1318</v>
      </c>
      <c r="I1319" s="11">
        <v>9.81</v>
      </c>
      <c r="J1319" s="11">
        <v>0.11</v>
      </c>
      <c r="K1319" s="11">
        <f t="shared" si="40"/>
        <v>-25.077386904846669</v>
      </c>
      <c r="L1319" s="10">
        <f t="shared" si="41"/>
        <v>0</v>
      </c>
    </row>
    <row r="1320" spans="8:12" x14ac:dyDescent="0.2">
      <c r="H1320" s="11">
        <v>1319</v>
      </c>
      <c r="I1320" s="11">
        <v>9.7100000000000009</v>
      </c>
      <c r="J1320" s="11">
        <v>0</v>
      </c>
      <c r="K1320" s="11">
        <f t="shared" si="40"/>
        <v>-25.752329255249066</v>
      </c>
      <c r="L1320" s="10">
        <f t="shared" si="41"/>
        <v>0</v>
      </c>
    </row>
    <row r="1321" spans="8:12" x14ac:dyDescent="0.2">
      <c r="H1321" s="11">
        <v>1320</v>
      </c>
      <c r="I1321" s="11">
        <v>9.59</v>
      </c>
      <c r="J1321" s="11">
        <v>0.01</v>
      </c>
      <c r="K1321" s="11">
        <f t="shared" si="40"/>
        <v>-26.173734602735681</v>
      </c>
      <c r="L1321" s="10">
        <f t="shared" si="41"/>
        <v>0</v>
      </c>
    </row>
    <row r="1322" spans="8:12" x14ac:dyDescent="0.2">
      <c r="H1322" s="11">
        <v>1321</v>
      </c>
      <c r="I1322" s="11">
        <v>9.35</v>
      </c>
      <c r="J1322" s="11">
        <v>0</v>
      </c>
      <c r="K1322" s="11">
        <f t="shared" si="40"/>
        <v>-27.098628144116567</v>
      </c>
      <c r="L1322" s="10">
        <f t="shared" si="41"/>
        <v>0</v>
      </c>
    </row>
    <row r="1323" spans="8:12" x14ac:dyDescent="0.2">
      <c r="H1323" s="11">
        <v>1322</v>
      </c>
      <c r="I1323" s="11">
        <v>8.94</v>
      </c>
      <c r="J1323" s="11">
        <v>0</v>
      </c>
      <c r="K1323" s="11">
        <f t="shared" si="40"/>
        <v>-28.631912989771223</v>
      </c>
      <c r="L1323" s="10">
        <f t="shared" si="41"/>
        <v>0</v>
      </c>
    </row>
    <row r="1324" spans="8:12" x14ac:dyDescent="0.2">
      <c r="H1324" s="11">
        <v>1323</v>
      </c>
      <c r="I1324" s="11">
        <v>8.67</v>
      </c>
      <c r="J1324" s="11">
        <v>0</v>
      </c>
      <c r="K1324" s="11">
        <f t="shared" si="40"/>
        <v>-29.641637156421844</v>
      </c>
      <c r="L1324" s="10">
        <f t="shared" si="41"/>
        <v>0</v>
      </c>
    </row>
    <row r="1325" spans="8:12" x14ac:dyDescent="0.2">
      <c r="H1325" s="11">
        <v>1324</v>
      </c>
      <c r="I1325" s="11">
        <v>8.19</v>
      </c>
      <c r="J1325" s="11">
        <v>0.12</v>
      </c>
      <c r="K1325" s="11">
        <f t="shared" si="40"/>
        <v>-31.108370955947862</v>
      </c>
      <c r="L1325" s="10">
        <f t="shared" si="41"/>
        <v>0</v>
      </c>
    </row>
    <row r="1326" spans="8:12" x14ac:dyDescent="0.2">
      <c r="H1326" s="11">
        <v>1325</v>
      </c>
      <c r="I1326" s="11">
        <v>8.02</v>
      </c>
      <c r="J1326" s="11">
        <v>0.08</v>
      </c>
      <c r="K1326" s="11">
        <f t="shared" si="40"/>
        <v>-31.853567004234396</v>
      </c>
      <c r="L1326" s="10">
        <f t="shared" si="41"/>
        <v>0</v>
      </c>
    </row>
    <row r="1327" spans="8:12" x14ac:dyDescent="0.2">
      <c r="H1327" s="11">
        <v>1326</v>
      </c>
      <c r="I1327" s="11">
        <v>7.6</v>
      </c>
      <c r="J1327" s="11">
        <v>0</v>
      </c>
      <c r="K1327" s="11">
        <f t="shared" si="40"/>
        <v>-33.643136631666913</v>
      </c>
      <c r="L1327" s="10">
        <f t="shared" si="41"/>
        <v>0</v>
      </c>
    </row>
    <row r="1328" spans="8:12" x14ac:dyDescent="0.2">
      <c r="H1328" s="11">
        <v>1327</v>
      </c>
      <c r="I1328" s="11">
        <v>7.25</v>
      </c>
      <c r="J1328" s="11">
        <v>0.15</v>
      </c>
      <c r="K1328" s="11">
        <f t="shared" si="40"/>
        <v>-34.541624097138666</v>
      </c>
      <c r="L1328" s="10">
        <f t="shared" si="41"/>
        <v>0</v>
      </c>
    </row>
    <row r="1329" spans="8:12" x14ac:dyDescent="0.2">
      <c r="H1329" s="11">
        <v>1328</v>
      </c>
      <c r="I1329" s="11">
        <v>7.09</v>
      </c>
      <c r="J1329" s="11">
        <v>8.35</v>
      </c>
      <c r="K1329" s="11">
        <f t="shared" si="40"/>
        <v>-12.70400114076336</v>
      </c>
      <c r="L1329" s="10">
        <f t="shared" si="41"/>
        <v>0</v>
      </c>
    </row>
    <row r="1330" spans="8:12" x14ac:dyDescent="0.2">
      <c r="H1330" s="11">
        <v>1329</v>
      </c>
      <c r="I1330" s="11">
        <v>6.97</v>
      </c>
      <c r="J1330" s="11">
        <v>25.09</v>
      </c>
      <c r="K1330" s="11">
        <f t="shared" si="40"/>
        <v>32.6494608584227</v>
      </c>
      <c r="L1330" s="10">
        <f t="shared" si="41"/>
        <v>32.6494608584227</v>
      </c>
    </row>
    <row r="1331" spans="8:12" x14ac:dyDescent="0.2">
      <c r="H1331" s="11">
        <v>1330</v>
      </c>
      <c r="I1331" s="11">
        <v>7.01</v>
      </c>
      <c r="J1331" s="11">
        <v>62.63</v>
      </c>
      <c r="K1331" s="11">
        <f t="shared" si="40"/>
        <v>135.51205142863978</v>
      </c>
      <c r="L1331" s="10">
        <f t="shared" si="41"/>
        <v>135.51205142863978</v>
      </c>
    </row>
    <row r="1332" spans="8:12" x14ac:dyDescent="0.2">
      <c r="H1332" s="11">
        <v>1331</v>
      </c>
      <c r="I1332" s="11">
        <v>7.27</v>
      </c>
      <c r="J1332" s="11">
        <v>62.38</v>
      </c>
      <c r="K1332" s="11">
        <f t="shared" si="40"/>
        <v>135.8003546838691</v>
      </c>
      <c r="L1332" s="10">
        <f t="shared" si="41"/>
        <v>135.8003546838691</v>
      </c>
    </row>
    <row r="1333" spans="8:12" x14ac:dyDescent="0.2">
      <c r="H1333" s="11">
        <v>1332</v>
      </c>
      <c r="I1333" s="11">
        <v>7.7</v>
      </c>
      <c r="J1333" s="11">
        <v>153.11000000000001</v>
      </c>
      <c r="K1333" s="11">
        <f t="shared" si="40"/>
        <v>385.65432239781012</v>
      </c>
      <c r="L1333" s="10">
        <f t="shared" si="41"/>
        <v>385.65432239781012</v>
      </c>
    </row>
    <row r="1334" spans="8:12" x14ac:dyDescent="0.2">
      <c r="H1334" s="11">
        <v>1333</v>
      </c>
      <c r="I1334" s="11">
        <v>8.35</v>
      </c>
      <c r="J1334" s="11">
        <v>463.58</v>
      </c>
      <c r="K1334" s="11">
        <f t="shared" si="40"/>
        <v>1237.5605173089339</v>
      </c>
      <c r="L1334" s="10">
        <f t="shared" si="41"/>
        <v>1237.5605173089339</v>
      </c>
    </row>
    <row r="1335" spans="8:12" x14ac:dyDescent="0.2">
      <c r="H1335" s="11">
        <v>1334</v>
      </c>
      <c r="I1335" s="11">
        <v>8.5</v>
      </c>
      <c r="J1335" s="11">
        <v>350.37</v>
      </c>
      <c r="K1335" s="11">
        <f t="shared" si="40"/>
        <v>928.36817378558294</v>
      </c>
      <c r="L1335" s="10">
        <f t="shared" si="41"/>
        <v>928.36817378558294</v>
      </c>
    </row>
    <row r="1336" spans="8:12" x14ac:dyDescent="0.2">
      <c r="H1336" s="11">
        <v>1335</v>
      </c>
      <c r="I1336" s="11">
        <v>8.43</v>
      </c>
      <c r="J1336" s="11">
        <v>179.28</v>
      </c>
      <c r="K1336" s="11">
        <f t="shared" si="40"/>
        <v>459.98792038318612</v>
      </c>
      <c r="L1336" s="10">
        <f t="shared" si="41"/>
        <v>459.98792038318612</v>
      </c>
    </row>
    <row r="1337" spans="8:12" x14ac:dyDescent="0.2">
      <c r="H1337" s="11">
        <v>1336</v>
      </c>
      <c r="I1337" s="11">
        <v>8.77</v>
      </c>
      <c r="J1337" s="11">
        <v>246.19</v>
      </c>
      <c r="K1337" s="11">
        <f t="shared" si="40"/>
        <v>644.33153332722691</v>
      </c>
      <c r="L1337" s="10">
        <f t="shared" si="41"/>
        <v>644.33153332722691</v>
      </c>
    </row>
    <row r="1338" spans="8:12" x14ac:dyDescent="0.2">
      <c r="H1338" s="11">
        <v>1337</v>
      </c>
      <c r="I1338" s="11">
        <v>8.4600000000000009</v>
      </c>
      <c r="J1338" s="11">
        <v>146.99</v>
      </c>
      <c r="K1338" s="11">
        <f t="shared" si="40"/>
        <v>371.75160827381188</v>
      </c>
      <c r="L1338" s="10">
        <f t="shared" si="41"/>
        <v>371.75160827381188</v>
      </c>
    </row>
    <row r="1339" spans="8:12" x14ac:dyDescent="0.2">
      <c r="H1339" s="11">
        <v>1338</v>
      </c>
      <c r="I1339" s="11">
        <v>8.14</v>
      </c>
      <c r="J1339" s="11">
        <v>94.37</v>
      </c>
      <c r="K1339" s="11">
        <f t="shared" si="40"/>
        <v>226.58158555133551</v>
      </c>
      <c r="L1339" s="10">
        <f t="shared" si="41"/>
        <v>226.58158555133551</v>
      </c>
    </row>
    <row r="1340" spans="8:12" x14ac:dyDescent="0.2">
      <c r="H1340" s="11">
        <v>1339</v>
      </c>
      <c r="I1340" s="11">
        <v>7.67</v>
      </c>
      <c r="J1340" s="11">
        <v>3.12</v>
      </c>
      <c r="K1340" s="11">
        <f t="shared" si="40"/>
        <v>-24.844740265768078</v>
      </c>
      <c r="L1340" s="10">
        <f t="shared" si="41"/>
        <v>0</v>
      </c>
    </row>
    <row r="1341" spans="8:12" x14ac:dyDescent="0.2">
      <c r="H1341" s="11">
        <v>1340</v>
      </c>
      <c r="I1341" s="11">
        <v>7.52</v>
      </c>
      <c r="J1341" s="11">
        <v>0.13</v>
      </c>
      <c r="K1341" s="11">
        <f t="shared" si="40"/>
        <v>-33.586621828093151</v>
      </c>
      <c r="L1341" s="10">
        <f t="shared" si="41"/>
        <v>0</v>
      </c>
    </row>
    <row r="1342" spans="8:12" x14ac:dyDescent="0.2">
      <c r="H1342" s="11">
        <v>1341</v>
      </c>
      <c r="I1342" s="11">
        <v>7.44</v>
      </c>
      <c r="J1342" s="11">
        <v>0.14000000000000001</v>
      </c>
      <c r="K1342" s="11">
        <f t="shared" si="40"/>
        <v>-33.858438410150036</v>
      </c>
      <c r="L1342" s="10">
        <f t="shared" si="41"/>
        <v>0</v>
      </c>
    </row>
    <row r="1343" spans="8:12" x14ac:dyDescent="0.2">
      <c r="H1343" s="11">
        <v>1342</v>
      </c>
      <c r="I1343" s="11">
        <v>7.18</v>
      </c>
      <c r="J1343" s="11">
        <v>0.45</v>
      </c>
      <c r="K1343" s="11">
        <f t="shared" si="40"/>
        <v>-33.982575972564064</v>
      </c>
      <c r="L1343" s="10">
        <f t="shared" si="41"/>
        <v>0</v>
      </c>
    </row>
    <row r="1344" spans="8:12" x14ac:dyDescent="0.2">
      <c r="H1344" s="11">
        <v>1343</v>
      </c>
      <c r="I1344" s="11">
        <v>7.14</v>
      </c>
      <c r="J1344" s="11">
        <v>0.15</v>
      </c>
      <c r="K1344" s="11">
        <f t="shared" si="40"/>
        <v>-34.952993202070402</v>
      </c>
      <c r="L1344" s="10">
        <f t="shared" si="41"/>
        <v>0</v>
      </c>
    </row>
    <row r="1345" spans="8:12" x14ac:dyDescent="0.2">
      <c r="H1345" s="11">
        <v>1344</v>
      </c>
      <c r="I1345" s="11">
        <v>6.58</v>
      </c>
      <c r="J1345" s="11">
        <v>0.25</v>
      </c>
      <c r="K1345" s="11">
        <f t="shared" si="40"/>
        <v>-36.773626430060972</v>
      </c>
      <c r="L1345" s="10">
        <f t="shared" si="41"/>
        <v>0</v>
      </c>
    </row>
    <row r="1346" spans="8:12" x14ac:dyDescent="0.2">
      <c r="H1346" s="11">
        <v>1345</v>
      </c>
      <c r="I1346" s="11">
        <v>6.43</v>
      </c>
      <c r="J1346" s="11">
        <v>0.73</v>
      </c>
      <c r="K1346" s="11">
        <f t="shared" si="40"/>
        <v>-36.021258757899837</v>
      </c>
      <c r="L1346" s="10">
        <f t="shared" si="41"/>
        <v>0</v>
      </c>
    </row>
    <row r="1347" spans="8:12" x14ac:dyDescent="0.2">
      <c r="H1347" s="11">
        <v>1346</v>
      </c>
      <c r="I1347" s="11">
        <v>6.14</v>
      </c>
      <c r="J1347" s="11">
        <v>0.43</v>
      </c>
      <c r="K1347" s="11">
        <f t="shared" ref="K1347:K1410" si="42">$D$15*$D$27*(J1347*($D$29)-$D$28*($D$30-I1347))</f>
        <v>-37.92660577134194</v>
      </c>
      <c r="L1347" s="10">
        <f t="shared" ref="L1347:L1410" si="43">IF(K1347&lt;0,0,K1347)</f>
        <v>0</v>
      </c>
    </row>
    <row r="1348" spans="8:12" x14ac:dyDescent="0.2">
      <c r="H1348" s="11">
        <v>1347</v>
      </c>
      <c r="I1348" s="11">
        <v>6.15</v>
      </c>
      <c r="J1348" s="11">
        <v>0.45</v>
      </c>
      <c r="K1348" s="11">
        <f t="shared" si="42"/>
        <v>-37.834486682379399</v>
      </c>
      <c r="L1348" s="10">
        <f t="shared" si="43"/>
        <v>0</v>
      </c>
    </row>
    <row r="1349" spans="8:12" x14ac:dyDescent="0.2">
      <c r="H1349" s="11">
        <v>1348</v>
      </c>
      <c r="I1349" s="11">
        <v>6.13</v>
      </c>
      <c r="J1349" s="11">
        <v>0.38</v>
      </c>
      <c r="K1349" s="11">
        <f t="shared" si="42"/>
        <v>-38.100807706712146</v>
      </c>
      <c r="L1349" s="10">
        <f t="shared" si="43"/>
        <v>0</v>
      </c>
    </row>
    <row r="1350" spans="8:12" x14ac:dyDescent="0.2">
      <c r="H1350" s="11">
        <v>1349</v>
      </c>
      <c r="I1350" s="11">
        <v>6.21</v>
      </c>
      <c r="J1350" s="11">
        <v>0.89</v>
      </c>
      <c r="K1350" s="11">
        <f t="shared" si="42"/>
        <v>-36.406221786922444</v>
      </c>
      <c r="L1350" s="10">
        <f t="shared" si="43"/>
        <v>0</v>
      </c>
    </row>
    <row r="1351" spans="8:12" x14ac:dyDescent="0.2">
      <c r="H1351" s="11">
        <v>1350</v>
      </c>
      <c r="I1351" s="11">
        <v>6.12</v>
      </c>
      <c r="J1351" s="11">
        <v>0.46</v>
      </c>
      <c r="K1351" s="11">
        <f t="shared" si="42"/>
        <v>-37.919317307649138</v>
      </c>
      <c r="L1351" s="10">
        <f t="shared" si="43"/>
        <v>0</v>
      </c>
    </row>
    <row r="1352" spans="8:12" x14ac:dyDescent="0.2">
      <c r="H1352" s="11">
        <v>1351</v>
      </c>
      <c r="I1352" s="11">
        <v>6.19</v>
      </c>
      <c r="J1352" s="11">
        <v>0.48</v>
      </c>
      <c r="K1352" s="11">
        <f t="shared" si="42"/>
        <v>-37.602815070542015</v>
      </c>
      <c r="L1352" s="10">
        <f t="shared" si="43"/>
        <v>0</v>
      </c>
    </row>
    <row r="1353" spans="8:12" x14ac:dyDescent="0.2">
      <c r="H1353" s="11">
        <v>1352</v>
      </c>
      <c r="I1353" s="11">
        <v>6.16</v>
      </c>
      <c r="J1353" s="11">
        <v>46.96</v>
      </c>
      <c r="K1353" s="11">
        <f t="shared" si="42"/>
        <v>89.458683389656201</v>
      </c>
      <c r="L1353" s="10">
        <f t="shared" si="43"/>
        <v>89.458683389656201</v>
      </c>
    </row>
    <row r="1354" spans="8:12" x14ac:dyDescent="0.2">
      <c r="H1354" s="11">
        <v>1353</v>
      </c>
      <c r="I1354" s="11">
        <v>6.74</v>
      </c>
      <c r="J1354" s="11">
        <v>232.9</v>
      </c>
      <c r="K1354" s="11">
        <f t="shared" si="42"/>
        <v>600.37720252307429</v>
      </c>
      <c r="L1354" s="10">
        <f t="shared" si="43"/>
        <v>600.37720252307429</v>
      </c>
    </row>
    <row r="1355" spans="8:12" x14ac:dyDescent="0.2">
      <c r="H1355" s="11">
        <v>1354</v>
      </c>
      <c r="I1355" s="11">
        <v>7.41</v>
      </c>
      <c r="J1355" s="11">
        <v>447.81</v>
      </c>
      <c r="K1355" s="11">
        <f t="shared" si="42"/>
        <v>1190.896965059708</v>
      </c>
      <c r="L1355" s="10">
        <f t="shared" si="43"/>
        <v>1190.896965059708</v>
      </c>
    </row>
    <row r="1356" spans="8:12" x14ac:dyDescent="0.2">
      <c r="H1356" s="11">
        <v>1355</v>
      </c>
      <c r="I1356" s="11">
        <v>7.95</v>
      </c>
      <c r="J1356" s="11">
        <v>777.04</v>
      </c>
      <c r="K1356" s="11">
        <f t="shared" si="42"/>
        <v>2093.7209308194911</v>
      </c>
      <c r="L1356" s="10">
        <f t="shared" si="43"/>
        <v>2093.7209308194911</v>
      </c>
    </row>
    <row r="1357" spans="8:12" x14ac:dyDescent="0.2">
      <c r="H1357" s="11">
        <v>1356</v>
      </c>
      <c r="I1357" s="11">
        <v>8.6</v>
      </c>
      <c r="J1357" s="11">
        <v>811.13</v>
      </c>
      <c r="K1357" s="11">
        <f t="shared" si="42"/>
        <v>2189.4252227256302</v>
      </c>
      <c r="L1357" s="10">
        <f t="shared" si="43"/>
        <v>2189.4252227256302</v>
      </c>
    </row>
    <row r="1358" spans="8:12" x14ac:dyDescent="0.2">
      <c r="H1358" s="11">
        <v>1357</v>
      </c>
      <c r="I1358" s="11">
        <v>9.24</v>
      </c>
      <c r="J1358" s="11">
        <v>1011.61</v>
      </c>
      <c r="K1358" s="11">
        <f t="shared" si="42"/>
        <v>2740.3509445661066</v>
      </c>
      <c r="L1358" s="10">
        <f t="shared" si="43"/>
        <v>2740.3509445661066</v>
      </c>
    </row>
    <row r="1359" spans="8:12" x14ac:dyDescent="0.2">
      <c r="H1359" s="11">
        <v>1358</v>
      </c>
      <c r="I1359" s="11">
        <v>9.32</v>
      </c>
      <c r="J1359" s="11">
        <v>886.52</v>
      </c>
      <c r="K1359" s="11">
        <f t="shared" si="42"/>
        <v>2398.392013525819</v>
      </c>
      <c r="L1359" s="10">
        <f t="shared" si="43"/>
        <v>2398.392013525819</v>
      </c>
    </row>
    <row r="1360" spans="8:12" x14ac:dyDescent="0.2">
      <c r="H1360" s="11">
        <v>1359</v>
      </c>
      <c r="I1360" s="11">
        <v>9.6</v>
      </c>
      <c r="J1360" s="11">
        <v>806.3</v>
      </c>
      <c r="K1360" s="11">
        <f t="shared" si="42"/>
        <v>2179.94960358974</v>
      </c>
      <c r="L1360" s="10">
        <f t="shared" si="43"/>
        <v>2179.94960358974</v>
      </c>
    </row>
    <row r="1361" spans="8:12" x14ac:dyDescent="0.2">
      <c r="H1361" s="11">
        <v>1360</v>
      </c>
      <c r="I1361" s="11">
        <v>9.59</v>
      </c>
      <c r="J1361" s="11">
        <v>491.21</v>
      </c>
      <c r="K1361" s="11">
        <f t="shared" si="42"/>
        <v>1317.7960705787118</v>
      </c>
      <c r="L1361" s="10">
        <f t="shared" si="43"/>
        <v>1317.7960705787118</v>
      </c>
    </row>
    <row r="1362" spans="8:12" x14ac:dyDescent="0.2">
      <c r="H1362" s="11">
        <v>1361</v>
      </c>
      <c r="I1362" s="11">
        <v>9.15</v>
      </c>
      <c r="J1362" s="11">
        <v>213.57</v>
      </c>
      <c r="K1362" s="11">
        <f t="shared" si="42"/>
        <v>556.50121160487834</v>
      </c>
      <c r="L1362" s="10">
        <f t="shared" si="43"/>
        <v>556.50121160487834</v>
      </c>
    </row>
    <row r="1363" spans="8:12" x14ac:dyDescent="0.2">
      <c r="H1363" s="11">
        <v>1362</v>
      </c>
      <c r="I1363" s="11">
        <v>8.9</v>
      </c>
      <c r="J1363" s="11">
        <v>27.01</v>
      </c>
      <c r="K1363" s="11">
        <f t="shared" si="42"/>
        <v>45.120420960497135</v>
      </c>
      <c r="L1363" s="10">
        <f t="shared" si="43"/>
        <v>45.120420960497135</v>
      </c>
    </row>
    <row r="1364" spans="8:12" x14ac:dyDescent="0.2">
      <c r="H1364" s="11">
        <v>1363</v>
      </c>
      <c r="I1364" s="11">
        <v>8.65</v>
      </c>
      <c r="J1364" s="11">
        <v>1.52</v>
      </c>
      <c r="K1364" s="11">
        <f t="shared" si="42"/>
        <v>-25.557567321148511</v>
      </c>
      <c r="L1364" s="10">
        <f t="shared" si="43"/>
        <v>0</v>
      </c>
    </row>
    <row r="1365" spans="8:12" x14ac:dyDescent="0.2">
      <c r="H1365" s="11">
        <v>1364</v>
      </c>
      <c r="I1365" s="11">
        <v>8.33</v>
      </c>
      <c r="J1365" s="11">
        <v>0.12</v>
      </c>
      <c r="K1365" s="11">
        <f t="shared" si="42"/>
        <v>-30.584810276943834</v>
      </c>
      <c r="L1365" s="10">
        <f t="shared" si="43"/>
        <v>0</v>
      </c>
    </row>
    <row r="1366" spans="8:12" x14ac:dyDescent="0.2">
      <c r="H1366" s="11">
        <v>1365</v>
      </c>
      <c r="I1366" s="11">
        <v>7.95</v>
      </c>
      <c r="J1366" s="11">
        <v>0.16</v>
      </c>
      <c r="K1366" s="11">
        <f t="shared" si="42"/>
        <v>-31.89645975331598</v>
      </c>
      <c r="L1366" s="10">
        <f t="shared" si="43"/>
        <v>0</v>
      </c>
    </row>
    <row r="1367" spans="8:12" x14ac:dyDescent="0.2">
      <c r="H1367" s="11">
        <v>1366</v>
      </c>
      <c r="I1367" s="11">
        <v>7.84</v>
      </c>
      <c r="J1367" s="11">
        <v>0.28000000000000003</v>
      </c>
      <c r="K1367" s="11">
        <f t="shared" si="42"/>
        <v>-31.979497472617066</v>
      </c>
      <c r="L1367" s="10">
        <f t="shared" si="43"/>
        <v>0</v>
      </c>
    </row>
    <row r="1368" spans="8:12" x14ac:dyDescent="0.2">
      <c r="H1368" s="11">
        <v>1367</v>
      </c>
      <c r="I1368" s="11">
        <v>7.92</v>
      </c>
      <c r="J1368" s="11">
        <v>7.0000000000000007E-2</v>
      </c>
      <c r="K1368" s="11">
        <f t="shared" si="42"/>
        <v>-32.254899866611254</v>
      </c>
      <c r="L1368" s="10">
        <f t="shared" si="43"/>
        <v>0</v>
      </c>
    </row>
    <row r="1369" spans="8:12" x14ac:dyDescent="0.2">
      <c r="H1369" s="11">
        <v>1368</v>
      </c>
      <c r="I1369" s="11">
        <v>7.96</v>
      </c>
      <c r="J1369" s="11">
        <v>0</v>
      </c>
      <c r="K1369" s="11">
        <f t="shared" si="42"/>
        <v>-32.296837742799404</v>
      </c>
      <c r="L1369" s="10">
        <f t="shared" si="43"/>
        <v>0</v>
      </c>
    </row>
    <row r="1370" spans="8:12" x14ac:dyDescent="0.2">
      <c r="H1370" s="11">
        <v>1369</v>
      </c>
      <c r="I1370" s="11">
        <v>7.81</v>
      </c>
      <c r="J1370" s="11">
        <v>0.12</v>
      </c>
      <c r="K1370" s="11">
        <f t="shared" si="42"/>
        <v>-32.529464227530227</v>
      </c>
      <c r="L1370" s="10">
        <f t="shared" si="43"/>
        <v>0</v>
      </c>
    </row>
    <row r="1371" spans="8:12" x14ac:dyDescent="0.2">
      <c r="H1371" s="11">
        <v>1370</v>
      </c>
      <c r="I1371" s="11">
        <v>7.58</v>
      </c>
      <c r="J1371" s="11">
        <v>7.0000000000000007E-2</v>
      </c>
      <c r="K1371" s="11">
        <f t="shared" si="42"/>
        <v>-33.526404372763892</v>
      </c>
      <c r="L1371" s="10">
        <f t="shared" si="43"/>
        <v>0</v>
      </c>
    </row>
    <row r="1372" spans="8:12" x14ac:dyDescent="0.2">
      <c r="H1372" s="11">
        <v>1371</v>
      </c>
      <c r="I1372" s="11">
        <v>7.45</v>
      </c>
      <c r="J1372" s="11">
        <v>7.0000000000000007E-2</v>
      </c>
      <c r="K1372" s="11">
        <f t="shared" si="42"/>
        <v>-34.012567860410485</v>
      </c>
      <c r="L1372" s="10">
        <f t="shared" si="43"/>
        <v>0</v>
      </c>
    </row>
    <row r="1373" spans="8:12" x14ac:dyDescent="0.2">
      <c r="H1373" s="11">
        <v>1372</v>
      </c>
      <c r="I1373" s="11">
        <v>7.25</v>
      </c>
      <c r="J1373" s="11">
        <v>0.01</v>
      </c>
      <c r="K1373" s="11">
        <f t="shared" si="42"/>
        <v>-34.924677380374419</v>
      </c>
      <c r="L1373" s="10">
        <f t="shared" si="43"/>
        <v>0</v>
      </c>
    </row>
    <row r="1374" spans="8:12" x14ac:dyDescent="0.2">
      <c r="H1374" s="11">
        <v>1373</v>
      </c>
      <c r="I1374" s="11">
        <v>6.81</v>
      </c>
      <c r="J1374" s="11">
        <v>0.08</v>
      </c>
      <c r="K1374" s="11">
        <f t="shared" si="42"/>
        <v>-36.378627158483489</v>
      </c>
      <c r="L1374" s="10">
        <f t="shared" si="43"/>
        <v>0</v>
      </c>
    </row>
    <row r="1375" spans="8:12" x14ac:dyDescent="0.2">
      <c r="H1375" s="11">
        <v>1374</v>
      </c>
      <c r="I1375" s="11">
        <v>6.41</v>
      </c>
      <c r="J1375" s="11">
        <v>0.03</v>
      </c>
      <c r="K1375" s="11">
        <f t="shared" si="42"/>
        <v>-38.011319556793474</v>
      </c>
      <c r="L1375" s="10">
        <f t="shared" si="43"/>
        <v>0</v>
      </c>
    </row>
    <row r="1376" spans="8:12" x14ac:dyDescent="0.2">
      <c r="H1376" s="11">
        <v>1375</v>
      </c>
      <c r="I1376" s="11">
        <v>6.14</v>
      </c>
      <c r="J1376" s="11">
        <v>0.18</v>
      </c>
      <c r="K1376" s="11">
        <f t="shared" si="42"/>
        <v>-38.610629491405788</v>
      </c>
      <c r="L1376" s="10">
        <f t="shared" si="43"/>
        <v>0</v>
      </c>
    </row>
    <row r="1377" spans="8:12" x14ac:dyDescent="0.2">
      <c r="H1377" s="11">
        <v>1376</v>
      </c>
      <c r="I1377" s="11">
        <v>6.49</v>
      </c>
      <c r="J1377" s="11">
        <v>49.7</v>
      </c>
      <c r="K1377" s="11">
        <f t="shared" si="42"/>
        <v>98.189690676351191</v>
      </c>
      <c r="L1377" s="10">
        <f t="shared" si="43"/>
        <v>98.189690676351191</v>
      </c>
    </row>
    <row r="1378" spans="8:12" x14ac:dyDescent="0.2">
      <c r="H1378" s="11">
        <v>1377</v>
      </c>
      <c r="I1378" s="11">
        <v>7.48</v>
      </c>
      <c r="J1378" s="11">
        <v>259</v>
      </c>
      <c r="K1378" s="11">
        <f t="shared" si="42"/>
        <v>674.55667105818986</v>
      </c>
      <c r="L1378" s="10">
        <f t="shared" si="43"/>
        <v>674.55667105818986</v>
      </c>
    </row>
    <row r="1379" spans="8:12" x14ac:dyDescent="0.2">
      <c r="H1379" s="11">
        <v>1378</v>
      </c>
      <c r="I1379" s="11">
        <v>8.43</v>
      </c>
      <c r="J1379" s="11">
        <v>506.18</v>
      </c>
      <c r="K1379" s="11">
        <f t="shared" si="42"/>
        <v>1354.4173367386732</v>
      </c>
      <c r="L1379" s="10">
        <f t="shared" si="43"/>
        <v>1354.4173367386732</v>
      </c>
    </row>
    <row r="1380" spans="8:12" x14ac:dyDescent="0.2">
      <c r="H1380" s="11">
        <v>1379</v>
      </c>
      <c r="I1380" s="11">
        <v>8.85</v>
      </c>
      <c r="J1380" s="11">
        <v>779.39</v>
      </c>
      <c r="K1380" s="11">
        <f t="shared" si="42"/>
        <v>2103.5165010102601</v>
      </c>
      <c r="L1380" s="10">
        <f t="shared" si="43"/>
        <v>2103.5165010102601</v>
      </c>
    </row>
    <row r="1381" spans="8:12" x14ac:dyDescent="0.2">
      <c r="H1381" s="11">
        <v>1380</v>
      </c>
      <c r="I1381" s="11">
        <v>9.48</v>
      </c>
      <c r="J1381" s="11">
        <v>946.49</v>
      </c>
      <c r="K1381" s="11">
        <f t="shared" si="42"/>
        <v>2563.0739785564542</v>
      </c>
      <c r="L1381" s="10">
        <f t="shared" si="43"/>
        <v>2563.0739785564542</v>
      </c>
    </row>
    <row r="1382" spans="8:12" x14ac:dyDescent="0.2">
      <c r="H1382" s="11">
        <v>1381</v>
      </c>
      <c r="I1382" s="11">
        <v>10.29</v>
      </c>
      <c r="J1382" s="11">
        <v>1027.6099999999999</v>
      </c>
      <c r="K1382" s="11">
        <f t="shared" si="42"/>
        <v>2788.0551677427225</v>
      </c>
      <c r="L1382" s="10">
        <f t="shared" si="43"/>
        <v>2788.0551677427225</v>
      </c>
    </row>
    <row r="1383" spans="8:12" x14ac:dyDescent="0.2">
      <c r="H1383" s="11">
        <v>1382</v>
      </c>
      <c r="I1383" s="11">
        <v>10.91</v>
      </c>
      <c r="J1383" s="11">
        <v>1005.1</v>
      </c>
      <c r="K1383" s="11">
        <f t="shared" si="42"/>
        <v>2728.7842978523349</v>
      </c>
      <c r="L1383" s="10">
        <f t="shared" si="43"/>
        <v>2728.7842978523349</v>
      </c>
    </row>
    <row r="1384" spans="8:12" x14ac:dyDescent="0.2">
      <c r="H1384" s="11">
        <v>1383</v>
      </c>
      <c r="I1384" s="11">
        <v>11.18</v>
      </c>
      <c r="J1384" s="11">
        <v>879.31</v>
      </c>
      <c r="K1384" s="11">
        <f t="shared" si="42"/>
        <v>2385.6206470316597</v>
      </c>
      <c r="L1384" s="10">
        <f t="shared" si="43"/>
        <v>2385.6206470316597</v>
      </c>
    </row>
    <row r="1385" spans="8:12" x14ac:dyDescent="0.2">
      <c r="H1385" s="11">
        <v>1384</v>
      </c>
      <c r="I1385" s="11">
        <v>10.83</v>
      </c>
      <c r="J1385" s="11">
        <v>665.93</v>
      </c>
      <c r="K1385" s="11">
        <f t="shared" si="42"/>
        <v>1800.4838197852546</v>
      </c>
      <c r="L1385" s="10">
        <f t="shared" si="43"/>
        <v>1800.4838197852546</v>
      </c>
    </row>
    <row r="1386" spans="8:12" x14ac:dyDescent="0.2">
      <c r="H1386" s="11">
        <v>1385</v>
      </c>
      <c r="I1386" s="11">
        <v>10.69</v>
      </c>
      <c r="J1386" s="11">
        <v>393.22</v>
      </c>
      <c r="K1386" s="11">
        <f t="shared" si="42"/>
        <v>1053.7998243118036</v>
      </c>
      <c r="L1386" s="10">
        <f t="shared" si="43"/>
        <v>1053.7998243118036</v>
      </c>
    </row>
    <row r="1387" spans="8:12" x14ac:dyDescent="0.2">
      <c r="H1387" s="11">
        <v>1386</v>
      </c>
      <c r="I1387" s="11">
        <v>9.89</v>
      </c>
      <c r="J1387" s="11">
        <v>111.7</v>
      </c>
      <c r="K1387" s="11">
        <f t="shared" si="42"/>
        <v>280.54261831371173</v>
      </c>
      <c r="L1387" s="10">
        <f t="shared" si="43"/>
        <v>280.54261831371173</v>
      </c>
    </row>
    <row r="1388" spans="8:12" x14ac:dyDescent="0.2">
      <c r="H1388" s="11">
        <v>1387</v>
      </c>
      <c r="I1388" s="11">
        <v>9.0399999999999991</v>
      </c>
      <c r="J1388" s="11">
        <v>3.38</v>
      </c>
      <c r="K1388" s="11">
        <f t="shared" si="42"/>
        <v>-19.009940380933699</v>
      </c>
      <c r="L1388" s="10">
        <f t="shared" si="43"/>
        <v>0</v>
      </c>
    </row>
    <row r="1389" spans="8:12" x14ac:dyDescent="0.2">
      <c r="H1389" s="11">
        <v>1388</v>
      </c>
      <c r="I1389" s="11">
        <v>8.9499999999999993</v>
      </c>
      <c r="J1389" s="11">
        <v>0.3</v>
      </c>
      <c r="K1389" s="11">
        <f t="shared" si="42"/>
        <v>-27.773687334337172</v>
      </c>
      <c r="L1389" s="10">
        <f t="shared" si="43"/>
        <v>0</v>
      </c>
    </row>
    <row r="1390" spans="8:12" x14ac:dyDescent="0.2">
      <c r="H1390" s="11">
        <v>1389</v>
      </c>
      <c r="I1390" s="11">
        <v>8.8800000000000008</v>
      </c>
      <c r="J1390" s="11">
        <v>0.1</v>
      </c>
      <c r="K1390" s="11">
        <f t="shared" si="42"/>
        <v>-28.58268664989026</v>
      </c>
      <c r="L1390" s="10">
        <f t="shared" si="43"/>
        <v>0</v>
      </c>
    </row>
    <row r="1391" spans="8:12" x14ac:dyDescent="0.2">
      <c r="H1391" s="11">
        <v>1390</v>
      </c>
      <c r="I1391" s="11">
        <v>8.98</v>
      </c>
      <c r="J1391" s="11">
        <v>0</v>
      </c>
      <c r="K1391" s="11">
        <f t="shared" si="42"/>
        <v>-28.482324224341497</v>
      </c>
      <c r="L1391" s="10">
        <f t="shared" si="43"/>
        <v>0</v>
      </c>
    </row>
    <row r="1392" spans="8:12" x14ac:dyDescent="0.2">
      <c r="H1392" s="11">
        <v>1391</v>
      </c>
      <c r="I1392" s="11">
        <v>8.5500000000000007</v>
      </c>
      <c r="J1392" s="11">
        <v>0.06</v>
      </c>
      <c r="K1392" s="11">
        <f t="shared" si="42"/>
        <v>-29.926237759895681</v>
      </c>
      <c r="L1392" s="10">
        <f t="shared" si="43"/>
        <v>0</v>
      </c>
    </row>
    <row r="1393" spans="8:12" x14ac:dyDescent="0.2">
      <c r="H1393" s="11">
        <v>1392</v>
      </c>
      <c r="I1393" s="11">
        <v>8.35</v>
      </c>
      <c r="J1393" s="11">
        <v>0.35</v>
      </c>
      <c r="K1393" s="11">
        <f t="shared" si="42"/>
        <v>-29.880714071770232</v>
      </c>
      <c r="L1393" s="10">
        <f t="shared" si="43"/>
        <v>0</v>
      </c>
    </row>
    <row r="1394" spans="8:12" x14ac:dyDescent="0.2">
      <c r="H1394" s="11">
        <v>1393</v>
      </c>
      <c r="I1394" s="11">
        <v>8.5500000000000007</v>
      </c>
      <c r="J1394" s="11">
        <v>0.55000000000000004</v>
      </c>
      <c r="K1394" s="11">
        <f t="shared" si="42"/>
        <v>-28.585551268570541</v>
      </c>
      <c r="L1394" s="10">
        <f t="shared" si="43"/>
        <v>0</v>
      </c>
    </row>
    <row r="1395" spans="8:12" x14ac:dyDescent="0.2">
      <c r="H1395" s="11">
        <v>1394</v>
      </c>
      <c r="I1395" s="11">
        <v>8.36</v>
      </c>
      <c r="J1395" s="11">
        <v>0.26</v>
      </c>
      <c r="K1395" s="11">
        <f t="shared" si="42"/>
        <v>-30.08956541963579</v>
      </c>
      <c r="L1395" s="10">
        <f t="shared" si="43"/>
        <v>0</v>
      </c>
    </row>
    <row r="1396" spans="8:12" x14ac:dyDescent="0.2">
      <c r="H1396" s="11">
        <v>1395</v>
      </c>
      <c r="I1396" s="11">
        <v>8.2200000000000006</v>
      </c>
      <c r="J1396" s="11">
        <v>0.34</v>
      </c>
      <c r="K1396" s="11">
        <f t="shared" si="42"/>
        <v>-30.394238508219381</v>
      </c>
      <c r="L1396" s="10">
        <f t="shared" si="43"/>
        <v>0</v>
      </c>
    </row>
    <row r="1397" spans="8:12" x14ac:dyDescent="0.2">
      <c r="H1397" s="11">
        <v>1396</v>
      </c>
      <c r="I1397" s="11">
        <v>8.0299999999999994</v>
      </c>
      <c r="J1397" s="11">
        <v>0.09</v>
      </c>
      <c r="K1397" s="11">
        <f t="shared" si="42"/>
        <v>-31.788808864074415</v>
      </c>
      <c r="L1397" s="10">
        <f t="shared" si="43"/>
        <v>0</v>
      </c>
    </row>
    <row r="1398" spans="8:12" x14ac:dyDescent="0.2">
      <c r="H1398" s="11">
        <v>1397</v>
      </c>
      <c r="I1398" s="11">
        <v>8.07</v>
      </c>
      <c r="J1398" s="11">
        <v>0.18</v>
      </c>
      <c r="K1398" s="11">
        <f t="shared" si="42"/>
        <v>-31.392971559421703</v>
      </c>
      <c r="L1398" s="10">
        <f t="shared" si="43"/>
        <v>0</v>
      </c>
    </row>
    <row r="1399" spans="8:12" x14ac:dyDescent="0.2">
      <c r="H1399" s="11">
        <v>1398</v>
      </c>
      <c r="I1399" s="11">
        <v>8.14</v>
      </c>
      <c r="J1399" s="11">
        <v>0.23</v>
      </c>
      <c r="K1399" s="11">
        <f t="shared" si="42"/>
        <v>-30.994386475906914</v>
      </c>
      <c r="L1399" s="10">
        <f t="shared" si="43"/>
        <v>0</v>
      </c>
    </row>
    <row r="1400" spans="8:12" x14ac:dyDescent="0.2">
      <c r="H1400" s="11">
        <v>1399</v>
      </c>
      <c r="I1400" s="11">
        <v>8.32</v>
      </c>
      <c r="J1400" s="11">
        <v>7.0000000000000007E-2</v>
      </c>
      <c r="K1400" s="11">
        <f t="shared" si="42"/>
        <v>-30.759012212314033</v>
      </c>
      <c r="L1400" s="10">
        <f t="shared" si="43"/>
        <v>0</v>
      </c>
    </row>
    <row r="1401" spans="8:12" x14ac:dyDescent="0.2">
      <c r="H1401" s="11">
        <v>1400</v>
      </c>
      <c r="I1401" s="11">
        <v>8.25</v>
      </c>
      <c r="J1401" s="11">
        <v>16.239999999999998</v>
      </c>
      <c r="K1401" s="11">
        <f t="shared" si="42"/>
        <v>13.221861661913602</v>
      </c>
      <c r="L1401" s="10">
        <f t="shared" si="43"/>
        <v>13.221861661913602</v>
      </c>
    </row>
    <row r="1402" spans="8:12" x14ac:dyDescent="0.2">
      <c r="H1402" s="11">
        <v>1401</v>
      </c>
      <c r="I1402" s="11">
        <v>8.8699999999999992</v>
      </c>
      <c r="J1402" s="11">
        <v>75.319999999999993</v>
      </c>
      <c r="K1402" s="11">
        <f t="shared" si="42"/>
        <v>177.18897305156273</v>
      </c>
      <c r="L1402" s="10">
        <f t="shared" si="43"/>
        <v>177.18897305156273</v>
      </c>
    </row>
    <row r="1403" spans="8:12" x14ac:dyDescent="0.2">
      <c r="H1403" s="11">
        <v>1402</v>
      </c>
      <c r="I1403" s="11">
        <v>9.77</v>
      </c>
      <c r="J1403" s="11">
        <v>138.37</v>
      </c>
      <c r="K1403" s="11">
        <f t="shared" si="42"/>
        <v>353.06550247383376</v>
      </c>
      <c r="L1403" s="10">
        <f t="shared" si="43"/>
        <v>353.06550247383376</v>
      </c>
    </row>
    <row r="1404" spans="8:12" x14ac:dyDescent="0.2">
      <c r="H1404" s="11">
        <v>1403</v>
      </c>
      <c r="I1404" s="11">
        <v>10.56</v>
      </c>
      <c r="J1404" s="11">
        <v>199.11</v>
      </c>
      <c r="K1404" s="11">
        <f t="shared" si="42"/>
        <v>522.21028361778315</v>
      </c>
      <c r="L1404" s="10">
        <f t="shared" si="43"/>
        <v>522.21028361778315</v>
      </c>
    </row>
    <row r="1405" spans="8:12" x14ac:dyDescent="0.2">
      <c r="H1405" s="11">
        <v>1404</v>
      </c>
      <c r="I1405" s="11">
        <v>11.29</v>
      </c>
      <c r="J1405" s="11">
        <v>288.33999999999997</v>
      </c>
      <c r="K1405" s="11">
        <f t="shared" si="42"/>
        <v>769.08202475206394</v>
      </c>
      <c r="L1405" s="10">
        <f t="shared" si="43"/>
        <v>769.08202475206394</v>
      </c>
    </row>
    <row r="1406" spans="8:12" x14ac:dyDescent="0.2">
      <c r="H1406" s="11">
        <v>1405</v>
      </c>
      <c r="I1406" s="11">
        <v>12.11</v>
      </c>
      <c r="J1406" s="11">
        <v>377.31</v>
      </c>
      <c r="K1406" s="11">
        <f t="shared" si="42"/>
        <v>1015.5789559396954</v>
      </c>
      <c r="L1406" s="10">
        <f t="shared" si="43"/>
        <v>1015.5789559396954</v>
      </c>
    </row>
    <row r="1407" spans="8:12" x14ac:dyDescent="0.2">
      <c r="H1407" s="11">
        <v>1406</v>
      </c>
      <c r="I1407" s="11">
        <v>12.28</v>
      </c>
      <c r="J1407" s="11">
        <v>404.53</v>
      </c>
      <c r="K1407" s="11">
        <f t="shared" si="42"/>
        <v>1090.6912108333233</v>
      </c>
      <c r="L1407" s="10">
        <f t="shared" si="43"/>
        <v>1090.6912108333233</v>
      </c>
    </row>
    <row r="1408" spans="8:12" x14ac:dyDescent="0.2">
      <c r="H1408" s="11">
        <v>1407</v>
      </c>
      <c r="I1408" s="11">
        <v>11.9</v>
      </c>
      <c r="J1408" s="11">
        <v>355.75</v>
      </c>
      <c r="K1408" s="11">
        <f t="shared" si="42"/>
        <v>955.80340930288321</v>
      </c>
      <c r="L1408" s="10">
        <f t="shared" si="43"/>
        <v>955.80340930288321</v>
      </c>
    </row>
    <row r="1409" spans="8:12" x14ac:dyDescent="0.2">
      <c r="H1409" s="11">
        <v>1408</v>
      </c>
      <c r="I1409" s="11">
        <v>11.85</v>
      </c>
      <c r="J1409" s="11">
        <v>315.41000000000003</v>
      </c>
      <c r="K1409" s="11">
        <f t="shared" si="42"/>
        <v>845.24235587659359</v>
      </c>
      <c r="L1409" s="10">
        <f t="shared" si="43"/>
        <v>845.24235587659359</v>
      </c>
    </row>
    <row r="1410" spans="8:12" x14ac:dyDescent="0.2">
      <c r="H1410" s="11">
        <v>1409</v>
      </c>
      <c r="I1410" s="11">
        <v>10.89</v>
      </c>
      <c r="J1410" s="11">
        <v>162.6</v>
      </c>
      <c r="K1410" s="11">
        <f t="shared" si="42"/>
        <v>423.5495668544541</v>
      </c>
      <c r="L1410" s="10">
        <f t="shared" si="43"/>
        <v>423.5495668544541</v>
      </c>
    </row>
    <row r="1411" spans="8:12" x14ac:dyDescent="0.2">
      <c r="H1411" s="11">
        <v>1410</v>
      </c>
      <c r="I1411" s="11">
        <v>10.11</v>
      </c>
      <c r="J1411" s="11">
        <v>59.38</v>
      </c>
      <c r="K1411" s="11">
        <f t="shared" ref="K1411:K1474" si="44">$D$15*$D$27*(J1411*($D$29)-$D$28*($D$30-I1411))</f>
        <v>138.21287238861319</v>
      </c>
      <c r="L1411" s="10">
        <f t="shared" ref="L1411:L1474" si="45">IF(K1411&lt;0,0,K1411)</f>
        <v>138.21287238861319</v>
      </c>
    </row>
    <row r="1412" spans="8:12" x14ac:dyDescent="0.2">
      <c r="H1412" s="11">
        <v>1411</v>
      </c>
      <c r="I1412" s="11">
        <v>9.6</v>
      </c>
      <c r="J1412" s="11">
        <v>1.97</v>
      </c>
      <c r="K1412" s="11">
        <f t="shared" si="44"/>
        <v>-20.773591446077692</v>
      </c>
      <c r="L1412" s="10">
        <f t="shared" si="45"/>
        <v>0</v>
      </c>
    </row>
    <row r="1413" spans="8:12" x14ac:dyDescent="0.2">
      <c r="H1413" s="11">
        <v>1412</v>
      </c>
      <c r="I1413" s="11">
        <v>9.43</v>
      </c>
      <c r="J1413" s="11">
        <v>0.03</v>
      </c>
      <c r="K1413" s="11">
        <f t="shared" si="44"/>
        <v>-26.717367766849467</v>
      </c>
      <c r="L1413" s="10">
        <f t="shared" si="45"/>
        <v>0</v>
      </c>
    </row>
    <row r="1414" spans="8:12" x14ac:dyDescent="0.2">
      <c r="H1414" s="11">
        <v>1413</v>
      </c>
      <c r="I1414" s="11">
        <v>9.65</v>
      </c>
      <c r="J1414" s="11">
        <v>0.27</v>
      </c>
      <c r="K1414" s="11">
        <f t="shared" si="44"/>
        <v>-25.237966785724698</v>
      </c>
      <c r="L1414" s="10">
        <f t="shared" si="45"/>
        <v>0</v>
      </c>
    </row>
    <row r="1415" spans="8:12" x14ac:dyDescent="0.2">
      <c r="H1415" s="11">
        <v>1414</v>
      </c>
      <c r="I1415" s="11">
        <v>10.130000000000001</v>
      </c>
      <c r="J1415" s="11">
        <v>7.0000000000000007E-2</v>
      </c>
      <c r="K1415" s="11">
        <f t="shared" si="44"/>
        <v>-23.990120576619113</v>
      </c>
      <c r="L1415" s="10">
        <f t="shared" si="45"/>
        <v>0</v>
      </c>
    </row>
    <row r="1416" spans="8:12" x14ac:dyDescent="0.2">
      <c r="H1416" s="11">
        <v>1415</v>
      </c>
      <c r="I1416" s="11">
        <v>10.199999999999999</v>
      </c>
      <c r="J1416" s="11">
        <v>0.23</v>
      </c>
      <c r="K1416" s="11">
        <f t="shared" si="44"/>
        <v>-23.29056505627624</v>
      </c>
      <c r="L1416" s="10">
        <f t="shared" si="45"/>
        <v>0</v>
      </c>
    </row>
    <row r="1417" spans="8:12" x14ac:dyDescent="0.2">
      <c r="H1417" s="11">
        <v>1416</v>
      </c>
      <c r="I1417" s="11">
        <v>9.9600000000000009</v>
      </c>
      <c r="J1417" s="11">
        <v>0</v>
      </c>
      <c r="K1417" s="11">
        <f t="shared" si="44"/>
        <v>-24.817399471313308</v>
      </c>
      <c r="L1417" s="10">
        <f t="shared" si="45"/>
        <v>0</v>
      </c>
    </row>
    <row r="1418" spans="8:12" x14ac:dyDescent="0.2">
      <c r="H1418" s="11">
        <v>1417</v>
      </c>
      <c r="I1418" s="11">
        <v>9.9</v>
      </c>
      <c r="J1418" s="11">
        <v>0.01</v>
      </c>
      <c r="K1418" s="11">
        <f t="shared" si="44"/>
        <v>-25.014421670655338</v>
      </c>
      <c r="L1418" s="10">
        <f t="shared" si="45"/>
        <v>0</v>
      </c>
    </row>
    <row r="1419" spans="8:12" x14ac:dyDescent="0.2">
      <c r="H1419" s="11">
        <v>1418</v>
      </c>
      <c r="I1419" s="11">
        <v>10.210000000000001</v>
      </c>
      <c r="J1419" s="11">
        <v>0</v>
      </c>
      <c r="K1419" s="11">
        <f t="shared" si="44"/>
        <v>-23.882469687377544</v>
      </c>
      <c r="L1419" s="10">
        <f t="shared" si="45"/>
        <v>0</v>
      </c>
    </row>
    <row r="1420" spans="8:12" x14ac:dyDescent="0.2">
      <c r="H1420" s="11">
        <v>1419</v>
      </c>
      <c r="I1420" s="11">
        <v>10.06</v>
      </c>
      <c r="J1420" s="11">
        <v>0.01</v>
      </c>
      <c r="K1420" s="11">
        <f t="shared" si="44"/>
        <v>-24.416066608936447</v>
      </c>
      <c r="L1420" s="10">
        <f t="shared" si="45"/>
        <v>0</v>
      </c>
    </row>
    <row r="1421" spans="8:12" x14ac:dyDescent="0.2">
      <c r="H1421" s="11">
        <v>1420</v>
      </c>
      <c r="I1421" s="11">
        <v>10.23</v>
      </c>
      <c r="J1421" s="11">
        <v>0.04</v>
      </c>
      <c r="K1421" s="11">
        <f t="shared" si="44"/>
        <v>-23.698231509452469</v>
      </c>
      <c r="L1421" s="10">
        <f t="shared" si="45"/>
        <v>0</v>
      </c>
    </row>
    <row r="1422" spans="8:12" x14ac:dyDescent="0.2">
      <c r="H1422" s="11">
        <v>1421</v>
      </c>
      <c r="I1422" s="11">
        <v>10.44</v>
      </c>
      <c r="J1422" s="11">
        <v>0.16</v>
      </c>
      <c r="K1422" s="11">
        <f t="shared" si="44"/>
        <v>-22.584559105315783</v>
      </c>
      <c r="L1422" s="10">
        <f t="shared" si="45"/>
        <v>0</v>
      </c>
    </row>
    <row r="1423" spans="8:12" x14ac:dyDescent="0.2">
      <c r="H1423" s="11">
        <v>1422</v>
      </c>
      <c r="I1423" s="11">
        <v>10.49</v>
      </c>
      <c r="J1423" s="11">
        <v>0.09</v>
      </c>
      <c r="K1423" s="11">
        <f t="shared" si="44"/>
        <v>-22.589099790146509</v>
      </c>
      <c r="L1423" s="10">
        <f t="shared" si="45"/>
        <v>0</v>
      </c>
    </row>
    <row r="1424" spans="8:12" x14ac:dyDescent="0.2">
      <c r="H1424" s="11">
        <v>1423</v>
      </c>
      <c r="I1424" s="11">
        <v>10.69</v>
      </c>
      <c r="J1424" s="11">
        <v>7.0000000000000007E-2</v>
      </c>
      <c r="K1424" s="11">
        <f t="shared" si="44"/>
        <v>-21.895877860603012</v>
      </c>
      <c r="L1424" s="10">
        <f t="shared" si="45"/>
        <v>0</v>
      </c>
    </row>
    <row r="1425" spans="8:12" x14ac:dyDescent="0.2">
      <c r="H1425" s="11">
        <v>1424</v>
      </c>
      <c r="I1425" s="11">
        <v>10.57</v>
      </c>
      <c r="J1425" s="11">
        <v>22.41</v>
      </c>
      <c r="K1425" s="11">
        <f t="shared" si="44"/>
        <v>38.779715468013237</v>
      </c>
      <c r="L1425" s="10">
        <f t="shared" si="45"/>
        <v>38.779715468013237</v>
      </c>
    </row>
    <row r="1426" spans="8:12" x14ac:dyDescent="0.2">
      <c r="H1426" s="11">
        <v>1425</v>
      </c>
      <c r="I1426" s="11">
        <v>10.94</v>
      </c>
      <c r="J1426" s="11">
        <v>59.14</v>
      </c>
      <c r="K1426" s="11">
        <f t="shared" si="44"/>
        <v>140.66017650001862</v>
      </c>
      <c r="L1426" s="10">
        <f t="shared" si="45"/>
        <v>140.66017650001862</v>
      </c>
    </row>
    <row r="1427" spans="8:12" x14ac:dyDescent="0.2">
      <c r="H1427" s="11">
        <v>1426</v>
      </c>
      <c r="I1427" s="11">
        <v>11.37</v>
      </c>
      <c r="J1427" s="11">
        <v>109.09</v>
      </c>
      <c r="K1427" s="11">
        <f t="shared" si="44"/>
        <v>278.93619499714487</v>
      </c>
      <c r="L1427" s="10">
        <f t="shared" si="45"/>
        <v>278.93619499714487</v>
      </c>
    </row>
    <row r="1428" spans="8:12" x14ac:dyDescent="0.2">
      <c r="H1428" s="11">
        <v>1427</v>
      </c>
      <c r="I1428" s="11">
        <v>11.24</v>
      </c>
      <c r="J1428" s="11">
        <v>88.9</v>
      </c>
      <c r="K1428" s="11">
        <f t="shared" si="44"/>
        <v>223.20827587714194</v>
      </c>
      <c r="L1428" s="10">
        <f t="shared" si="45"/>
        <v>223.20827587714194</v>
      </c>
    </row>
    <row r="1429" spans="8:12" x14ac:dyDescent="0.2">
      <c r="H1429" s="11">
        <v>1428</v>
      </c>
      <c r="I1429" s="11">
        <v>10.79</v>
      </c>
      <c r="J1429" s="11">
        <v>124.86</v>
      </c>
      <c r="K1429" s="11">
        <f t="shared" si="44"/>
        <v>319.91537416004144</v>
      </c>
      <c r="L1429" s="10">
        <f t="shared" si="45"/>
        <v>319.91537416004144</v>
      </c>
    </row>
    <row r="1430" spans="8:12" x14ac:dyDescent="0.2">
      <c r="H1430" s="11">
        <v>1429</v>
      </c>
      <c r="I1430" s="11">
        <v>11.17</v>
      </c>
      <c r="J1430" s="11">
        <v>221.68</v>
      </c>
      <c r="K1430" s="11">
        <f t="shared" si="44"/>
        <v>586.24517373795061</v>
      </c>
      <c r="L1430" s="10">
        <f t="shared" si="45"/>
        <v>586.24517373795061</v>
      </c>
    </row>
    <row r="1431" spans="8:12" x14ac:dyDescent="0.2">
      <c r="H1431" s="11">
        <v>1430</v>
      </c>
      <c r="I1431" s="11">
        <v>10.87</v>
      </c>
      <c r="J1431" s="11">
        <v>158.82</v>
      </c>
      <c r="K1431" s="11">
        <f t="shared" si="44"/>
        <v>413.13233382437392</v>
      </c>
      <c r="L1431" s="10">
        <f t="shared" si="45"/>
        <v>413.13233382437392</v>
      </c>
    </row>
    <row r="1432" spans="8:12" x14ac:dyDescent="0.2">
      <c r="H1432" s="11">
        <v>1431</v>
      </c>
      <c r="I1432" s="11">
        <v>10.69</v>
      </c>
      <c r="J1432" s="11">
        <v>104.58</v>
      </c>
      <c r="K1432" s="11">
        <f t="shared" si="44"/>
        <v>264.05339807488775</v>
      </c>
      <c r="L1432" s="10">
        <f t="shared" si="45"/>
        <v>264.05339807488775</v>
      </c>
    </row>
    <row r="1433" spans="8:12" x14ac:dyDescent="0.2">
      <c r="H1433" s="11">
        <v>1432</v>
      </c>
      <c r="I1433" s="11">
        <v>10.28</v>
      </c>
      <c r="J1433" s="11">
        <v>31.8</v>
      </c>
      <c r="K1433" s="11">
        <f t="shared" si="44"/>
        <v>63.38712784424586</v>
      </c>
      <c r="L1433" s="10">
        <f t="shared" si="45"/>
        <v>63.38712784424586</v>
      </c>
    </row>
    <row r="1434" spans="8:12" x14ac:dyDescent="0.2">
      <c r="H1434" s="11">
        <v>1433</v>
      </c>
      <c r="I1434" s="11">
        <v>9.5500000000000007</v>
      </c>
      <c r="J1434" s="11">
        <v>19.23</v>
      </c>
      <c r="K1434" s="11">
        <f t="shared" si="44"/>
        <v>26.264420230343191</v>
      </c>
      <c r="L1434" s="10">
        <f t="shared" si="45"/>
        <v>26.264420230343191</v>
      </c>
    </row>
    <row r="1435" spans="8:12" x14ac:dyDescent="0.2">
      <c r="H1435" s="11">
        <v>1434</v>
      </c>
      <c r="I1435" s="11">
        <v>10.06</v>
      </c>
      <c r="J1435" s="11">
        <v>24.41</v>
      </c>
      <c r="K1435" s="11">
        <f t="shared" si="44"/>
        <v>42.344648469295066</v>
      </c>
      <c r="L1435" s="10">
        <f t="shared" si="45"/>
        <v>42.344648469295066</v>
      </c>
    </row>
    <row r="1436" spans="8:12" x14ac:dyDescent="0.2">
      <c r="H1436" s="11">
        <v>1435</v>
      </c>
      <c r="I1436" s="11">
        <v>10.220000000000001</v>
      </c>
      <c r="J1436" s="11">
        <v>1.1399999999999999</v>
      </c>
      <c r="K1436" s="11">
        <f t="shared" si="44"/>
        <v>-20.725924332528969</v>
      </c>
      <c r="L1436" s="10">
        <f t="shared" si="45"/>
        <v>0</v>
      </c>
    </row>
    <row r="1437" spans="8:12" x14ac:dyDescent="0.2">
      <c r="H1437" s="11">
        <v>1436</v>
      </c>
      <c r="I1437" s="11">
        <v>10.43</v>
      </c>
      <c r="J1437" s="11">
        <v>0.03</v>
      </c>
      <c r="K1437" s="11">
        <f t="shared" si="44"/>
        <v>-22.977648631106415</v>
      </c>
      <c r="L1437" s="10">
        <f t="shared" si="45"/>
        <v>0</v>
      </c>
    </row>
    <row r="1438" spans="8:12" x14ac:dyDescent="0.2">
      <c r="H1438" s="11">
        <v>1437</v>
      </c>
      <c r="I1438" s="11">
        <v>10.63</v>
      </c>
      <c r="J1438" s="11">
        <v>0.24</v>
      </c>
      <c r="K1438" s="11">
        <f t="shared" si="44"/>
        <v>-21.655124879104168</v>
      </c>
      <c r="L1438" s="10">
        <f t="shared" si="45"/>
        <v>0</v>
      </c>
    </row>
    <row r="1439" spans="8:12" x14ac:dyDescent="0.2">
      <c r="H1439" s="11">
        <v>1438</v>
      </c>
      <c r="I1439" s="11">
        <v>10.52</v>
      </c>
      <c r="J1439" s="11">
        <v>0.09</v>
      </c>
      <c r="K1439" s="11">
        <f t="shared" si="44"/>
        <v>-22.476908216074218</v>
      </c>
      <c r="L1439" s="10">
        <f t="shared" si="45"/>
        <v>0</v>
      </c>
    </row>
    <row r="1440" spans="8:12" x14ac:dyDescent="0.2">
      <c r="H1440" s="11">
        <v>1439</v>
      </c>
      <c r="I1440" s="11">
        <v>10.55</v>
      </c>
      <c r="J1440" s="11">
        <v>0.59</v>
      </c>
      <c r="K1440" s="11">
        <f t="shared" si="44"/>
        <v>-20.996669201874226</v>
      </c>
      <c r="L1440" s="10">
        <f t="shared" si="45"/>
        <v>0</v>
      </c>
    </row>
    <row r="1441" spans="8:12" x14ac:dyDescent="0.2">
      <c r="H1441" s="11">
        <v>1440</v>
      </c>
      <c r="I1441" s="11">
        <v>10.63</v>
      </c>
      <c r="J1441" s="11">
        <v>0.28999999999999998</v>
      </c>
      <c r="K1441" s="11">
        <f t="shared" si="44"/>
        <v>-21.5183201350914</v>
      </c>
      <c r="L1441" s="10">
        <f t="shared" si="45"/>
        <v>0</v>
      </c>
    </row>
    <row r="1442" spans="8:12" x14ac:dyDescent="0.2">
      <c r="H1442" s="11">
        <v>1441</v>
      </c>
      <c r="I1442" s="11">
        <v>10.76</v>
      </c>
      <c r="J1442" s="11">
        <v>0.03</v>
      </c>
      <c r="K1442" s="11">
        <f t="shared" si="44"/>
        <v>-21.743541316311209</v>
      </c>
      <c r="L1442" s="10">
        <f t="shared" si="45"/>
        <v>0</v>
      </c>
    </row>
    <row r="1443" spans="8:12" x14ac:dyDescent="0.2">
      <c r="H1443" s="11">
        <v>1442</v>
      </c>
      <c r="I1443" s="11">
        <v>11.27</v>
      </c>
      <c r="J1443" s="11">
        <v>0</v>
      </c>
      <c r="K1443" s="11">
        <f t="shared" si="44"/>
        <v>-19.918367403489913</v>
      </c>
      <c r="L1443" s="10">
        <f t="shared" si="45"/>
        <v>0</v>
      </c>
    </row>
    <row r="1444" spans="8:12" x14ac:dyDescent="0.2">
      <c r="H1444" s="11">
        <v>1443</v>
      </c>
      <c r="I1444" s="11">
        <v>11.35</v>
      </c>
      <c r="J1444" s="11">
        <v>0.01</v>
      </c>
      <c r="K1444" s="11">
        <f t="shared" si="44"/>
        <v>-19.591828923827919</v>
      </c>
      <c r="L1444" s="10">
        <f t="shared" si="45"/>
        <v>0</v>
      </c>
    </row>
    <row r="1445" spans="8:12" x14ac:dyDescent="0.2">
      <c r="H1445" s="11">
        <v>1444</v>
      </c>
      <c r="I1445" s="11">
        <v>11.46</v>
      </c>
      <c r="J1445" s="11">
        <v>0</v>
      </c>
      <c r="K1445" s="11">
        <f t="shared" si="44"/>
        <v>-19.207820767698731</v>
      </c>
      <c r="L1445" s="10">
        <f t="shared" si="45"/>
        <v>0</v>
      </c>
    </row>
    <row r="1446" spans="8:12" x14ac:dyDescent="0.2">
      <c r="H1446" s="11">
        <v>1445</v>
      </c>
      <c r="I1446" s="11">
        <v>11.7</v>
      </c>
      <c r="J1446" s="11">
        <v>0.11</v>
      </c>
      <c r="K1446" s="11">
        <f t="shared" si="44"/>
        <v>-18.009317738292314</v>
      </c>
      <c r="L1446" s="10">
        <f t="shared" si="45"/>
        <v>0</v>
      </c>
    </row>
    <row r="1447" spans="8:12" x14ac:dyDescent="0.2">
      <c r="H1447" s="11">
        <v>1446</v>
      </c>
      <c r="I1447" s="11">
        <v>11.85</v>
      </c>
      <c r="J1447" s="11">
        <v>0.03</v>
      </c>
      <c r="K1447" s="11">
        <f t="shared" si="44"/>
        <v>-17.667247458351284</v>
      </c>
      <c r="L1447" s="10">
        <f t="shared" si="45"/>
        <v>0</v>
      </c>
    </row>
    <row r="1448" spans="8:12" x14ac:dyDescent="0.2">
      <c r="H1448" s="11">
        <v>1447</v>
      </c>
      <c r="I1448" s="11">
        <v>11.97</v>
      </c>
      <c r="J1448" s="11">
        <v>0.18</v>
      </c>
      <c r="K1448" s="11">
        <f t="shared" si="44"/>
        <v>-16.808066930023806</v>
      </c>
      <c r="L1448" s="10">
        <f t="shared" si="45"/>
        <v>0</v>
      </c>
    </row>
    <row r="1449" spans="8:12" x14ac:dyDescent="0.2">
      <c r="H1449" s="11">
        <v>1448</v>
      </c>
      <c r="I1449" s="11">
        <v>12.11</v>
      </c>
      <c r="J1449" s="11">
        <v>12.03</v>
      </c>
      <c r="K1449" s="11">
        <f t="shared" si="44"/>
        <v>16.138218080006581</v>
      </c>
      <c r="L1449" s="10">
        <f t="shared" si="45"/>
        <v>16.138218080006581</v>
      </c>
    </row>
    <row r="1450" spans="8:12" x14ac:dyDescent="0.2">
      <c r="H1450" s="11">
        <v>1449</v>
      </c>
      <c r="I1450" s="11">
        <v>12.03</v>
      </c>
      <c r="J1450" s="11">
        <v>6.87</v>
      </c>
      <c r="K1450" s="11">
        <f t="shared" si="44"/>
        <v>1.7207909670293311</v>
      </c>
      <c r="L1450" s="10">
        <f t="shared" si="45"/>
        <v>1.7207909670293311</v>
      </c>
    </row>
    <row r="1451" spans="8:12" x14ac:dyDescent="0.2">
      <c r="H1451" s="11">
        <v>1450</v>
      </c>
      <c r="I1451" s="11">
        <v>10.88</v>
      </c>
      <c r="J1451" s="11">
        <v>0.63</v>
      </c>
      <c r="K1451" s="11">
        <f t="shared" si="44"/>
        <v>-19.653118091868805</v>
      </c>
      <c r="L1451" s="10">
        <f t="shared" si="45"/>
        <v>0</v>
      </c>
    </row>
    <row r="1452" spans="8:12" x14ac:dyDescent="0.2">
      <c r="H1452" s="11">
        <v>1451</v>
      </c>
      <c r="I1452" s="11">
        <v>11.17</v>
      </c>
      <c r="J1452" s="11">
        <v>81.28</v>
      </c>
      <c r="K1452" s="11">
        <f t="shared" si="44"/>
        <v>202.09745255009386</v>
      </c>
      <c r="L1452" s="10">
        <f t="shared" si="45"/>
        <v>202.09745255009386</v>
      </c>
    </row>
    <row r="1453" spans="8:12" x14ac:dyDescent="0.2">
      <c r="H1453" s="11">
        <v>1452</v>
      </c>
      <c r="I1453" s="11">
        <v>12.49</v>
      </c>
      <c r="J1453" s="11">
        <v>244.63</v>
      </c>
      <c r="K1453" s="11">
        <f t="shared" si="44"/>
        <v>653.97498049899264</v>
      </c>
      <c r="L1453" s="10">
        <f t="shared" si="45"/>
        <v>653.97498049899264</v>
      </c>
    </row>
    <row r="1454" spans="8:12" x14ac:dyDescent="0.2">
      <c r="H1454" s="11">
        <v>1453</v>
      </c>
      <c r="I1454" s="11">
        <v>15.3</v>
      </c>
      <c r="J1454" s="11">
        <v>1019.46</v>
      </c>
      <c r="K1454" s="11">
        <f t="shared" si="44"/>
        <v>2784.4919873387144</v>
      </c>
      <c r="L1454" s="10">
        <f t="shared" si="45"/>
        <v>2784.4919873387144</v>
      </c>
    </row>
    <row r="1455" spans="8:12" x14ac:dyDescent="0.2">
      <c r="H1455" s="11">
        <v>1454</v>
      </c>
      <c r="I1455" s="11">
        <v>16.7</v>
      </c>
      <c r="J1455" s="11">
        <v>939.74</v>
      </c>
      <c r="K1455" s="11">
        <f t="shared" si="44"/>
        <v>2571.6061102747944</v>
      </c>
      <c r="L1455" s="10">
        <f t="shared" si="45"/>
        <v>2571.6061102747944</v>
      </c>
    </row>
    <row r="1456" spans="8:12" x14ac:dyDescent="0.2">
      <c r="H1456" s="11">
        <v>1455</v>
      </c>
      <c r="I1456" s="11">
        <v>15.16</v>
      </c>
      <c r="J1456" s="11">
        <v>638.48</v>
      </c>
      <c r="K1456" s="11">
        <f t="shared" si="44"/>
        <v>1741.5709991800118</v>
      </c>
      <c r="L1456" s="10">
        <f t="shared" si="45"/>
        <v>1741.5709991800118</v>
      </c>
    </row>
    <row r="1457" spans="8:12" x14ac:dyDescent="0.2">
      <c r="H1457" s="11">
        <v>1456</v>
      </c>
      <c r="I1457" s="11">
        <v>14.07</v>
      </c>
      <c r="J1457" s="11">
        <v>334.55</v>
      </c>
      <c r="K1457" s="11">
        <f t="shared" si="44"/>
        <v>905.91338836603131</v>
      </c>
      <c r="L1457" s="10">
        <f t="shared" si="45"/>
        <v>905.91338836603131</v>
      </c>
    </row>
    <row r="1458" spans="8:12" x14ac:dyDescent="0.2">
      <c r="H1458" s="11">
        <v>1457</v>
      </c>
      <c r="I1458" s="11">
        <v>12.7</v>
      </c>
      <c r="J1458" s="11">
        <v>162.12</v>
      </c>
      <c r="K1458" s="11">
        <f t="shared" si="44"/>
        <v>429.00513294762641</v>
      </c>
      <c r="L1458" s="10">
        <f t="shared" si="45"/>
        <v>429.00513294762641</v>
      </c>
    </row>
    <row r="1459" spans="8:12" x14ac:dyDescent="0.2">
      <c r="H1459" s="11">
        <v>1458</v>
      </c>
      <c r="I1459" s="11">
        <v>11.95</v>
      </c>
      <c r="J1459" s="11">
        <v>40.159999999999997</v>
      </c>
      <c r="K1459" s="11">
        <f t="shared" si="44"/>
        <v>92.506211999871809</v>
      </c>
      <c r="L1459" s="10">
        <f t="shared" si="45"/>
        <v>92.506211999871809</v>
      </c>
    </row>
    <row r="1460" spans="8:12" x14ac:dyDescent="0.2">
      <c r="H1460" s="11">
        <v>1459</v>
      </c>
      <c r="I1460" s="11">
        <v>11.55</v>
      </c>
      <c r="J1460" s="11">
        <v>1.38</v>
      </c>
      <c r="K1460" s="11">
        <f t="shared" si="44"/>
        <v>-15.095435110729422</v>
      </c>
      <c r="L1460" s="10">
        <f t="shared" si="45"/>
        <v>0</v>
      </c>
    </row>
    <row r="1461" spans="8:12" x14ac:dyDescent="0.2">
      <c r="H1461" s="11">
        <v>1460</v>
      </c>
      <c r="I1461" s="11">
        <v>11.44</v>
      </c>
      <c r="J1461" s="11">
        <v>0.03</v>
      </c>
      <c r="K1461" s="11">
        <f t="shared" si="44"/>
        <v>-19.200532304005936</v>
      </c>
      <c r="L1461" s="10">
        <f t="shared" si="45"/>
        <v>0</v>
      </c>
    </row>
    <row r="1462" spans="8:12" x14ac:dyDescent="0.2">
      <c r="H1462" s="11">
        <v>1461</v>
      </c>
      <c r="I1462" s="11">
        <v>11.45</v>
      </c>
      <c r="J1462" s="11">
        <v>0.1</v>
      </c>
      <c r="K1462" s="11">
        <f t="shared" si="44"/>
        <v>-18.971608471030631</v>
      </c>
      <c r="L1462" s="10">
        <f t="shared" si="45"/>
        <v>0</v>
      </c>
    </row>
    <row r="1463" spans="8:12" x14ac:dyDescent="0.2">
      <c r="H1463" s="11">
        <v>1462</v>
      </c>
      <c r="I1463" s="11">
        <v>11.31</v>
      </c>
      <c r="J1463" s="11">
        <v>0.09</v>
      </c>
      <c r="K1463" s="11">
        <f t="shared" si="44"/>
        <v>-19.522530098837208</v>
      </c>
      <c r="L1463" s="10">
        <f t="shared" si="45"/>
        <v>0</v>
      </c>
    </row>
    <row r="1464" spans="8:12" x14ac:dyDescent="0.2">
      <c r="H1464" s="11">
        <v>1463</v>
      </c>
      <c r="I1464" s="11">
        <v>11.39</v>
      </c>
      <c r="J1464" s="11">
        <v>0.01</v>
      </c>
      <c r="K1464" s="11">
        <f t="shared" si="44"/>
        <v>-19.442240158398192</v>
      </c>
      <c r="L1464" s="10">
        <f t="shared" si="45"/>
        <v>0</v>
      </c>
    </row>
    <row r="1465" spans="8:12" x14ac:dyDescent="0.2">
      <c r="H1465" s="11">
        <v>1464</v>
      </c>
      <c r="I1465" s="11">
        <v>11.29</v>
      </c>
      <c r="J1465" s="11">
        <v>0.03</v>
      </c>
      <c r="K1465" s="11">
        <f t="shared" si="44"/>
        <v>-19.761490174367395</v>
      </c>
      <c r="L1465" s="10">
        <f t="shared" si="45"/>
        <v>0</v>
      </c>
    </row>
    <row r="1466" spans="8:12" x14ac:dyDescent="0.2">
      <c r="H1466" s="11">
        <v>1465</v>
      </c>
      <c r="I1466" s="11">
        <v>11.17</v>
      </c>
      <c r="J1466" s="11">
        <v>0.06</v>
      </c>
      <c r="K1466" s="11">
        <f t="shared" si="44"/>
        <v>-20.128173624248898</v>
      </c>
      <c r="L1466" s="10">
        <f t="shared" si="45"/>
        <v>0</v>
      </c>
    </row>
    <row r="1467" spans="8:12" x14ac:dyDescent="0.2">
      <c r="H1467" s="11">
        <v>1466</v>
      </c>
      <c r="I1467" s="11">
        <v>10.75</v>
      </c>
      <c r="J1467" s="11">
        <v>0.01</v>
      </c>
      <c r="K1467" s="11">
        <f t="shared" si="44"/>
        <v>-21.835660405273746</v>
      </c>
      <c r="L1467" s="10">
        <f t="shared" si="45"/>
        <v>0</v>
      </c>
    </row>
    <row r="1468" spans="8:12" x14ac:dyDescent="0.2">
      <c r="H1468" s="11">
        <v>1467</v>
      </c>
      <c r="I1468" s="11">
        <v>11.8</v>
      </c>
      <c r="J1468" s="11">
        <v>0.05</v>
      </c>
      <c r="K1468" s="11">
        <f t="shared" si="44"/>
        <v>-17.799511517533325</v>
      </c>
      <c r="L1468" s="10">
        <f t="shared" si="45"/>
        <v>0</v>
      </c>
    </row>
    <row r="1469" spans="8:12" x14ac:dyDescent="0.2">
      <c r="H1469" s="11">
        <v>1468</v>
      </c>
      <c r="I1469" s="11">
        <v>11.54</v>
      </c>
      <c r="J1469" s="11">
        <v>0.14000000000000001</v>
      </c>
      <c r="K1469" s="11">
        <f t="shared" si="44"/>
        <v>-18.525589953603539</v>
      </c>
      <c r="L1469" s="10">
        <f t="shared" si="45"/>
        <v>0</v>
      </c>
    </row>
    <row r="1470" spans="8:12" x14ac:dyDescent="0.2">
      <c r="H1470" s="11">
        <v>1469</v>
      </c>
      <c r="I1470" s="11">
        <v>11.29</v>
      </c>
      <c r="J1470" s="11">
        <v>0</v>
      </c>
      <c r="K1470" s="11">
        <f t="shared" si="44"/>
        <v>-19.843573020775057</v>
      </c>
      <c r="L1470" s="10">
        <f t="shared" si="45"/>
        <v>0</v>
      </c>
    </row>
    <row r="1471" spans="8:12" x14ac:dyDescent="0.2">
      <c r="H1471" s="11">
        <v>1470</v>
      </c>
      <c r="I1471" s="11">
        <v>11.39</v>
      </c>
      <c r="J1471" s="11">
        <v>0</v>
      </c>
      <c r="K1471" s="11">
        <f t="shared" si="44"/>
        <v>-19.469601107200745</v>
      </c>
      <c r="L1471" s="10">
        <f t="shared" si="45"/>
        <v>0</v>
      </c>
    </row>
    <row r="1472" spans="8:12" x14ac:dyDescent="0.2">
      <c r="H1472" s="11">
        <v>1471</v>
      </c>
      <c r="I1472" s="11">
        <v>11.75</v>
      </c>
      <c r="J1472" s="11">
        <v>0</v>
      </c>
      <c r="K1472" s="11">
        <f t="shared" si="44"/>
        <v>-18.123302218333251</v>
      </c>
      <c r="L1472" s="10">
        <f t="shared" si="45"/>
        <v>0</v>
      </c>
    </row>
    <row r="1473" spans="8:12" x14ac:dyDescent="0.2">
      <c r="H1473" s="11">
        <v>1472</v>
      </c>
      <c r="I1473" s="11">
        <v>11.97</v>
      </c>
      <c r="J1473" s="11">
        <v>10.85</v>
      </c>
      <c r="K1473" s="11">
        <f t="shared" si="44"/>
        <v>12.386065442301199</v>
      </c>
      <c r="L1473" s="10">
        <f t="shared" si="45"/>
        <v>12.386065442301199</v>
      </c>
    </row>
    <row r="1474" spans="8:12" x14ac:dyDescent="0.2">
      <c r="H1474" s="11">
        <v>1473</v>
      </c>
      <c r="I1474" s="11">
        <v>12.39</v>
      </c>
      <c r="J1474" s="11">
        <v>58.9</v>
      </c>
      <c r="K1474" s="11">
        <f t="shared" si="44"/>
        <v>145.42610647558476</v>
      </c>
      <c r="L1474" s="10">
        <f t="shared" si="45"/>
        <v>145.42610647558476</v>
      </c>
    </row>
    <row r="1475" spans="8:12" x14ac:dyDescent="0.2">
      <c r="H1475" s="11">
        <v>1474</v>
      </c>
      <c r="I1475" s="11">
        <v>12.08</v>
      </c>
      <c r="J1475" s="11">
        <v>70.290000000000006</v>
      </c>
      <c r="K1475" s="11">
        <f t="shared" ref="K1475:K1538" si="46">$D$15*$D$27*(J1475*($D$29)-$D$28*($D$30-I1475))</f>
        <v>175.43091422961334</v>
      </c>
      <c r="L1475" s="10">
        <f t="shared" ref="L1475:L1538" si="47">IF(K1475&lt;0,0,K1475)</f>
        <v>175.43091422961334</v>
      </c>
    </row>
    <row r="1476" spans="8:12" x14ac:dyDescent="0.2">
      <c r="H1476" s="11">
        <v>1475</v>
      </c>
      <c r="I1476" s="11">
        <v>11.74</v>
      </c>
      <c r="J1476" s="11">
        <v>105.73</v>
      </c>
      <c r="K1476" s="11">
        <f t="shared" si="46"/>
        <v>271.12661227971165</v>
      </c>
      <c r="L1476" s="10">
        <f t="shared" si="47"/>
        <v>271.12661227971165</v>
      </c>
    </row>
    <row r="1477" spans="8:12" x14ac:dyDescent="0.2">
      <c r="H1477" s="11">
        <v>1476</v>
      </c>
      <c r="I1477" s="11">
        <v>12.32</v>
      </c>
      <c r="J1477" s="11">
        <v>119.22</v>
      </c>
      <c r="K1477" s="11">
        <f t="shared" si="46"/>
        <v>310.20556931308784</v>
      </c>
      <c r="L1477" s="10">
        <f t="shared" si="47"/>
        <v>310.20556931308784</v>
      </c>
    </row>
    <row r="1478" spans="8:12" x14ac:dyDescent="0.2">
      <c r="H1478" s="11">
        <v>1477</v>
      </c>
      <c r="I1478" s="11">
        <v>13.12</v>
      </c>
      <c r="J1478" s="11">
        <v>181.74</v>
      </c>
      <c r="K1478" s="11">
        <f t="shared" si="46"/>
        <v>484.25799653524922</v>
      </c>
      <c r="L1478" s="10">
        <f t="shared" si="47"/>
        <v>484.25799653524922</v>
      </c>
    </row>
    <row r="1479" spans="8:12" x14ac:dyDescent="0.2">
      <c r="H1479" s="11">
        <v>1478</v>
      </c>
      <c r="I1479" s="11">
        <v>13.37</v>
      </c>
      <c r="J1479" s="11">
        <v>131.86000000000001</v>
      </c>
      <c r="K1479" s="11">
        <f t="shared" si="46"/>
        <v>348.71651369204625</v>
      </c>
      <c r="L1479" s="10">
        <f t="shared" si="47"/>
        <v>348.71651369204625</v>
      </c>
    </row>
    <row r="1480" spans="8:12" x14ac:dyDescent="0.2">
      <c r="H1480" s="11">
        <v>1479</v>
      </c>
      <c r="I1480" s="11">
        <v>12.2</v>
      </c>
      <c r="J1480" s="11">
        <v>43.24</v>
      </c>
      <c r="K1480" s="11">
        <f t="shared" si="46"/>
        <v>101.8683140149942</v>
      </c>
      <c r="L1480" s="10">
        <f t="shared" si="47"/>
        <v>101.8683140149942</v>
      </c>
    </row>
    <row r="1481" spans="8:12" x14ac:dyDescent="0.2">
      <c r="H1481" s="11">
        <v>1480</v>
      </c>
      <c r="I1481" s="11">
        <v>11.36</v>
      </c>
      <c r="J1481" s="11">
        <v>22.31</v>
      </c>
      <c r="K1481" s="11">
        <f t="shared" si="46"/>
        <v>41.4604840972247</v>
      </c>
      <c r="L1481" s="10">
        <f t="shared" si="47"/>
        <v>41.4604840972247</v>
      </c>
    </row>
    <row r="1482" spans="8:12" x14ac:dyDescent="0.2">
      <c r="H1482" s="11">
        <v>1481</v>
      </c>
      <c r="I1482" s="11">
        <v>11.05</v>
      </c>
      <c r="J1482" s="11">
        <v>13.23</v>
      </c>
      <c r="K1482" s="11">
        <f t="shared" si="46"/>
        <v>15.457429652425422</v>
      </c>
      <c r="L1482" s="10">
        <f t="shared" si="47"/>
        <v>15.457429652425422</v>
      </c>
    </row>
    <row r="1483" spans="8:12" x14ac:dyDescent="0.2">
      <c r="H1483" s="11">
        <v>1482</v>
      </c>
      <c r="I1483" s="11">
        <v>10.24</v>
      </c>
      <c r="J1483" s="11">
        <v>3.57</v>
      </c>
      <c r="K1483" s="11">
        <f t="shared" si="46"/>
        <v>-14.002419390793513</v>
      </c>
      <c r="L1483" s="10">
        <f t="shared" si="47"/>
        <v>0</v>
      </c>
    </row>
    <row r="1484" spans="8:12" x14ac:dyDescent="0.2">
      <c r="H1484" s="11">
        <v>1483</v>
      </c>
      <c r="I1484" s="11">
        <v>10.18</v>
      </c>
      <c r="J1484" s="11">
        <v>0.32</v>
      </c>
      <c r="K1484" s="11">
        <f t="shared" si="46"/>
        <v>-23.119110899768113</v>
      </c>
      <c r="L1484" s="10">
        <f t="shared" si="47"/>
        <v>0</v>
      </c>
    </row>
    <row r="1485" spans="8:12" x14ac:dyDescent="0.2">
      <c r="H1485" s="11">
        <v>1484</v>
      </c>
      <c r="I1485" s="11">
        <v>10.43</v>
      </c>
      <c r="J1485" s="11">
        <v>0.22</v>
      </c>
      <c r="K1485" s="11">
        <f t="shared" si="46"/>
        <v>-22.457790603857891</v>
      </c>
      <c r="L1485" s="10">
        <f t="shared" si="47"/>
        <v>0</v>
      </c>
    </row>
    <row r="1486" spans="8:12" x14ac:dyDescent="0.2">
      <c r="H1486" s="11">
        <v>1485</v>
      </c>
      <c r="I1486" s="11">
        <v>9.98</v>
      </c>
      <c r="J1486" s="11">
        <v>0.57999999999999996</v>
      </c>
      <c r="K1486" s="11">
        <f t="shared" si="46"/>
        <v>-23.155670058050323</v>
      </c>
      <c r="L1486" s="10">
        <f t="shared" si="47"/>
        <v>0</v>
      </c>
    </row>
    <row r="1487" spans="8:12" x14ac:dyDescent="0.2">
      <c r="H1487" s="11">
        <v>1486</v>
      </c>
      <c r="I1487" s="11">
        <v>8.4499999999999993</v>
      </c>
      <c r="J1487" s="11">
        <v>0.1</v>
      </c>
      <c r="K1487" s="11">
        <f t="shared" si="46"/>
        <v>-30.190765878259775</v>
      </c>
      <c r="L1487" s="10">
        <f t="shared" si="47"/>
        <v>0</v>
      </c>
    </row>
    <row r="1488" spans="8:12" x14ac:dyDescent="0.2">
      <c r="H1488" s="11">
        <v>1487</v>
      </c>
      <c r="I1488" s="11">
        <v>9.49</v>
      </c>
      <c r="J1488" s="11">
        <v>0</v>
      </c>
      <c r="K1488" s="11">
        <f t="shared" si="46"/>
        <v>-26.575067465112539</v>
      </c>
      <c r="L1488" s="10">
        <f t="shared" si="47"/>
        <v>0</v>
      </c>
    </row>
    <row r="1489" spans="8:12" x14ac:dyDescent="0.2">
      <c r="H1489" s="11">
        <v>1488</v>
      </c>
      <c r="I1489" s="11">
        <v>10.72</v>
      </c>
      <c r="J1489" s="11">
        <v>0.04</v>
      </c>
      <c r="K1489" s="11">
        <f t="shared" si="46"/>
        <v>-21.865769132938375</v>
      </c>
      <c r="L1489" s="10">
        <f t="shared" si="47"/>
        <v>0</v>
      </c>
    </row>
    <row r="1490" spans="8:12" x14ac:dyDescent="0.2">
      <c r="H1490" s="11">
        <v>1489</v>
      </c>
      <c r="I1490" s="11">
        <v>10.56</v>
      </c>
      <c r="J1490" s="11">
        <v>0.01</v>
      </c>
      <c r="K1490" s="11">
        <f t="shared" si="46"/>
        <v>-22.546207041064921</v>
      </c>
      <c r="L1490" s="10">
        <f t="shared" si="47"/>
        <v>0</v>
      </c>
    </row>
    <row r="1491" spans="8:12" x14ac:dyDescent="0.2">
      <c r="H1491" s="11">
        <v>1490</v>
      </c>
      <c r="I1491" s="11">
        <v>10</v>
      </c>
      <c r="J1491" s="11">
        <v>0.41</v>
      </c>
      <c r="K1491" s="11">
        <f t="shared" si="46"/>
        <v>-23.546011804978878</v>
      </c>
      <c r="L1491" s="10">
        <f t="shared" si="47"/>
        <v>0</v>
      </c>
    </row>
    <row r="1492" spans="8:12" x14ac:dyDescent="0.2">
      <c r="H1492" s="11">
        <v>1491</v>
      </c>
      <c r="I1492" s="11">
        <v>9.77</v>
      </c>
      <c r="J1492" s="11">
        <v>0.1</v>
      </c>
      <c r="K1492" s="11">
        <f t="shared" si="46"/>
        <v>-25.254336619078952</v>
      </c>
      <c r="L1492" s="10">
        <f t="shared" si="47"/>
        <v>0</v>
      </c>
    </row>
    <row r="1493" spans="8:12" x14ac:dyDescent="0.2">
      <c r="H1493" s="11">
        <v>1492</v>
      </c>
      <c r="I1493" s="11">
        <v>7.8</v>
      </c>
      <c r="J1493" s="11">
        <v>7.0000000000000007E-2</v>
      </c>
      <c r="K1493" s="11">
        <f t="shared" si="46"/>
        <v>-32.703666162900419</v>
      </c>
      <c r="L1493" s="10">
        <f t="shared" si="47"/>
        <v>0</v>
      </c>
    </row>
    <row r="1494" spans="8:12" x14ac:dyDescent="0.2">
      <c r="H1494" s="11">
        <v>1493</v>
      </c>
      <c r="I1494" s="11">
        <v>8.0299999999999994</v>
      </c>
      <c r="J1494" s="11">
        <v>0.1</v>
      </c>
      <c r="K1494" s="11">
        <f t="shared" si="46"/>
        <v>-31.761447915271862</v>
      </c>
      <c r="L1494" s="10">
        <f t="shared" si="47"/>
        <v>0</v>
      </c>
    </row>
    <row r="1495" spans="8:12" x14ac:dyDescent="0.2">
      <c r="H1495" s="11">
        <v>1494</v>
      </c>
      <c r="I1495" s="11">
        <v>8.6300000000000008</v>
      </c>
      <c r="J1495" s="11">
        <v>7.0000000000000007E-2</v>
      </c>
      <c r="K1495" s="11">
        <f t="shared" si="46"/>
        <v>-29.599699280233686</v>
      </c>
      <c r="L1495" s="10">
        <f t="shared" si="47"/>
        <v>0</v>
      </c>
    </row>
    <row r="1496" spans="8:12" x14ac:dyDescent="0.2">
      <c r="H1496" s="11">
        <v>1495</v>
      </c>
      <c r="I1496" s="11">
        <v>8.8699999999999992</v>
      </c>
      <c r="J1496" s="11">
        <v>0.62</v>
      </c>
      <c r="K1496" s="11">
        <f t="shared" si="46"/>
        <v>-27.197314503514892</v>
      </c>
      <c r="L1496" s="10">
        <f t="shared" si="47"/>
        <v>0</v>
      </c>
    </row>
    <row r="1497" spans="8:12" x14ac:dyDescent="0.2">
      <c r="H1497" s="11">
        <v>1496</v>
      </c>
      <c r="I1497" s="11">
        <v>9.4700000000000006</v>
      </c>
      <c r="J1497" s="11">
        <v>48.24</v>
      </c>
      <c r="K1497" s="11">
        <f t="shared" si="46"/>
        <v>105.33935517569262</v>
      </c>
      <c r="L1497" s="10">
        <f t="shared" si="47"/>
        <v>105.33935517569262</v>
      </c>
    </row>
    <row r="1498" spans="8:12" x14ac:dyDescent="0.2">
      <c r="H1498" s="11">
        <v>1497</v>
      </c>
      <c r="I1498" s="11">
        <v>10.63</v>
      </c>
      <c r="J1498" s="11">
        <v>101.01</v>
      </c>
      <c r="K1498" s="11">
        <f t="shared" si="46"/>
        <v>254.06115620423145</v>
      </c>
      <c r="L1498" s="10">
        <f t="shared" si="47"/>
        <v>254.06115620423145</v>
      </c>
    </row>
    <row r="1499" spans="8:12" x14ac:dyDescent="0.2">
      <c r="H1499" s="11">
        <v>1498</v>
      </c>
      <c r="I1499" s="11">
        <v>10.43</v>
      </c>
      <c r="J1499" s="11">
        <v>84.69</v>
      </c>
      <c r="K1499" s="11">
        <f t="shared" si="46"/>
        <v>208.66014393131488</v>
      </c>
      <c r="L1499" s="10">
        <f t="shared" si="47"/>
        <v>208.66014393131488</v>
      </c>
    </row>
    <row r="1500" spans="8:12" x14ac:dyDescent="0.2">
      <c r="H1500" s="11">
        <v>1499</v>
      </c>
      <c r="I1500" s="11">
        <v>11.21</v>
      </c>
      <c r="J1500" s="11">
        <v>200.32</v>
      </c>
      <c r="K1500" s="11">
        <f t="shared" si="46"/>
        <v>527.95177586112516</v>
      </c>
      <c r="L1500" s="10">
        <f t="shared" si="47"/>
        <v>527.95177586112516</v>
      </c>
    </row>
    <row r="1501" spans="8:12" x14ac:dyDescent="0.2">
      <c r="H1501" s="11">
        <v>1500</v>
      </c>
      <c r="I1501" s="11">
        <v>13.74</v>
      </c>
      <c r="J1501" s="11">
        <v>605.41</v>
      </c>
      <c r="K1501" s="11">
        <f t="shared" si="46"/>
        <v>1645.7779403172108</v>
      </c>
      <c r="L1501" s="10">
        <f t="shared" si="47"/>
        <v>1645.7779403172108</v>
      </c>
    </row>
    <row r="1502" spans="8:12" x14ac:dyDescent="0.2">
      <c r="H1502" s="11">
        <v>1501</v>
      </c>
      <c r="I1502" s="11">
        <v>15.07</v>
      </c>
      <c r="J1502" s="11">
        <v>979.64</v>
      </c>
      <c r="K1502" s="11">
        <f t="shared" si="46"/>
        <v>2674.6805538057233</v>
      </c>
      <c r="L1502" s="10">
        <f t="shared" si="47"/>
        <v>2674.6805538057233</v>
      </c>
    </row>
    <row r="1503" spans="8:12" x14ac:dyDescent="0.2">
      <c r="H1503" s="11">
        <v>1502</v>
      </c>
      <c r="I1503" s="11">
        <v>14.12</v>
      </c>
      <c r="J1503" s="11">
        <v>502.35</v>
      </c>
      <c r="K1503" s="11">
        <f t="shared" si="46"/>
        <v>1365.2170952296729</v>
      </c>
      <c r="L1503" s="10">
        <f t="shared" si="47"/>
        <v>1365.2170952296729</v>
      </c>
    </row>
    <row r="1504" spans="8:12" x14ac:dyDescent="0.2">
      <c r="H1504" s="11">
        <v>1503</v>
      </c>
      <c r="I1504" s="11">
        <v>14</v>
      </c>
      <c r="J1504" s="11">
        <v>534.66</v>
      </c>
      <c r="K1504" s="11">
        <f t="shared" si="46"/>
        <v>1453.1715545144352</v>
      </c>
      <c r="L1504" s="10">
        <f t="shared" si="47"/>
        <v>1453.1715545144352</v>
      </c>
    </row>
    <row r="1505" spans="8:12" x14ac:dyDescent="0.2">
      <c r="H1505" s="11">
        <v>1504</v>
      </c>
      <c r="I1505" s="11">
        <v>14.52</v>
      </c>
      <c r="J1505" s="11">
        <v>638.75</v>
      </c>
      <c r="K1505" s="11">
        <f t="shared" si="46"/>
        <v>1739.9163245508053</v>
      </c>
      <c r="L1505" s="10">
        <f t="shared" si="47"/>
        <v>1739.9163245508053</v>
      </c>
    </row>
    <row r="1506" spans="8:12" x14ac:dyDescent="0.2">
      <c r="H1506" s="11">
        <v>1505</v>
      </c>
      <c r="I1506" s="11">
        <v>13.43</v>
      </c>
      <c r="J1506" s="11">
        <v>270.29000000000002</v>
      </c>
      <c r="K1506" s="11">
        <f t="shared" si="46"/>
        <v>727.69851111394451</v>
      </c>
      <c r="L1506" s="10">
        <f t="shared" si="47"/>
        <v>727.69851111394451</v>
      </c>
    </row>
    <row r="1507" spans="8:12" x14ac:dyDescent="0.2">
      <c r="H1507" s="11">
        <v>1506</v>
      </c>
      <c r="I1507" s="11">
        <v>12.55</v>
      </c>
      <c r="J1507" s="11">
        <v>95.57</v>
      </c>
      <c r="K1507" s="11">
        <f t="shared" si="46"/>
        <v>246.35706079626874</v>
      </c>
      <c r="L1507" s="10">
        <f t="shared" si="47"/>
        <v>246.35706079626874</v>
      </c>
    </row>
    <row r="1508" spans="8:12" x14ac:dyDescent="0.2">
      <c r="H1508" s="11">
        <v>1507</v>
      </c>
      <c r="I1508" s="11">
        <v>12.11</v>
      </c>
      <c r="J1508" s="11">
        <v>3.18</v>
      </c>
      <c r="K1508" s="11">
        <f t="shared" si="46"/>
        <v>-8.0762216102536151</v>
      </c>
      <c r="L1508" s="10">
        <f t="shared" si="47"/>
        <v>0</v>
      </c>
    </row>
    <row r="1509" spans="8:12" x14ac:dyDescent="0.2">
      <c r="H1509" s="11">
        <v>1508</v>
      </c>
      <c r="I1509" s="11">
        <v>12.09</v>
      </c>
      <c r="J1509" s="11">
        <v>0.23</v>
      </c>
      <c r="K1509" s="11">
        <f t="shared" si="46"/>
        <v>-16.222495889721873</v>
      </c>
      <c r="L1509" s="10">
        <f t="shared" si="47"/>
        <v>0</v>
      </c>
    </row>
    <row r="1510" spans="8:12" x14ac:dyDescent="0.2">
      <c r="H1510" s="11">
        <v>1509</v>
      </c>
      <c r="I1510" s="11">
        <v>11.94</v>
      </c>
      <c r="J1510" s="11">
        <v>0.18</v>
      </c>
      <c r="K1510" s="11">
        <f t="shared" si="46"/>
        <v>-16.920258504096104</v>
      </c>
      <c r="L1510" s="10">
        <f t="shared" si="47"/>
        <v>0</v>
      </c>
    </row>
    <row r="1511" spans="8:12" x14ac:dyDescent="0.2">
      <c r="H1511" s="11">
        <v>1510</v>
      </c>
      <c r="I1511" s="11">
        <v>12.26</v>
      </c>
      <c r="J1511" s="11">
        <v>0.08</v>
      </c>
      <c r="K1511" s="11">
        <f t="shared" si="46"/>
        <v>-15.997157868683866</v>
      </c>
      <c r="L1511" s="10">
        <f t="shared" si="47"/>
        <v>0</v>
      </c>
    </row>
    <row r="1512" spans="8:12" x14ac:dyDescent="0.2">
      <c r="H1512" s="11">
        <v>1511</v>
      </c>
      <c r="I1512" s="11">
        <v>12.41</v>
      </c>
      <c r="J1512" s="11">
        <v>0</v>
      </c>
      <c r="K1512" s="11">
        <f t="shared" si="46"/>
        <v>-15.655087588742836</v>
      </c>
      <c r="L1512" s="10">
        <f t="shared" si="47"/>
        <v>0</v>
      </c>
    </row>
    <row r="1513" spans="8:12" x14ac:dyDescent="0.2">
      <c r="H1513" s="11">
        <v>1512</v>
      </c>
      <c r="I1513" s="11">
        <v>12.41</v>
      </c>
      <c r="J1513" s="11">
        <v>0</v>
      </c>
      <c r="K1513" s="11">
        <f t="shared" si="46"/>
        <v>-15.655087588742836</v>
      </c>
      <c r="L1513" s="10">
        <f t="shared" si="47"/>
        <v>0</v>
      </c>
    </row>
    <row r="1514" spans="8:12" x14ac:dyDescent="0.2">
      <c r="H1514" s="11">
        <v>1513</v>
      </c>
      <c r="I1514" s="11">
        <v>12.68</v>
      </c>
      <c r="J1514" s="11">
        <v>0</v>
      </c>
      <c r="K1514" s="11">
        <f t="shared" si="46"/>
        <v>-14.645363422092215</v>
      </c>
      <c r="L1514" s="10">
        <f t="shared" si="47"/>
        <v>0</v>
      </c>
    </row>
    <row r="1515" spans="8:12" x14ac:dyDescent="0.2">
      <c r="H1515" s="11">
        <v>1514</v>
      </c>
      <c r="I1515" s="11">
        <v>12.34</v>
      </c>
      <c r="J1515" s="11">
        <v>0</v>
      </c>
      <c r="K1515" s="11">
        <f t="shared" si="46"/>
        <v>-15.91686792824485</v>
      </c>
      <c r="L1515" s="10">
        <f t="shared" si="47"/>
        <v>0</v>
      </c>
    </row>
    <row r="1516" spans="8:12" x14ac:dyDescent="0.2">
      <c r="H1516" s="11">
        <v>1515</v>
      </c>
      <c r="I1516" s="11">
        <v>9.65</v>
      </c>
      <c r="J1516" s="11">
        <v>0.04</v>
      </c>
      <c r="K1516" s="11">
        <f t="shared" si="46"/>
        <v>-25.867268608183441</v>
      </c>
      <c r="L1516" s="10">
        <f t="shared" si="47"/>
        <v>0</v>
      </c>
    </row>
    <row r="1517" spans="8:12" x14ac:dyDescent="0.2">
      <c r="H1517" s="11">
        <v>1516</v>
      </c>
      <c r="I1517" s="11">
        <v>10.02</v>
      </c>
      <c r="J1517" s="11">
        <v>0.03</v>
      </c>
      <c r="K1517" s="11">
        <f t="shared" si="46"/>
        <v>-24.510933476761068</v>
      </c>
      <c r="L1517" s="10">
        <f t="shared" si="47"/>
        <v>0</v>
      </c>
    </row>
    <row r="1518" spans="8:12" x14ac:dyDescent="0.2">
      <c r="H1518" s="11">
        <v>1517</v>
      </c>
      <c r="I1518" s="11">
        <v>10.63</v>
      </c>
      <c r="J1518" s="11">
        <v>0</v>
      </c>
      <c r="K1518" s="11">
        <f t="shared" si="46"/>
        <v>-22.311787650365464</v>
      </c>
      <c r="L1518" s="10">
        <f t="shared" si="47"/>
        <v>0</v>
      </c>
    </row>
    <row r="1519" spans="8:12" x14ac:dyDescent="0.2">
      <c r="H1519" s="11">
        <v>1518</v>
      </c>
      <c r="I1519" s="11">
        <v>10.44</v>
      </c>
      <c r="J1519" s="11">
        <v>0</v>
      </c>
      <c r="K1519" s="11">
        <f t="shared" si="46"/>
        <v>-23.022334286156646</v>
      </c>
      <c r="L1519" s="10">
        <f t="shared" si="47"/>
        <v>0</v>
      </c>
    </row>
    <row r="1520" spans="8:12" x14ac:dyDescent="0.2">
      <c r="H1520" s="11">
        <v>1519</v>
      </c>
      <c r="I1520" s="11">
        <v>9.4499999999999993</v>
      </c>
      <c r="J1520" s="11">
        <v>0.04</v>
      </c>
      <c r="K1520" s="11">
        <f t="shared" si="46"/>
        <v>-26.615212435332054</v>
      </c>
      <c r="L1520" s="10">
        <f t="shared" si="47"/>
        <v>0</v>
      </c>
    </row>
    <row r="1521" spans="8:12" x14ac:dyDescent="0.2">
      <c r="H1521" s="11">
        <v>1520</v>
      </c>
      <c r="I1521" s="11">
        <v>9.67</v>
      </c>
      <c r="J1521" s="11">
        <v>8.24</v>
      </c>
      <c r="K1521" s="11">
        <f t="shared" si="46"/>
        <v>-3.3564962073743843</v>
      </c>
      <c r="L1521" s="10">
        <f t="shared" si="47"/>
        <v>0</v>
      </c>
    </row>
    <row r="1522" spans="8:12" x14ac:dyDescent="0.2">
      <c r="H1522" s="11">
        <v>1521</v>
      </c>
      <c r="I1522" s="11">
        <v>10.19</v>
      </c>
      <c r="J1522" s="11">
        <v>5.94</v>
      </c>
      <c r="K1522" s="11">
        <f t="shared" si="46"/>
        <v>-7.7048604813753938</v>
      </c>
      <c r="L1522" s="10">
        <f t="shared" si="47"/>
        <v>0</v>
      </c>
    </row>
    <row r="1523" spans="8:12" x14ac:dyDescent="0.2">
      <c r="H1523" s="11">
        <v>1522</v>
      </c>
      <c r="I1523" s="11">
        <v>10.61</v>
      </c>
      <c r="J1523" s="11">
        <v>6.54</v>
      </c>
      <c r="K1523" s="11">
        <f t="shared" si="46"/>
        <v>-4.4925215162100809</v>
      </c>
      <c r="L1523" s="10">
        <f t="shared" si="47"/>
        <v>0</v>
      </c>
    </row>
    <row r="1524" spans="8:12" x14ac:dyDescent="0.2">
      <c r="H1524" s="11">
        <v>1523</v>
      </c>
      <c r="I1524" s="11">
        <v>9.42</v>
      </c>
      <c r="J1524" s="11">
        <v>35.6</v>
      </c>
      <c r="K1524" s="11">
        <f t="shared" si="46"/>
        <v>70.568129932477319</v>
      </c>
      <c r="L1524" s="10">
        <f t="shared" si="47"/>
        <v>70.568129932477319</v>
      </c>
    </row>
    <row r="1525" spans="8:12" x14ac:dyDescent="0.2">
      <c r="H1525" s="11">
        <v>1524</v>
      </c>
      <c r="I1525" s="11">
        <v>9.31</v>
      </c>
      <c r="J1525" s="11">
        <v>29.13</v>
      </c>
      <c r="K1525" s="11">
        <f t="shared" si="46"/>
        <v>52.454226952293212</v>
      </c>
      <c r="L1525" s="10">
        <f t="shared" si="47"/>
        <v>52.454226952293212</v>
      </c>
    </row>
    <row r="1526" spans="8:12" x14ac:dyDescent="0.2">
      <c r="H1526" s="11">
        <v>1525</v>
      </c>
      <c r="I1526" s="11">
        <v>8.5399999999999991</v>
      </c>
      <c r="J1526" s="11">
        <v>49.58</v>
      </c>
      <c r="K1526" s="11">
        <f t="shared" si="46"/>
        <v>105.52778351899379</v>
      </c>
      <c r="L1526" s="10">
        <f t="shared" si="47"/>
        <v>105.52778351899379</v>
      </c>
    </row>
    <row r="1527" spans="8:12" x14ac:dyDescent="0.2">
      <c r="H1527" s="11">
        <v>1526</v>
      </c>
      <c r="I1527" s="11">
        <v>9.09</v>
      </c>
      <c r="J1527" s="11">
        <v>98.38</v>
      </c>
      <c r="K1527" s="11">
        <f t="shared" si="46"/>
        <v>241.10605920011542</v>
      </c>
      <c r="L1527" s="10">
        <f t="shared" si="47"/>
        <v>241.10605920011542</v>
      </c>
    </row>
    <row r="1528" spans="8:12" x14ac:dyDescent="0.2">
      <c r="H1528" s="11">
        <v>1527</v>
      </c>
      <c r="I1528" s="11">
        <v>9.6300000000000008</v>
      </c>
      <c r="J1528" s="11">
        <v>60.42</v>
      </c>
      <c r="K1528" s="11">
        <f t="shared" si="46"/>
        <v>139.26334587892214</v>
      </c>
      <c r="L1528" s="10">
        <f t="shared" si="47"/>
        <v>139.26334587892214</v>
      </c>
    </row>
    <row r="1529" spans="8:12" x14ac:dyDescent="0.2">
      <c r="H1529" s="11">
        <v>1528</v>
      </c>
      <c r="I1529" s="11">
        <v>9.4700000000000006</v>
      </c>
      <c r="J1529" s="11">
        <v>48.03</v>
      </c>
      <c r="K1529" s="11">
        <f t="shared" si="46"/>
        <v>104.76477525083898</v>
      </c>
      <c r="L1529" s="10">
        <f t="shared" si="47"/>
        <v>104.76477525083898</v>
      </c>
    </row>
    <row r="1530" spans="8:12" x14ac:dyDescent="0.2">
      <c r="H1530" s="11">
        <v>1529</v>
      </c>
      <c r="I1530" s="11">
        <v>8.8699999999999992</v>
      </c>
      <c r="J1530" s="11">
        <v>182.06</v>
      </c>
      <c r="K1530" s="11">
        <f t="shared" si="46"/>
        <v>469.239740570023</v>
      </c>
      <c r="L1530" s="10">
        <f t="shared" si="47"/>
        <v>469.239740570023</v>
      </c>
    </row>
    <row r="1531" spans="8:12" x14ac:dyDescent="0.2">
      <c r="H1531" s="11">
        <v>1530</v>
      </c>
      <c r="I1531" s="11">
        <v>9.76</v>
      </c>
      <c r="J1531" s="11">
        <v>123.27</v>
      </c>
      <c r="K1531" s="11">
        <f t="shared" si="46"/>
        <v>311.71307259061996</v>
      </c>
      <c r="L1531" s="10">
        <f t="shared" si="47"/>
        <v>311.71307259061996</v>
      </c>
    </row>
    <row r="1532" spans="8:12" x14ac:dyDescent="0.2">
      <c r="H1532" s="11">
        <v>1531</v>
      </c>
      <c r="I1532" s="11">
        <v>9.3699999999999992</v>
      </c>
      <c r="J1532" s="11">
        <v>3.57</v>
      </c>
      <c r="K1532" s="11">
        <f t="shared" si="46"/>
        <v>-17.255975038889972</v>
      </c>
      <c r="L1532" s="10">
        <f t="shared" si="47"/>
        <v>0</v>
      </c>
    </row>
    <row r="1533" spans="8:12" x14ac:dyDescent="0.2">
      <c r="H1533" s="11">
        <v>1532</v>
      </c>
      <c r="I1533" s="11">
        <v>9.18</v>
      </c>
      <c r="J1533" s="11">
        <v>0.14000000000000001</v>
      </c>
      <c r="K1533" s="11">
        <f t="shared" si="46"/>
        <v>-27.351327113957137</v>
      </c>
      <c r="L1533" s="10">
        <f t="shared" si="47"/>
        <v>0</v>
      </c>
    </row>
    <row r="1534" spans="8:12" x14ac:dyDescent="0.2">
      <c r="H1534" s="11">
        <v>1533</v>
      </c>
      <c r="I1534" s="11">
        <v>9.16</v>
      </c>
      <c r="J1534" s="11">
        <v>0</v>
      </c>
      <c r="K1534" s="11">
        <f t="shared" si="46"/>
        <v>-27.809174779907746</v>
      </c>
      <c r="L1534" s="10">
        <f t="shared" si="47"/>
        <v>0</v>
      </c>
    </row>
    <row r="1535" spans="8:12" x14ac:dyDescent="0.2">
      <c r="H1535" s="11">
        <v>1534</v>
      </c>
      <c r="I1535" s="11">
        <v>8.43</v>
      </c>
      <c r="J1535" s="11">
        <v>0.01</v>
      </c>
      <c r="K1535" s="11">
        <f t="shared" si="46"/>
        <v>-30.511808800197624</v>
      </c>
      <c r="L1535" s="10">
        <f t="shared" si="47"/>
        <v>0</v>
      </c>
    </row>
    <row r="1536" spans="8:12" x14ac:dyDescent="0.2">
      <c r="H1536" s="11">
        <v>1535</v>
      </c>
      <c r="I1536" s="11">
        <v>8.6999999999999993</v>
      </c>
      <c r="J1536" s="11">
        <v>0.31</v>
      </c>
      <c r="K1536" s="11">
        <f t="shared" si="46"/>
        <v>-28.681256169470384</v>
      </c>
      <c r="L1536" s="10">
        <f t="shared" si="47"/>
        <v>0</v>
      </c>
    </row>
    <row r="1537" spans="8:12" x14ac:dyDescent="0.2">
      <c r="H1537" s="11">
        <v>1536</v>
      </c>
      <c r="I1537" s="11">
        <v>8.74</v>
      </c>
      <c r="J1537" s="11">
        <v>0</v>
      </c>
      <c r="K1537" s="11">
        <f t="shared" si="46"/>
        <v>-29.37985681691983</v>
      </c>
      <c r="L1537" s="10">
        <f t="shared" si="47"/>
        <v>0</v>
      </c>
    </row>
    <row r="1538" spans="8:12" x14ac:dyDescent="0.2">
      <c r="H1538" s="11">
        <v>1537</v>
      </c>
      <c r="I1538" s="11">
        <v>9.11</v>
      </c>
      <c r="J1538" s="11">
        <v>0.04</v>
      </c>
      <c r="K1538" s="11">
        <f t="shared" si="46"/>
        <v>-27.886716941484686</v>
      </c>
      <c r="L1538" s="10">
        <f t="shared" si="47"/>
        <v>0</v>
      </c>
    </row>
    <row r="1539" spans="8:12" x14ac:dyDescent="0.2">
      <c r="H1539" s="11">
        <v>1538</v>
      </c>
      <c r="I1539" s="11">
        <v>9.4499999999999993</v>
      </c>
      <c r="J1539" s="11">
        <v>0.01</v>
      </c>
      <c r="K1539" s="11">
        <f t="shared" ref="K1539:K1602" si="48">$D$15*$D$27*(J1539*($D$29)-$D$28*($D$30-I1539))</f>
        <v>-26.697295281739716</v>
      </c>
      <c r="L1539" s="10">
        <f t="shared" ref="L1539:L1602" si="49">IF(K1539&lt;0,0,K1539)</f>
        <v>0</v>
      </c>
    </row>
    <row r="1540" spans="8:12" x14ac:dyDescent="0.2">
      <c r="H1540" s="11">
        <v>1539</v>
      </c>
      <c r="I1540" s="11">
        <v>9.27</v>
      </c>
      <c r="J1540" s="11">
        <v>0</v>
      </c>
      <c r="K1540" s="11">
        <f t="shared" si="48"/>
        <v>-27.397805674976016</v>
      </c>
      <c r="L1540" s="10">
        <f t="shared" si="49"/>
        <v>0</v>
      </c>
    </row>
    <row r="1541" spans="8:12" x14ac:dyDescent="0.2">
      <c r="H1541" s="11">
        <v>1540</v>
      </c>
      <c r="I1541" s="11">
        <v>9.24</v>
      </c>
      <c r="J1541" s="11">
        <v>0.06</v>
      </c>
      <c r="K1541" s="11">
        <f t="shared" si="48"/>
        <v>-27.345831556232984</v>
      </c>
      <c r="L1541" s="10">
        <f t="shared" si="49"/>
        <v>0</v>
      </c>
    </row>
    <row r="1542" spans="8:12" x14ac:dyDescent="0.2">
      <c r="H1542" s="11">
        <v>1541</v>
      </c>
      <c r="I1542" s="11">
        <v>9.01</v>
      </c>
      <c r="J1542" s="11">
        <v>0</v>
      </c>
      <c r="K1542" s="11">
        <f t="shared" si="48"/>
        <v>-28.370132650269205</v>
      </c>
      <c r="L1542" s="10">
        <f t="shared" si="49"/>
        <v>0</v>
      </c>
    </row>
    <row r="1543" spans="8:12" x14ac:dyDescent="0.2">
      <c r="H1543" s="11">
        <v>1542</v>
      </c>
      <c r="I1543" s="11">
        <v>9.24</v>
      </c>
      <c r="J1543" s="11">
        <v>0.01</v>
      </c>
      <c r="K1543" s="11">
        <f t="shared" si="48"/>
        <v>-27.482636300245751</v>
      </c>
      <c r="L1543" s="10">
        <f t="shared" si="49"/>
        <v>0</v>
      </c>
    </row>
    <row r="1544" spans="8:12" x14ac:dyDescent="0.2">
      <c r="H1544" s="11">
        <v>1543</v>
      </c>
      <c r="I1544" s="11">
        <v>9.41</v>
      </c>
      <c r="J1544" s="11">
        <v>0.83</v>
      </c>
      <c r="K1544" s="11">
        <f t="shared" si="48"/>
        <v>-24.603286245360014</v>
      </c>
      <c r="L1544" s="10">
        <f t="shared" si="49"/>
        <v>0</v>
      </c>
    </row>
    <row r="1545" spans="8:12" x14ac:dyDescent="0.2">
      <c r="H1545" s="11">
        <v>1544</v>
      </c>
      <c r="I1545" s="11">
        <v>10.29</v>
      </c>
      <c r="J1545" s="11">
        <v>99.33</v>
      </c>
      <c r="K1545" s="11">
        <f t="shared" si="48"/>
        <v>248.19301229924977</v>
      </c>
      <c r="L1545" s="10">
        <f t="shared" si="49"/>
        <v>248.19301229924977</v>
      </c>
    </row>
    <row r="1546" spans="8:12" x14ac:dyDescent="0.2">
      <c r="H1546" s="11">
        <v>1545</v>
      </c>
      <c r="I1546" s="11">
        <v>11.7</v>
      </c>
      <c r="J1546" s="11">
        <v>231.66</v>
      </c>
      <c r="K1546" s="11">
        <f t="shared" si="48"/>
        <v>615.53345178484312</v>
      </c>
      <c r="L1546" s="10">
        <f t="shared" si="49"/>
        <v>615.53345178484312</v>
      </c>
    </row>
    <row r="1547" spans="8:12" x14ac:dyDescent="0.2">
      <c r="H1547" s="11">
        <v>1546</v>
      </c>
      <c r="I1547" s="11">
        <v>11.92</v>
      </c>
      <c r="J1547" s="11">
        <v>271.17</v>
      </c>
      <c r="K1547" s="11">
        <f t="shared" si="48"/>
        <v>724.45929871359715</v>
      </c>
      <c r="L1547" s="10">
        <f t="shared" si="49"/>
        <v>724.45929871359715</v>
      </c>
    </row>
    <row r="1548" spans="8:12" x14ac:dyDescent="0.2">
      <c r="H1548" s="11">
        <v>1547</v>
      </c>
      <c r="I1548" s="11">
        <v>11.79</v>
      </c>
      <c r="J1548" s="11">
        <v>300.07</v>
      </c>
      <c r="K1548" s="11">
        <f t="shared" si="48"/>
        <v>803.04627726533136</v>
      </c>
      <c r="L1548" s="10">
        <f t="shared" si="49"/>
        <v>803.04627726533136</v>
      </c>
    </row>
    <row r="1549" spans="8:12" x14ac:dyDescent="0.2">
      <c r="H1549" s="11">
        <v>1548</v>
      </c>
      <c r="I1549" s="11">
        <v>12.69</v>
      </c>
      <c r="J1549" s="11">
        <v>371.53</v>
      </c>
      <c r="K1549" s="11">
        <f t="shared" si="48"/>
        <v>1001.93336463055</v>
      </c>
      <c r="L1549" s="10">
        <f t="shared" si="49"/>
        <v>1001.93336463055</v>
      </c>
    </row>
    <row r="1550" spans="8:12" x14ac:dyDescent="0.2">
      <c r="H1550" s="11">
        <v>1549</v>
      </c>
      <c r="I1550" s="11">
        <v>13.98</v>
      </c>
      <c r="J1550" s="11">
        <v>612.12</v>
      </c>
      <c r="K1550" s="11">
        <f t="shared" si="48"/>
        <v>1665.034669556303</v>
      </c>
      <c r="L1550" s="10">
        <f t="shared" si="49"/>
        <v>1665.034669556303</v>
      </c>
    </row>
    <row r="1551" spans="8:12" x14ac:dyDescent="0.2">
      <c r="H1551" s="11">
        <v>1550</v>
      </c>
      <c r="I1551" s="11">
        <v>12.47</v>
      </c>
      <c r="J1551" s="11">
        <v>235.25</v>
      </c>
      <c r="K1551" s="11">
        <f t="shared" si="48"/>
        <v>628.2356161394822</v>
      </c>
      <c r="L1551" s="10">
        <f t="shared" si="49"/>
        <v>628.2356161394822</v>
      </c>
    </row>
    <row r="1552" spans="8:12" x14ac:dyDescent="0.2">
      <c r="H1552" s="11">
        <v>1551</v>
      </c>
      <c r="I1552" s="11">
        <v>11.63</v>
      </c>
      <c r="J1552" s="11">
        <v>151.11000000000001</v>
      </c>
      <c r="K1552" s="11">
        <f t="shared" si="48"/>
        <v>394.87922884076954</v>
      </c>
      <c r="L1552" s="10">
        <f t="shared" si="49"/>
        <v>394.87922884076954</v>
      </c>
    </row>
    <row r="1553" spans="8:12" x14ac:dyDescent="0.2">
      <c r="H1553" s="11">
        <v>1552</v>
      </c>
      <c r="I1553" s="11">
        <v>13.42</v>
      </c>
      <c r="J1553" s="11">
        <v>436.77</v>
      </c>
      <c r="K1553" s="11">
        <f t="shared" si="48"/>
        <v>1183.1661895875043</v>
      </c>
      <c r="L1553" s="10">
        <f t="shared" si="49"/>
        <v>1183.1661895875043</v>
      </c>
    </row>
    <row r="1554" spans="8:12" x14ac:dyDescent="0.2">
      <c r="H1554" s="11">
        <v>1553</v>
      </c>
      <c r="I1554" s="11">
        <v>13.21</v>
      </c>
      <c r="J1554" s="11">
        <v>276.58999999999997</v>
      </c>
      <c r="K1554" s="11">
        <f t="shared" si="48"/>
        <v>744.11317064968989</v>
      </c>
      <c r="L1554" s="10">
        <f t="shared" si="49"/>
        <v>744.11317064968989</v>
      </c>
    </row>
    <row r="1555" spans="8:12" x14ac:dyDescent="0.2">
      <c r="H1555" s="11">
        <v>1554</v>
      </c>
      <c r="I1555" s="11">
        <v>12.16</v>
      </c>
      <c r="J1555" s="11">
        <v>87.62</v>
      </c>
      <c r="K1555" s="11">
        <f t="shared" si="48"/>
        <v>223.14661603529865</v>
      </c>
      <c r="L1555" s="10">
        <f t="shared" si="49"/>
        <v>223.14661603529865</v>
      </c>
    </row>
    <row r="1556" spans="8:12" x14ac:dyDescent="0.2">
      <c r="H1556" s="11">
        <v>1555</v>
      </c>
      <c r="I1556" s="11">
        <v>11.17</v>
      </c>
      <c r="J1556" s="11">
        <v>3.32</v>
      </c>
      <c r="K1556" s="11">
        <f t="shared" si="48"/>
        <v>-11.208504314616327</v>
      </c>
      <c r="L1556" s="10">
        <f t="shared" si="49"/>
        <v>0</v>
      </c>
    </row>
    <row r="1557" spans="8:12" x14ac:dyDescent="0.2">
      <c r="H1557" s="11">
        <v>1556</v>
      </c>
      <c r="I1557" s="11">
        <v>10.51</v>
      </c>
      <c r="J1557" s="11">
        <v>0</v>
      </c>
      <c r="K1557" s="11">
        <f t="shared" si="48"/>
        <v>-22.760553946654632</v>
      </c>
      <c r="L1557" s="10">
        <f t="shared" si="49"/>
        <v>0</v>
      </c>
    </row>
    <row r="1558" spans="8:12" x14ac:dyDescent="0.2">
      <c r="H1558" s="11">
        <v>1557</v>
      </c>
      <c r="I1558" s="11">
        <v>10</v>
      </c>
      <c r="J1558" s="11">
        <v>0</v>
      </c>
      <c r="K1558" s="11">
        <f t="shared" si="48"/>
        <v>-24.667810705883586</v>
      </c>
      <c r="L1558" s="10">
        <f t="shared" si="49"/>
        <v>0</v>
      </c>
    </row>
    <row r="1559" spans="8:12" x14ac:dyDescent="0.2">
      <c r="H1559" s="11">
        <v>1558</v>
      </c>
      <c r="I1559" s="11">
        <v>10.34</v>
      </c>
      <c r="J1559" s="11">
        <v>0.01</v>
      </c>
      <c r="K1559" s="11">
        <f t="shared" si="48"/>
        <v>-23.368945250928398</v>
      </c>
      <c r="L1559" s="10">
        <f t="shared" si="49"/>
        <v>0</v>
      </c>
    </row>
    <row r="1560" spans="8:12" x14ac:dyDescent="0.2">
      <c r="H1560" s="11">
        <v>1559</v>
      </c>
      <c r="I1560" s="11">
        <v>10.199999999999999</v>
      </c>
      <c r="J1560" s="11">
        <v>0.01</v>
      </c>
      <c r="K1560" s="11">
        <f t="shared" si="48"/>
        <v>-23.892505929932426</v>
      </c>
      <c r="L1560" s="10">
        <f t="shared" si="49"/>
        <v>0</v>
      </c>
    </row>
    <row r="1561" spans="8:12" x14ac:dyDescent="0.2">
      <c r="H1561" s="11">
        <v>1560</v>
      </c>
      <c r="I1561" s="11">
        <v>10.52</v>
      </c>
      <c r="J1561" s="11">
        <v>0.01</v>
      </c>
      <c r="K1561" s="11">
        <f t="shared" si="48"/>
        <v>-22.695795806494647</v>
      </c>
      <c r="L1561" s="10">
        <f t="shared" si="49"/>
        <v>0</v>
      </c>
    </row>
    <row r="1562" spans="8:12" x14ac:dyDescent="0.2">
      <c r="H1562" s="11">
        <v>1561</v>
      </c>
      <c r="I1562" s="11">
        <v>10.25</v>
      </c>
      <c r="J1562" s="11">
        <v>0.01</v>
      </c>
      <c r="K1562" s="11">
        <f t="shared" si="48"/>
        <v>-23.705519973145272</v>
      </c>
      <c r="L1562" s="10">
        <f t="shared" si="49"/>
        <v>0</v>
      </c>
    </row>
    <row r="1563" spans="8:12" x14ac:dyDescent="0.2">
      <c r="H1563" s="11">
        <v>1562</v>
      </c>
      <c r="I1563" s="11">
        <v>10.16</v>
      </c>
      <c r="J1563" s="11">
        <v>0</v>
      </c>
      <c r="K1563" s="11">
        <f t="shared" si="48"/>
        <v>-24.069455644164698</v>
      </c>
      <c r="L1563" s="10">
        <f t="shared" si="49"/>
        <v>0</v>
      </c>
    </row>
    <row r="1564" spans="8:12" x14ac:dyDescent="0.2">
      <c r="H1564" s="11">
        <v>1563</v>
      </c>
      <c r="I1564" s="11">
        <v>9.3699999999999992</v>
      </c>
      <c r="J1564" s="11">
        <v>0</v>
      </c>
      <c r="K1564" s="11">
        <f t="shared" si="48"/>
        <v>-27.023833761401711</v>
      </c>
      <c r="L1564" s="10">
        <f t="shared" si="49"/>
        <v>0</v>
      </c>
    </row>
    <row r="1565" spans="8:12" x14ac:dyDescent="0.2">
      <c r="H1565" s="11">
        <v>1564</v>
      </c>
      <c r="I1565" s="11">
        <v>9.2899999999999991</v>
      </c>
      <c r="J1565" s="11">
        <v>0.03</v>
      </c>
      <c r="K1565" s="11">
        <f t="shared" si="48"/>
        <v>-27.240928445853495</v>
      </c>
      <c r="L1565" s="10">
        <f t="shared" si="49"/>
        <v>0</v>
      </c>
    </row>
    <row r="1566" spans="8:12" x14ac:dyDescent="0.2">
      <c r="H1566" s="11">
        <v>1565</v>
      </c>
      <c r="I1566" s="11">
        <v>9.67</v>
      </c>
      <c r="J1566" s="11">
        <v>0</v>
      </c>
      <c r="K1566" s="11">
        <f t="shared" si="48"/>
        <v>-25.901918020678796</v>
      </c>
      <c r="L1566" s="10">
        <f t="shared" si="49"/>
        <v>0</v>
      </c>
    </row>
    <row r="1567" spans="8:12" x14ac:dyDescent="0.2">
      <c r="H1567" s="11">
        <v>1566</v>
      </c>
      <c r="I1567" s="11">
        <v>9.2799999999999994</v>
      </c>
      <c r="J1567" s="11">
        <v>0</v>
      </c>
      <c r="K1567" s="11">
        <f t="shared" si="48"/>
        <v>-27.360408483618585</v>
      </c>
      <c r="L1567" s="10">
        <f t="shared" si="49"/>
        <v>0</v>
      </c>
    </row>
    <row r="1568" spans="8:12" x14ac:dyDescent="0.2">
      <c r="H1568" s="11">
        <v>1567</v>
      </c>
      <c r="I1568" s="11">
        <v>9.4499999999999993</v>
      </c>
      <c r="J1568" s="11">
        <v>0</v>
      </c>
      <c r="K1568" s="11">
        <f t="shared" si="48"/>
        <v>-26.724656230542269</v>
      </c>
      <c r="L1568" s="10">
        <f t="shared" si="49"/>
        <v>0</v>
      </c>
    </row>
    <row r="1569" spans="8:12" x14ac:dyDescent="0.2">
      <c r="H1569" s="11">
        <v>1568</v>
      </c>
      <c r="I1569" s="11">
        <v>9.08</v>
      </c>
      <c r="J1569" s="11">
        <v>9.42</v>
      </c>
      <c r="K1569" s="11">
        <f t="shared" si="48"/>
        <v>-2.3343385387614215</v>
      </c>
      <c r="L1569" s="10">
        <f t="shared" si="49"/>
        <v>0</v>
      </c>
    </row>
    <row r="1570" spans="8:12" x14ac:dyDescent="0.2">
      <c r="H1570" s="11">
        <v>1569</v>
      </c>
      <c r="I1570" s="11">
        <v>10.31</v>
      </c>
      <c r="J1570" s="11">
        <v>114.86</v>
      </c>
      <c r="K1570" s="11">
        <f t="shared" si="48"/>
        <v>290.75936017233084</v>
      </c>
      <c r="L1570" s="10">
        <f t="shared" si="49"/>
        <v>290.75936017233084</v>
      </c>
    </row>
    <row r="1571" spans="8:12" x14ac:dyDescent="0.2">
      <c r="H1571" s="11">
        <v>1570</v>
      </c>
      <c r="I1571" s="11">
        <v>12.13</v>
      </c>
      <c r="J1571" s="11">
        <v>312.49</v>
      </c>
      <c r="K1571" s="11">
        <f t="shared" si="48"/>
        <v>838.30008018425599</v>
      </c>
      <c r="L1571" s="10">
        <f t="shared" si="49"/>
        <v>838.30008018425599</v>
      </c>
    </row>
    <row r="1572" spans="8:12" x14ac:dyDescent="0.2">
      <c r="H1572" s="11">
        <v>1571</v>
      </c>
      <c r="I1572" s="11">
        <v>13.64</v>
      </c>
      <c r="J1572" s="11">
        <v>483.24</v>
      </c>
      <c r="K1572" s="11">
        <f t="shared" si="48"/>
        <v>1311.1352568828358</v>
      </c>
      <c r="L1572" s="10">
        <f t="shared" si="49"/>
        <v>1311.1352568828358</v>
      </c>
    </row>
    <row r="1573" spans="8:12" x14ac:dyDescent="0.2">
      <c r="H1573" s="11">
        <v>1572</v>
      </c>
      <c r="I1573" s="11">
        <v>13.79</v>
      </c>
      <c r="J1573" s="11">
        <v>499.32</v>
      </c>
      <c r="K1573" s="11">
        <f t="shared" si="48"/>
        <v>1355.6926204277038</v>
      </c>
      <c r="L1573" s="10">
        <f t="shared" si="49"/>
        <v>1355.6926204277038</v>
      </c>
    </row>
    <row r="1574" spans="8:12" x14ac:dyDescent="0.2">
      <c r="H1574" s="11">
        <v>1573</v>
      </c>
      <c r="I1574" s="11">
        <v>14.06</v>
      </c>
      <c r="J1574" s="11">
        <v>564.48</v>
      </c>
      <c r="K1574" s="11">
        <f t="shared" si="48"/>
        <v>1534.9862869917956</v>
      </c>
      <c r="L1574" s="10">
        <f t="shared" si="49"/>
        <v>1534.9862869917956</v>
      </c>
    </row>
    <row r="1575" spans="8:12" x14ac:dyDescent="0.2">
      <c r="H1575" s="11">
        <v>1574</v>
      </c>
      <c r="I1575" s="11">
        <v>13.78</v>
      </c>
      <c r="J1575" s="11">
        <v>451.92</v>
      </c>
      <c r="K1575" s="11">
        <f t="shared" si="48"/>
        <v>1225.9643259122408</v>
      </c>
      <c r="L1575" s="10">
        <f t="shared" si="49"/>
        <v>1225.9643259122408</v>
      </c>
    </row>
    <row r="1576" spans="8:12" x14ac:dyDescent="0.2">
      <c r="H1576" s="11">
        <v>1575</v>
      </c>
      <c r="I1576" s="11">
        <v>14.06</v>
      </c>
      <c r="J1576" s="11">
        <v>460.52</v>
      </c>
      <c r="K1576" s="11">
        <f t="shared" si="48"/>
        <v>1250.5418632404453</v>
      </c>
      <c r="L1576" s="10">
        <f t="shared" si="49"/>
        <v>1250.5418632404453</v>
      </c>
    </row>
    <row r="1577" spans="8:12" x14ac:dyDescent="0.2">
      <c r="H1577" s="11">
        <v>1576</v>
      </c>
      <c r="I1577" s="11">
        <v>13.76</v>
      </c>
      <c r="J1577" s="11">
        <v>281.33999999999997</v>
      </c>
      <c r="K1577" s="11">
        <f t="shared" si="48"/>
        <v>759.16646685556145</v>
      </c>
      <c r="L1577" s="10">
        <f t="shared" si="49"/>
        <v>759.16646685556145</v>
      </c>
    </row>
    <row r="1578" spans="8:12" x14ac:dyDescent="0.2">
      <c r="H1578" s="11">
        <v>1577</v>
      </c>
      <c r="I1578" s="11">
        <v>12.48</v>
      </c>
      <c r="J1578" s="11">
        <v>134.72</v>
      </c>
      <c r="K1578" s="11">
        <f t="shared" si="48"/>
        <v>353.21339501876525</v>
      </c>
      <c r="L1578" s="10">
        <f t="shared" si="49"/>
        <v>353.21339501876525</v>
      </c>
    </row>
    <row r="1579" spans="8:12" x14ac:dyDescent="0.2">
      <c r="H1579" s="11">
        <v>1578</v>
      </c>
      <c r="I1579" s="11">
        <v>11.84</v>
      </c>
      <c r="J1579" s="11">
        <v>44.5</v>
      </c>
      <c r="K1579" s="11">
        <f t="shared" si="48"/>
        <v>103.96949467524847</v>
      </c>
      <c r="L1579" s="10">
        <f t="shared" si="49"/>
        <v>103.96949467524847</v>
      </c>
    </row>
    <row r="1580" spans="8:12" x14ac:dyDescent="0.2">
      <c r="H1580" s="11">
        <v>1579</v>
      </c>
      <c r="I1580" s="11">
        <v>11.24</v>
      </c>
      <c r="J1580" s="11">
        <v>2.16</v>
      </c>
      <c r="K1580" s="11">
        <f t="shared" si="48"/>
        <v>-14.120594036210562</v>
      </c>
      <c r="L1580" s="10">
        <f t="shared" si="49"/>
        <v>0</v>
      </c>
    </row>
    <row r="1581" spans="8:12" x14ac:dyDescent="0.2">
      <c r="H1581" s="11">
        <v>1580</v>
      </c>
      <c r="I1581" s="11">
        <v>11</v>
      </c>
      <c r="J1581" s="11">
        <v>0.03</v>
      </c>
      <c r="K1581" s="11">
        <f t="shared" si="48"/>
        <v>-20.846008723732879</v>
      </c>
      <c r="L1581" s="10">
        <f t="shared" si="49"/>
        <v>0</v>
      </c>
    </row>
    <row r="1582" spans="8:12" x14ac:dyDescent="0.2">
      <c r="H1582" s="11">
        <v>1581</v>
      </c>
      <c r="I1582" s="11">
        <v>10.92</v>
      </c>
      <c r="J1582" s="11">
        <v>0.12</v>
      </c>
      <c r="K1582" s="11">
        <f t="shared" si="48"/>
        <v>-20.898937715369335</v>
      </c>
      <c r="L1582" s="10">
        <f t="shared" si="49"/>
        <v>0</v>
      </c>
    </row>
    <row r="1583" spans="8:12" x14ac:dyDescent="0.2">
      <c r="H1583" s="11">
        <v>1582</v>
      </c>
      <c r="I1583" s="11">
        <v>10.97</v>
      </c>
      <c r="J1583" s="11">
        <v>0.03</v>
      </c>
      <c r="K1583" s="11">
        <f t="shared" si="48"/>
        <v>-20.958200297805167</v>
      </c>
      <c r="L1583" s="10">
        <f t="shared" si="49"/>
        <v>0</v>
      </c>
    </row>
    <row r="1584" spans="8:12" x14ac:dyDescent="0.2">
      <c r="H1584" s="11">
        <v>1583</v>
      </c>
      <c r="I1584" s="11">
        <v>9.68</v>
      </c>
      <c r="J1584" s="11">
        <v>0</v>
      </c>
      <c r="K1584" s="11">
        <f t="shared" si="48"/>
        <v>-25.864520829321364</v>
      </c>
      <c r="L1584" s="10">
        <f t="shared" si="49"/>
        <v>0</v>
      </c>
    </row>
    <row r="1585" spans="8:12" x14ac:dyDescent="0.2">
      <c r="H1585" s="11">
        <v>1584</v>
      </c>
      <c r="I1585" s="11">
        <v>9.33</v>
      </c>
      <c r="J1585" s="11">
        <v>0</v>
      </c>
      <c r="K1585" s="11">
        <f t="shared" si="48"/>
        <v>-27.173422526831427</v>
      </c>
      <c r="L1585" s="10">
        <f t="shared" si="49"/>
        <v>0</v>
      </c>
    </row>
    <row r="1586" spans="8:12" x14ac:dyDescent="0.2">
      <c r="H1586" s="11">
        <v>1585</v>
      </c>
      <c r="I1586" s="11">
        <v>9.86</v>
      </c>
      <c r="J1586" s="11">
        <v>0.04</v>
      </c>
      <c r="K1586" s="11">
        <f t="shared" si="48"/>
        <v>-25.081927589677402</v>
      </c>
      <c r="L1586" s="10">
        <f t="shared" si="49"/>
        <v>0</v>
      </c>
    </row>
    <row r="1587" spans="8:12" x14ac:dyDescent="0.2">
      <c r="H1587" s="11">
        <v>1586</v>
      </c>
      <c r="I1587" s="11">
        <v>9.92</v>
      </c>
      <c r="J1587" s="11">
        <v>0</v>
      </c>
      <c r="K1587" s="11">
        <f t="shared" si="48"/>
        <v>-24.966988236743031</v>
      </c>
      <c r="L1587" s="10">
        <f t="shared" si="49"/>
        <v>0</v>
      </c>
    </row>
    <row r="1588" spans="8:12" x14ac:dyDescent="0.2">
      <c r="H1588" s="11">
        <v>1587</v>
      </c>
      <c r="I1588" s="11">
        <v>9.9</v>
      </c>
      <c r="J1588" s="11">
        <v>0</v>
      </c>
      <c r="K1588" s="11">
        <f t="shared" si="48"/>
        <v>-25.041782619457891</v>
      </c>
      <c r="L1588" s="10">
        <f t="shared" si="49"/>
        <v>0</v>
      </c>
    </row>
    <row r="1589" spans="8:12" x14ac:dyDescent="0.2">
      <c r="H1589" s="11">
        <v>1588</v>
      </c>
      <c r="I1589" s="11">
        <v>9.74</v>
      </c>
      <c r="J1589" s="11">
        <v>0</v>
      </c>
      <c r="K1589" s="11">
        <f t="shared" si="48"/>
        <v>-25.640137681176782</v>
      </c>
      <c r="L1589" s="10">
        <f t="shared" si="49"/>
        <v>0</v>
      </c>
    </row>
    <row r="1590" spans="8:12" x14ac:dyDescent="0.2">
      <c r="H1590" s="11">
        <v>1589</v>
      </c>
      <c r="I1590" s="11">
        <v>9.61</v>
      </c>
      <c r="J1590" s="11">
        <v>0</v>
      </c>
      <c r="K1590" s="11">
        <f t="shared" si="48"/>
        <v>-26.126301168823378</v>
      </c>
      <c r="L1590" s="10">
        <f t="shared" si="49"/>
        <v>0</v>
      </c>
    </row>
    <row r="1591" spans="8:12" x14ac:dyDescent="0.2">
      <c r="H1591" s="11">
        <v>1590</v>
      </c>
      <c r="I1591" s="11">
        <v>9.59</v>
      </c>
      <c r="J1591" s="11">
        <v>0.01</v>
      </c>
      <c r="K1591" s="11">
        <f t="shared" si="48"/>
        <v>-26.173734602735681</v>
      </c>
      <c r="L1591" s="10">
        <f t="shared" si="49"/>
        <v>0</v>
      </c>
    </row>
    <row r="1592" spans="8:12" x14ac:dyDescent="0.2">
      <c r="H1592" s="11">
        <v>1591</v>
      </c>
      <c r="I1592" s="11">
        <v>9.23</v>
      </c>
      <c r="J1592" s="11">
        <v>0</v>
      </c>
      <c r="K1592" s="11">
        <f t="shared" si="48"/>
        <v>-27.547394440405732</v>
      </c>
      <c r="L1592" s="10">
        <f t="shared" si="49"/>
        <v>0</v>
      </c>
    </row>
    <row r="1593" spans="8:12" x14ac:dyDescent="0.2">
      <c r="H1593" s="11">
        <v>1592</v>
      </c>
      <c r="I1593" s="11">
        <v>8.98</v>
      </c>
      <c r="J1593" s="11">
        <v>12.39</v>
      </c>
      <c r="K1593" s="11">
        <f t="shared" si="48"/>
        <v>5.417891342022779</v>
      </c>
      <c r="L1593" s="10">
        <f t="shared" si="49"/>
        <v>5.417891342022779</v>
      </c>
    </row>
    <row r="1594" spans="8:12" x14ac:dyDescent="0.2">
      <c r="H1594" s="11">
        <v>1593</v>
      </c>
      <c r="I1594" s="11">
        <v>9.16</v>
      </c>
      <c r="J1594" s="11">
        <v>192.94</v>
      </c>
      <c r="K1594" s="11">
        <f t="shared" si="48"/>
        <v>500.0929714165672</v>
      </c>
      <c r="L1594" s="10">
        <f t="shared" si="49"/>
        <v>500.0929714165672</v>
      </c>
    </row>
    <row r="1595" spans="8:12" x14ac:dyDescent="0.2">
      <c r="H1595" s="11">
        <v>1594</v>
      </c>
      <c r="I1595" s="11">
        <v>9.6</v>
      </c>
      <c r="J1595" s="11">
        <v>276.44</v>
      </c>
      <c r="K1595" s="11">
        <f t="shared" si="48"/>
        <v>730.20237033761919</v>
      </c>
      <c r="L1595" s="10">
        <f t="shared" si="49"/>
        <v>730.20237033761919</v>
      </c>
    </row>
    <row r="1596" spans="8:12" x14ac:dyDescent="0.2">
      <c r="H1596" s="11">
        <v>1595</v>
      </c>
      <c r="I1596" s="11">
        <v>10.64</v>
      </c>
      <c r="J1596" s="11">
        <v>666.89</v>
      </c>
      <c r="K1596" s="11">
        <f t="shared" si="48"/>
        <v>1802.3999242345087</v>
      </c>
      <c r="L1596" s="10">
        <f t="shared" si="49"/>
        <v>1802.3999242345087</v>
      </c>
    </row>
    <row r="1597" spans="8:12" x14ac:dyDescent="0.2">
      <c r="H1597" s="11">
        <v>1596</v>
      </c>
      <c r="I1597" s="11">
        <v>10.93</v>
      </c>
      <c r="J1597" s="11">
        <v>754.95</v>
      </c>
      <c r="K1597" s="11">
        <f t="shared" si="48"/>
        <v>2044.4249579391642</v>
      </c>
      <c r="L1597" s="10">
        <f t="shared" si="49"/>
        <v>2044.4249579391642</v>
      </c>
    </row>
    <row r="1598" spans="8:12" x14ac:dyDescent="0.2">
      <c r="H1598" s="11">
        <v>1597</v>
      </c>
      <c r="I1598" s="11">
        <v>10.95</v>
      </c>
      <c r="J1598" s="11">
        <v>925.56</v>
      </c>
      <c r="K1598" s="11">
        <f t="shared" si="48"/>
        <v>2511.304899842251</v>
      </c>
      <c r="L1598" s="10">
        <f t="shared" si="49"/>
        <v>2511.304899842251</v>
      </c>
    </row>
    <row r="1599" spans="8:12" x14ac:dyDescent="0.2">
      <c r="H1599" s="11">
        <v>1598</v>
      </c>
      <c r="I1599" s="11">
        <v>11.15</v>
      </c>
      <c r="J1599" s="11">
        <v>866.95</v>
      </c>
      <c r="K1599" s="11">
        <f t="shared" si="48"/>
        <v>2351.690322737631</v>
      </c>
      <c r="L1599" s="10">
        <f t="shared" si="49"/>
        <v>2351.690322737631</v>
      </c>
    </row>
    <row r="1600" spans="8:12" x14ac:dyDescent="0.2">
      <c r="H1600" s="11">
        <v>1599</v>
      </c>
      <c r="I1600" s="11">
        <v>11.02</v>
      </c>
      <c r="J1600" s="11">
        <v>708.72</v>
      </c>
      <c r="K1600" s="11">
        <f t="shared" si="48"/>
        <v>1918.2718663471742</v>
      </c>
      <c r="L1600" s="10">
        <f t="shared" si="49"/>
        <v>1918.2718663471742</v>
      </c>
    </row>
    <row r="1601" spans="8:12" x14ac:dyDescent="0.2">
      <c r="H1601" s="11">
        <v>1600</v>
      </c>
      <c r="I1601" s="11">
        <v>10.78</v>
      </c>
      <c r="J1601" s="11">
        <v>539.54</v>
      </c>
      <c r="K1601" s="11">
        <f t="shared" si="48"/>
        <v>1454.4818019129889</v>
      </c>
      <c r="L1601" s="10">
        <f t="shared" si="49"/>
        <v>1454.4818019129889</v>
      </c>
    </row>
    <row r="1602" spans="8:12" x14ac:dyDescent="0.2">
      <c r="H1602" s="11">
        <v>1601</v>
      </c>
      <c r="I1602" s="11">
        <v>10.55</v>
      </c>
      <c r="J1602" s="11">
        <v>426.33</v>
      </c>
      <c r="K1602" s="11">
        <f t="shared" si="48"/>
        <v>1143.8683651180552</v>
      </c>
      <c r="L1602" s="10">
        <f t="shared" si="49"/>
        <v>1143.8683651180552</v>
      </c>
    </row>
    <row r="1603" spans="8:12" x14ac:dyDescent="0.2">
      <c r="H1603" s="11">
        <v>1602</v>
      </c>
      <c r="I1603" s="11">
        <v>9.75</v>
      </c>
      <c r="J1603" s="11">
        <v>113.71</v>
      </c>
      <c r="K1603" s="11">
        <f t="shared" ref="K1603:K1666" si="50">$D$15*$D$27*(J1603*($D$29)-$D$28*($D$30-I1603))</f>
        <v>285.51860834402106</v>
      </c>
      <c r="L1603" s="10">
        <f t="shared" ref="L1603:L1666" si="51">IF(K1603&lt;0,0,K1603)</f>
        <v>285.51860834402106</v>
      </c>
    </row>
    <row r="1604" spans="8:12" x14ac:dyDescent="0.2">
      <c r="H1604" s="11">
        <v>1603</v>
      </c>
      <c r="I1604" s="11">
        <v>9.14</v>
      </c>
      <c r="J1604" s="11">
        <v>4.4000000000000004</v>
      </c>
      <c r="K1604" s="11">
        <f t="shared" si="50"/>
        <v>-15.84515168949889</v>
      </c>
      <c r="L1604" s="10">
        <f t="shared" si="51"/>
        <v>0</v>
      </c>
    </row>
    <row r="1605" spans="8:12" x14ac:dyDescent="0.2">
      <c r="H1605" s="11">
        <v>1604</v>
      </c>
      <c r="I1605" s="11">
        <v>8.66</v>
      </c>
      <c r="J1605" s="11">
        <v>0.03</v>
      </c>
      <c r="K1605" s="11">
        <f t="shared" si="50"/>
        <v>-29.59695150137161</v>
      </c>
      <c r="L1605" s="10">
        <f t="shared" si="51"/>
        <v>0</v>
      </c>
    </row>
    <row r="1606" spans="8:12" x14ac:dyDescent="0.2">
      <c r="H1606" s="11">
        <v>1605</v>
      </c>
      <c r="I1606" s="11">
        <v>8.31</v>
      </c>
      <c r="J1606" s="11">
        <v>0.04</v>
      </c>
      <c r="K1606" s="11">
        <f t="shared" si="50"/>
        <v>-30.878492250079123</v>
      </c>
      <c r="L1606" s="10">
        <f t="shared" si="51"/>
        <v>0</v>
      </c>
    </row>
    <row r="1607" spans="8:12" x14ac:dyDescent="0.2">
      <c r="H1607" s="11">
        <v>1606</v>
      </c>
      <c r="I1607" s="11">
        <v>8.1300000000000008</v>
      </c>
      <c r="J1607" s="11">
        <v>0.01</v>
      </c>
      <c r="K1607" s="11">
        <f t="shared" si="50"/>
        <v>-31.633724540920536</v>
      </c>
      <c r="L1607" s="10">
        <f t="shared" si="51"/>
        <v>0</v>
      </c>
    </row>
    <row r="1608" spans="8:12" x14ac:dyDescent="0.2">
      <c r="H1608" s="11">
        <v>1607</v>
      </c>
      <c r="I1608" s="11">
        <v>8.0299999999999994</v>
      </c>
      <c r="J1608" s="11">
        <v>0.01</v>
      </c>
      <c r="K1608" s="11">
        <f t="shared" si="50"/>
        <v>-32.007696454494848</v>
      </c>
      <c r="L1608" s="10">
        <f t="shared" si="51"/>
        <v>0</v>
      </c>
    </row>
    <row r="1609" spans="8:12" x14ac:dyDescent="0.2">
      <c r="H1609" s="11">
        <v>1608</v>
      </c>
      <c r="I1609" s="11">
        <v>7.93</v>
      </c>
      <c r="J1609" s="11">
        <v>0.05</v>
      </c>
      <c r="K1609" s="11">
        <f t="shared" si="50"/>
        <v>-32.272224572858931</v>
      </c>
      <c r="L1609" s="10">
        <f t="shared" si="51"/>
        <v>0</v>
      </c>
    </row>
    <row r="1610" spans="8:12" x14ac:dyDescent="0.2">
      <c r="H1610" s="11">
        <v>1609</v>
      </c>
      <c r="I1610" s="11">
        <v>7.82</v>
      </c>
      <c r="J1610" s="11">
        <v>0.31</v>
      </c>
      <c r="K1610" s="11">
        <f t="shared" si="50"/>
        <v>-31.972209008924263</v>
      </c>
      <c r="L1610" s="10">
        <f t="shared" si="51"/>
        <v>0</v>
      </c>
    </row>
    <row r="1611" spans="8:12" x14ac:dyDescent="0.2">
      <c r="H1611" s="11">
        <v>1610</v>
      </c>
      <c r="I1611" s="11">
        <v>7.66</v>
      </c>
      <c r="J1611" s="11">
        <v>0.08</v>
      </c>
      <c r="K1611" s="11">
        <f t="shared" si="50"/>
        <v>-33.199865893101894</v>
      </c>
      <c r="L1611" s="10">
        <f t="shared" si="51"/>
        <v>0</v>
      </c>
    </row>
    <row r="1612" spans="8:12" x14ac:dyDescent="0.2">
      <c r="H1612" s="11">
        <v>1611</v>
      </c>
      <c r="I1612" s="11">
        <v>7.78</v>
      </c>
      <c r="J1612" s="11">
        <v>0.11</v>
      </c>
      <c r="K1612" s="11">
        <f t="shared" si="50"/>
        <v>-32.669016750405063</v>
      </c>
      <c r="L1612" s="10">
        <f t="shared" si="51"/>
        <v>0</v>
      </c>
    </row>
    <row r="1613" spans="8:12" x14ac:dyDescent="0.2">
      <c r="H1613" s="11">
        <v>1612</v>
      </c>
      <c r="I1613" s="11">
        <v>7.99</v>
      </c>
      <c r="J1613" s="11">
        <v>0.01</v>
      </c>
      <c r="K1613" s="11">
        <f t="shared" si="50"/>
        <v>-32.15728521992456</v>
      </c>
      <c r="L1613" s="10">
        <f t="shared" si="51"/>
        <v>0</v>
      </c>
    </row>
    <row r="1614" spans="8:12" x14ac:dyDescent="0.2">
      <c r="H1614" s="11">
        <v>1613</v>
      </c>
      <c r="I1614" s="11">
        <v>8.02</v>
      </c>
      <c r="J1614" s="11">
        <v>0.01</v>
      </c>
      <c r="K1614" s="11">
        <f t="shared" si="50"/>
        <v>-32.045093645852269</v>
      </c>
      <c r="L1614" s="10">
        <f t="shared" si="51"/>
        <v>0</v>
      </c>
    </row>
    <row r="1615" spans="8:12" x14ac:dyDescent="0.2">
      <c r="H1615" s="11">
        <v>1614</v>
      </c>
      <c r="I1615" s="11">
        <v>8.18</v>
      </c>
      <c r="J1615" s="11">
        <v>0.03</v>
      </c>
      <c r="K1615" s="11">
        <f t="shared" si="50"/>
        <v>-31.392016686528276</v>
      </c>
      <c r="L1615" s="10">
        <f t="shared" si="51"/>
        <v>0</v>
      </c>
    </row>
    <row r="1616" spans="8:12" x14ac:dyDescent="0.2">
      <c r="H1616" s="11">
        <v>1615</v>
      </c>
      <c r="I1616" s="11">
        <v>8.1999999999999993</v>
      </c>
      <c r="J1616" s="11">
        <v>0.97</v>
      </c>
      <c r="K1616" s="11">
        <f t="shared" si="50"/>
        <v>-28.745293116373354</v>
      </c>
      <c r="L1616" s="10">
        <f t="shared" si="51"/>
        <v>0</v>
      </c>
    </row>
    <row r="1617" spans="8:12" x14ac:dyDescent="0.2">
      <c r="H1617" s="11">
        <v>1616</v>
      </c>
      <c r="I1617" s="11">
        <v>8.15</v>
      </c>
      <c r="J1617" s="11">
        <v>34.26</v>
      </c>
      <c r="K1617" s="11">
        <f t="shared" si="50"/>
        <v>62.152319490541416</v>
      </c>
      <c r="L1617" s="10">
        <f t="shared" si="51"/>
        <v>62.152319490541416</v>
      </c>
    </row>
    <row r="1618" spans="8:12" x14ac:dyDescent="0.2">
      <c r="H1618" s="11">
        <v>1617</v>
      </c>
      <c r="I1618" s="11">
        <v>8.25</v>
      </c>
      <c r="J1618" s="11">
        <v>133.1</v>
      </c>
      <c r="K1618" s="11">
        <f t="shared" si="50"/>
        <v>332.96190936855845</v>
      </c>
      <c r="L1618" s="10">
        <f t="shared" si="51"/>
        <v>332.96190936855845</v>
      </c>
    </row>
    <row r="1619" spans="8:12" x14ac:dyDescent="0.2">
      <c r="H1619" s="11">
        <v>1618</v>
      </c>
      <c r="I1619" s="11">
        <v>8.32</v>
      </c>
      <c r="J1619" s="11">
        <v>155.87</v>
      </c>
      <c r="K1619" s="11">
        <f t="shared" si="50"/>
        <v>395.52457013147568</v>
      </c>
      <c r="L1619" s="10">
        <f t="shared" si="51"/>
        <v>395.52457013147568</v>
      </c>
    </row>
    <row r="1620" spans="8:12" x14ac:dyDescent="0.2">
      <c r="H1620" s="11">
        <v>1619</v>
      </c>
      <c r="I1620" s="11">
        <v>8.7100000000000009</v>
      </c>
      <c r="J1620" s="11">
        <v>242.25</v>
      </c>
      <c r="K1620" s="11">
        <f t="shared" si="50"/>
        <v>633.32693635087594</v>
      </c>
      <c r="L1620" s="10">
        <f t="shared" si="51"/>
        <v>633.32693635087594</v>
      </c>
    </row>
    <row r="1621" spans="8:12" x14ac:dyDescent="0.2">
      <c r="H1621" s="11">
        <v>1620</v>
      </c>
      <c r="I1621" s="11">
        <v>9.4700000000000006</v>
      </c>
      <c r="J1621" s="11">
        <v>613.67999999999995</v>
      </c>
      <c r="K1621" s="11">
        <f t="shared" si="50"/>
        <v>1652.4368442673001</v>
      </c>
      <c r="L1621" s="10">
        <f t="shared" si="51"/>
        <v>1652.4368442673001</v>
      </c>
    </row>
    <row r="1622" spans="8:12" x14ac:dyDescent="0.2">
      <c r="H1622" s="11">
        <v>1621</v>
      </c>
      <c r="I1622" s="11">
        <v>10.19</v>
      </c>
      <c r="J1622" s="11">
        <v>849.65</v>
      </c>
      <c r="K1622" s="11">
        <f t="shared" si="50"/>
        <v>2300.7657509388991</v>
      </c>
      <c r="L1622" s="10">
        <f t="shared" si="51"/>
        <v>2300.7657509388991</v>
      </c>
    </row>
    <row r="1623" spans="8:12" x14ac:dyDescent="0.2">
      <c r="H1623" s="11">
        <v>1622</v>
      </c>
      <c r="I1623" s="11">
        <v>10.19</v>
      </c>
      <c r="J1623" s="11">
        <v>722.03</v>
      </c>
      <c r="K1623" s="11">
        <f t="shared" si="50"/>
        <v>1951.5853223207064</v>
      </c>
      <c r="L1623" s="10">
        <f t="shared" si="51"/>
        <v>1951.5853223207064</v>
      </c>
    </row>
    <row r="1624" spans="8:12" x14ac:dyDescent="0.2">
      <c r="H1624" s="11">
        <v>1623</v>
      </c>
      <c r="I1624" s="11">
        <v>9.51</v>
      </c>
      <c r="J1624" s="11">
        <v>341.49</v>
      </c>
      <c r="K1624" s="11">
        <f t="shared" si="50"/>
        <v>907.84876757601535</v>
      </c>
      <c r="L1624" s="10">
        <f t="shared" si="51"/>
        <v>907.84876757601535</v>
      </c>
    </row>
    <row r="1625" spans="8:12" x14ac:dyDescent="0.2">
      <c r="H1625" s="11">
        <v>1624</v>
      </c>
      <c r="I1625" s="11">
        <v>9.98</v>
      </c>
      <c r="J1625" s="11">
        <v>525.16999999999996</v>
      </c>
      <c r="K1625" s="11">
        <f t="shared" si="50"/>
        <v>1412.1723431751243</v>
      </c>
      <c r="L1625" s="10">
        <f t="shared" si="51"/>
        <v>1412.1723431751243</v>
      </c>
    </row>
    <row r="1626" spans="8:12" x14ac:dyDescent="0.2">
      <c r="H1626" s="11">
        <v>1625</v>
      </c>
      <c r="I1626" s="11">
        <v>9.66</v>
      </c>
      <c r="J1626" s="11">
        <v>326.72000000000003</v>
      </c>
      <c r="K1626" s="11">
        <f t="shared" si="50"/>
        <v>867.99760406500479</v>
      </c>
      <c r="L1626" s="10">
        <f t="shared" si="51"/>
        <v>867.99760406500479</v>
      </c>
    </row>
    <row r="1627" spans="8:12" x14ac:dyDescent="0.2">
      <c r="H1627" s="11">
        <v>1626</v>
      </c>
      <c r="I1627" s="11">
        <v>9.09</v>
      </c>
      <c r="J1627" s="11">
        <v>118.44</v>
      </c>
      <c r="K1627" s="11">
        <f t="shared" si="50"/>
        <v>295.99212249803861</v>
      </c>
      <c r="L1627" s="10">
        <f t="shared" si="51"/>
        <v>295.99212249803861</v>
      </c>
    </row>
    <row r="1628" spans="8:12" x14ac:dyDescent="0.2">
      <c r="H1628" s="11">
        <v>1627</v>
      </c>
      <c r="I1628" s="11">
        <v>8.56</v>
      </c>
      <c r="J1628" s="11">
        <v>11.84</v>
      </c>
      <c r="K1628" s="11">
        <f t="shared" si="50"/>
        <v>2.3423571208702381</v>
      </c>
      <c r="L1628" s="10">
        <f t="shared" si="51"/>
        <v>2.3423571208702381</v>
      </c>
    </row>
    <row r="1629" spans="8:12" x14ac:dyDescent="0.2">
      <c r="H1629" s="11">
        <v>1628</v>
      </c>
      <c r="I1629" s="11">
        <v>8.1999999999999993</v>
      </c>
      <c r="J1629" s="11">
        <v>0</v>
      </c>
      <c r="K1629" s="11">
        <f t="shared" si="50"/>
        <v>-31.399305150221078</v>
      </c>
      <c r="L1629" s="10">
        <f t="shared" si="51"/>
        <v>0</v>
      </c>
    </row>
    <row r="1630" spans="8:12" x14ac:dyDescent="0.2">
      <c r="H1630" s="11">
        <v>1629</v>
      </c>
      <c r="I1630" s="11">
        <v>7.85</v>
      </c>
      <c r="J1630" s="11">
        <v>0</v>
      </c>
      <c r="K1630" s="11">
        <f t="shared" si="50"/>
        <v>-32.708206847731141</v>
      </c>
      <c r="L1630" s="10">
        <f t="shared" si="51"/>
        <v>0</v>
      </c>
    </row>
    <row r="1631" spans="8:12" x14ac:dyDescent="0.2">
      <c r="H1631" s="11">
        <v>1630</v>
      </c>
      <c r="I1631" s="11">
        <v>7.48</v>
      </c>
      <c r="J1631" s="11">
        <v>0.01</v>
      </c>
      <c r="K1631" s="11">
        <f t="shared" si="50"/>
        <v>-34.064541979153518</v>
      </c>
      <c r="L1631" s="10">
        <f t="shared" si="51"/>
        <v>0</v>
      </c>
    </row>
    <row r="1632" spans="8:12" x14ac:dyDescent="0.2">
      <c r="H1632" s="11">
        <v>1631</v>
      </c>
      <c r="I1632" s="11">
        <v>7.22</v>
      </c>
      <c r="J1632" s="11">
        <v>0</v>
      </c>
      <c r="K1632" s="11">
        <f t="shared" si="50"/>
        <v>-35.06422990324927</v>
      </c>
      <c r="L1632" s="10">
        <f t="shared" si="51"/>
        <v>0</v>
      </c>
    </row>
    <row r="1633" spans="8:12" x14ac:dyDescent="0.2">
      <c r="H1633" s="11">
        <v>1632</v>
      </c>
      <c r="I1633" s="11">
        <v>7.07</v>
      </c>
      <c r="J1633" s="11">
        <v>0.12</v>
      </c>
      <c r="K1633" s="11">
        <f t="shared" si="50"/>
        <v>-35.296856387980078</v>
      </c>
      <c r="L1633" s="10">
        <f t="shared" si="51"/>
        <v>0</v>
      </c>
    </row>
    <row r="1634" spans="8:12" x14ac:dyDescent="0.2">
      <c r="H1634" s="11">
        <v>1633</v>
      </c>
      <c r="I1634" s="11">
        <v>6.92</v>
      </c>
      <c r="J1634" s="11">
        <v>0</v>
      </c>
      <c r="K1634" s="11">
        <f t="shared" si="50"/>
        <v>-36.186145643972182</v>
      </c>
      <c r="L1634" s="10">
        <f t="shared" si="51"/>
        <v>0</v>
      </c>
    </row>
    <row r="1635" spans="8:12" x14ac:dyDescent="0.2">
      <c r="H1635" s="11">
        <v>1634</v>
      </c>
      <c r="I1635" s="11">
        <v>7.12</v>
      </c>
      <c r="J1635" s="11">
        <v>0</v>
      </c>
      <c r="K1635" s="11">
        <f t="shared" si="50"/>
        <v>-35.438201816823565</v>
      </c>
      <c r="L1635" s="10">
        <f t="shared" si="51"/>
        <v>0</v>
      </c>
    </row>
    <row r="1636" spans="8:12" x14ac:dyDescent="0.2">
      <c r="H1636" s="11">
        <v>1635</v>
      </c>
      <c r="I1636" s="11">
        <v>7.16</v>
      </c>
      <c r="J1636" s="11">
        <v>0</v>
      </c>
      <c r="K1636" s="11">
        <f t="shared" si="50"/>
        <v>-35.288613051393845</v>
      </c>
      <c r="L1636" s="10">
        <f t="shared" si="51"/>
        <v>0</v>
      </c>
    </row>
    <row r="1637" spans="8:12" x14ac:dyDescent="0.2">
      <c r="H1637" s="11">
        <v>1636</v>
      </c>
      <c r="I1637" s="11">
        <v>7.15</v>
      </c>
      <c r="J1637" s="11">
        <v>0</v>
      </c>
      <c r="K1637" s="11">
        <f t="shared" si="50"/>
        <v>-35.326010242751281</v>
      </c>
      <c r="L1637" s="10">
        <f t="shared" si="51"/>
        <v>0</v>
      </c>
    </row>
    <row r="1638" spans="8:12" x14ac:dyDescent="0.2">
      <c r="H1638" s="11">
        <v>1637</v>
      </c>
      <c r="I1638" s="11">
        <v>7.07</v>
      </c>
      <c r="J1638" s="11">
        <v>0</v>
      </c>
      <c r="K1638" s="11">
        <f t="shared" si="50"/>
        <v>-35.625187773610719</v>
      </c>
      <c r="L1638" s="10">
        <f t="shared" si="51"/>
        <v>0</v>
      </c>
    </row>
    <row r="1639" spans="8:12" x14ac:dyDescent="0.2">
      <c r="H1639" s="11">
        <v>1638</v>
      </c>
      <c r="I1639" s="11">
        <v>7.07</v>
      </c>
      <c r="J1639" s="11">
        <v>0</v>
      </c>
      <c r="K1639" s="11">
        <f t="shared" si="50"/>
        <v>-35.625187773610719</v>
      </c>
      <c r="L1639" s="10">
        <f t="shared" si="51"/>
        <v>0</v>
      </c>
    </row>
    <row r="1640" spans="8:12" x14ac:dyDescent="0.2">
      <c r="H1640" s="11">
        <v>1639</v>
      </c>
      <c r="I1640" s="11">
        <v>6.97</v>
      </c>
      <c r="J1640" s="11">
        <v>0.1</v>
      </c>
      <c r="K1640" s="11">
        <f t="shared" si="50"/>
        <v>-35.725550199159493</v>
      </c>
      <c r="L1640" s="10">
        <f t="shared" si="51"/>
        <v>0</v>
      </c>
    </row>
    <row r="1641" spans="8:12" x14ac:dyDescent="0.2">
      <c r="H1641" s="11">
        <v>1640</v>
      </c>
      <c r="I1641" s="11">
        <v>7.17</v>
      </c>
      <c r="J1641" s="11">
        <v>66.33</v>
      </c>
      <c r="K1641" s="11">
        <f t="shared" si="50"/>
        <v>146.23395754730359</v>
      </c>
      <c r="L1641" s="10">
        <f t="shared" si="51"/>
        <v>146.23395754730359</v>
      </c>
    </row>
    <row r="1642" spans="8:12" x14ac:dyDescent="0.2">
      <c r="H1642" s="11">
        <v>1641</v>
      </c>
      <c r="I1642" s="11">
        <v>7.32</v>
      </c>
      <c r="J1642" s="11">
        <v>65.290000000000006</v>
      </c>
      <c r="K1642" s="11">
        <f t="shared" si="50"/>
        <v>143.94937674219943</v>
      </c>
      <c r="L1642" s="10">
        <f t="shared" si="51"/>
        <v>143.94937674219943</v>
      </c>
    </row>
    <row r="1643" spans="8:12" x14ac:dyDescent="0.2">
      <c r="H1643" s="11">
        <v>1642</v>
      </c>
      <c r="I1643" s="11">
        <v>7.34</v>
      </c>
      <c r="J1643" s="11">
        <v>59.68</v>
      </c>
      <c r="K1643" s="11">
        <f t="shared" si="50"/>
        <v>128.67467884668156</v>
      </c>
      <c r="L1643" s="10">
        <f t="shared" si="51"/>
        <v>128.67467884668156</v>
      </c>
    </row>
    <row r="1644" spans="8:12" x14ac:dyDescent="0.2">
      <c r="H1644" s="11">
        <v>1643</v>
      </c>
      <c r="I1644" s="11">
        <v>8.1</v>
      </c>
      <c r="J1644" s="11">
        <v>244.52</v>
      </c>
      <c r="K1644" s="11">
        <f t="shared" si="50"/>
        <v>637.25664305625253</v>
      </c>
      <c r="L1644" s="10">
        <f t="shared" si="51"/>
        <v>637.25664305625253</v>
      </c>
    </row>
    <row r="1645" spans="8:12" x14ac:dyDescent="0.2">
      <c r="H1645" s="11">
        <v>1644</v>
      </c>
      <c r="I1645" s="11">
        <v>8.58</v>
      </c>
      <c r="J1645" s="11">
        <v>385.55</v>
      </c>
      <c r="K1645" s="11">
        <f t="shared" si="50"/>
        <v>1024.9231692038268</v>
      </c>
      <c r="L1645" s="10">
        <f t="shared" si="51"/>
        <v>1024.9231692038268</v>
      </c>
    </row>
    <row r="1646" spans="8:12" x14ac:dyDescent="0.2">
      <c r="H1646" s="11">
        <v>1645</v>
      </c>
      <c r="I1646" s="11">
        <v>8.98</v>
      </c>
      <c r="J1646" s="11">
        <v>467.81</v>
      </c>
      <c r="K1646" s="11">
        <f t="shared" si="50"/>
        <v>1251.4902217079325</v>
      </c>
      <c r="L1646" s="10">
        <f t="shared" si="51"/>
        <v>1251.4902217079325</v>
      </c>
    </row>
    <row r="1647" spans="8:12" x14ac:dyDescent="0.2">
      <c r="H1647" s="11">
        <v>1646</v>
      </c>
      <c r="I1647" s="11">
        <v>9.06</v>
      </c>
      <c r="J1647" s="11">
        <v>369.37</v>
      </c>
      <c r="K1647" s="11">
        <f t="shared" si="50"/>
        <v>982.4482192264511</v>
      </c>
      <c r="L1647" s="10">
        <f t="shared" si="51"/>
        <v>982.4482192264511</v>
      </c>
    </row>
    <row r="1648" spans="8:12" x14ac:dyDescent="0.2">
      <c r="H1648" s="11">
        <v>1647</v>
      </c>
      <c r="I1648" s="11">
        <v>8.74</v>
      </c>
      <c r="J1648" s="11">
        <v>142.41999999999999</v>
      </c>
      <c r="K1648" s="11">
        <f t="shared" si="50"/>
        <v>360.29477602905274</v>
      </c>
      <c r="L1648" s="10">
        <f t="shared" si="51"/>
        <v>360.29477602905274</v>
      </c>
    </row>
    <row r="1649" spans="8:12" x14ac:dyDescent="0.2">
      <c r="H1649" s="11">
        <v>1648</v>
      </c>
      <c r="I1649" s="11">
        <v>9.02</v>
      </c>
      <c r="J1649" s="11">
        <v>135.72</v>
      </c>
      <c r="K1649" s="11">
        <f t="shared" si="50"/>
        <v>343.0100616893497</v>
      </c>
      <c r="L1649" s="10">
        <f t="shared" si="51"/>
        <v>343.0100616893497</v>
      </c>
    </row>
    <row r="1650" spans="8:12" x14ac:dyDescent="0.2">
      <c r="H1650" s="11">
        <v>1649</v>
      </c>
      <c r="I1650" s="11">
        <v>8.7799999999999994</v>
      </c>
      <c r="J1650" s="11">
        <v>54.39</v>
      </c>
      <c r="K1650" s="11">
        <f t="shared" si="50"/>
        <v>119.58593248560055</v>
      </c>
      <c r="L1650" s="10">
        <f t="shared" si="51"/>
        <v>119.58593248560055</v>
      </c>
    </row>
    <row r="1651" spans="8:12" x14ac:dyDescent="0.2">
      <c r="H1651" s="11">
        <v>1650</v>
      </c>
      <c r="I1651" s="11">
        <v>8.75</v>
      </c>
      <c r="J1651" s="11">
        <v>15.03</v>
      </c>
      <c r="K1651" s="11">
        <f t="shared" si="50"/>
        <v>11.781046424676104</v>
      </c>
      <c r="L1651" s="10">
        <f t="shared" si="51"/>
        <v>11.781046424676104</v>
      </c>
    </row>
    <row r="1652" spans="8:12" x14ac:dyDescent="0.2">
      <c r="H1652" s="11">
        <v>1651</v>
      </c>
      <c r="I1652" s="11">
        <v>8.75</v>
      </c>
      <c r="J1652" s="11">
        <v>0.16</v>
      </c>
      <c r="K1652" s="11">
        <f t="shared" si="50"/>
        <v>-28.904684444721539</v>
      </c>
      <c r="L1652" s="10">
        <f t="shared" si="51"/>
        <v>0</v>
      </c>
    </row>
    <row r="1653" spans="8:12" x14ac:dyDescent="0.2">
      <c r="H1653" s="11">
        <v>1652</v>
      </c>
      <c r="I1653" s="11">
        <v>8.6199999999999992</v>
      </c>
      <c r="J1653" s="11">
        <v>0.01</v>
      </c>
      <c r="K1653" s="11">
        <f t="shared" si="50"/>
        <v>-29.801262164406445</v>
      </c>
      <c r="L1653" s="10">
        <f t="shared" si="51"/>
        <v>0</v>
      </c>
    </row>
    <row r="1654" spans="8:12" x14ac:dyDescent="0.2">
      <c r="H1654" s="11">
        <v>1653</v>
      </c>
      <c r="I1654" s="11">
        <v>8.3800000000000008</v>
      </c>
      <c r="J1654" s="11">
        <v>0</v>
      </c>
      <c r="K1654" s="11">
        <f t="shared" si="50"/>
        <v>-30.726155705787324</v>
      </c>
      <c r="L1654" s="10">
        <f t="shared" si="51"/>
        <v>0</v>
      </c>
    </row>
    <row r="1655" spans="8:12" x14ac:dyDescent="0.2">
      <c r="H1655" s="11">
        <v>1654</v>
      </c>
      <c r="I1655" s="11">
        <v>8.17</v>
      </c>
      <c r="J1655" s="11">
        <v>0</v>
      </c>
      <c r="K1655" s="11">
        <f t="shared" si="50"/>
        <v>-31.511496724293369</v>
      </c>
      <c r="L1655" s="10">
        <f t="shared" si="51"/>
        <v>0</v>
      </c>
    </row>
    <row r="1656" spans="8:12" x14ac:dyDescent="0.2">
      <c r="H1656" s="11">
        <v>1655</v>
      </c>
      <c r="I1656" s="11">
        <v>7.87</v>
      </c>
      <c r="J1656" s="11">
        <v>0.03</v>
      </c>
      <c r="K1656" s="11">
        <f t="shared" si="50"/>
        <v>-32.551329618608619</v>
      </c>
      <c r="L1656" s="10">
        <f t="shared" si="51"/>
        <v>0</v>
      </c>
    </row>
    <row r="1657" spans="8:12" x14ac:dyDescent="0.2">
      <c r="H1657" s="11">
        <v>1656</v>
      </c>
      <c r="I1657" s="11">
        <v>7.76</v>
      </c>
      <c r="J1657" s="11">
        <v>0.41</v>
      </c>
      <c r="K1657" s="11">
        <f t="shared" si="50"/>
        <v>-31.922982669043307</v>
      </c>
      <c r="L1657" s="10">
        <f t="shared" si="51"/>
        <v>0</v>
      </c>
    </row>
    <row r="1658" spans="8:12" x14ac:dyDescent="0.2">
      <c r="H1658" s="11">
        <v>1657</v>
      </c>
      <c r="I1658" s="11">
        <v>7.63</v>
      </c>
      <c r="J1658" s="11">
        <v>0.28000000000000003</v>
      </c>
      <c r="K1658" s="11">
        <f t="shared" si="50"/>
        <v>-32.764838491123108</v>
      </c>
      <c r="L1658" s="10">
        <f t="shared" si="51"/>
        <v>0</v>
      </c>
    </row>
    <row r="1659" spans="8:12" x14ac:dyDescent="0.2">
      <c r="H1659" s="11">
        <v>1658</v>
      </c>
      <c r="I1659" s="11">
        <v>7.47</v>
      </c>
      <c r="J1659" s="11">
        <v>0.45</v>
      </c>
      <c r="K1659" s="11">
        <f t="shared" si="50"/>
        <v>-32.89805742319858</v>
      </c>
      <c r="L1659" s="10">
        <f t="shared" si="51"/>
        <v>0</v>
      </c>
    </row>
    <row r="1660" spans="8:12" x14ac:dyDescent="0.2">
      <c r="H1660" s="11">
        <v>1659</v>
      </c>
      <c r="I1660" s="11">
        <v>7.23</v>
      </c>
      <c r="J1660" s="11">
        <v>0.36</v>
      </c>
      <c r="K1660" s="11">
        <f t="shared" si="50"/>
        <v>-34.041838554999892</v>
      </c>
      <c r="L1660" s="10">
        <f t="shared" si="51"/>
        <v>0</v>
      </c>
    </row>
    <row r="1661" spans="8:12" x14ac:dyDescent="0.2">
      <c r="H1661" s="11">
        <v>1660</v>
      </c>
      <c r="I1661" s="11">
        <v>7.02</v>
      </c>
      <c r="J1661" s="11">
        <v>0.55000000000000004</v>
      </c>
      <c r="K1661" s="11">
        <f t="shared" si="50"/>
        <v>-34.307321546257413</v>
      </c>
      <c r="L1661" s="10">
        <f t="shared" si="51"/>
        <v>0</v>
      </c>
    </row>
    <row r="1662" spans="8:12" x14ac:dyDescent="0.2">
      <c r="H1662" s="11">
        <v>1661</v>
      </c>
      <c r="I1662" s="11">
        <v>6.84</v>
      </c>
      <c r="J1662" s="11">
        <v>0.51</v>
      </c>
      <c r="K1662" s="11">
        <f t="shared" si="50"/>
        <v>-35.089914785901378</v>
      </c>
      <c r="L1662" s="10">
        <f t="shared" si="51"/>
        <v>0</v>
      </c>
    </row>
    <row r="1663" spans="8:12" x14ac:dyDescent="0.2">
      <c r="H1663" s="11">
        <v>1662</v>
      </c>
      <c r="I1663" s="11">
        <v>6.6</v>
      </c>
      <c r="J1663" s="11">
        <v>0.18</v>
      </c>
      <c r="K1663" s="11">
        <f t="shared" si="50"/>
        <v>-36.890358688963985</v>
      </c>
      <c r="L1663" s="10">
        <f t="shared" si="51"/>
        <v>0</v>
      </c>
    </row>
    <row r="1664" spans="8:12" x14ac:dyDescent="0.2">
      <c r="H1664" s="11">
        <v>1663</v>
      </c>
      <c r="I1664" s="11">
        <v>6.45</v>
      </c>
      <c r="J1664" s="11">
        <v>0.23</v>
      </c>
      <c r="K1664" s="11">
        <f t="shared" si="50"/>
        <v>-37.31451181531267</v>
      </c>
      <c r="L1664" s="10">
        <f t="shared" si="51"/>
        <v>0</v>
      </c>
    </row>
    <row r="1665" spans="8:12" x14ac:dyDescent="0.2">
      <c r="H1665" s="11">
        <v>1664</v>
      </c>
      <c r="I1665" s="11">
        <v>6.52</v>
      </c>
      <c r="J1665" s="11">
        <v>32.26</v>
      </c>
      <c r="K1665" s="11">
        <f t="shared" si="50"/>
        <v>50.584387538769469</v>
      </c>
      <c r="L1665" s="10">
        <f t="shared" si="51"/>
        <v>50.584387538769469</v>
      </c>
    </row>
    <row r="1666" spans="8:12" x14ac:dyDescent="0.2">
      <c r="H1666" s="11">
        <v>1665</v>
      </c>
      <c r="I1666" s="11">
        <v>6.96</v>
      </c>
      <c r="J1666" s="11">
        <v>137.53</v>
      </c>
      <c r="K1666" s="11">
        <f t="shared" si="50"/>
        <v>340.25857200298128</v>
      </c>
      <c r="L1666" s="10">
        <f t="shared" si="51"/>
        <v>340.25857200298128</v>
      </c>
    </row>
    <row r="1667" spans="8:12" x14ac:dyDescent="0.2">
      <c r="H1667" s="11">
        <v>1666</v>
      </c>
      <c r="I1667" s="11">
        <v>7.69</v>
      </c>
      <c r="J1667" s="11">
        <v>402.43</v>
      </c>
      <c r="K1667" s="11">
        <f t="shared" ref="K1667:K1730" si="52">$D$15*$D$27*(J1667*($D$29)-$D$28*($D$30-I1667))</f>
        <v>1067.7801007517266</v>
      </c>
      <c r="L1667" s="10">
        <f t="shared" ref="L1667:L1730" si="53">IF(K1667&lt;0,0,K1667)</f>
        <v>1067.7801007517266</v>
      </c>
    </row>
    <row r="1668" spans="8:12" x14ac:dyDescent="0.2">
      <c r="H1668" s="11">
        <v>1667</v>
      </c>
      <c r="I1668" s="11">
        <v>7.69</v>
      </c>
      <c r="J1668" s="11">
        <v>370.54</v>
      </c>
      <c r="K1668" s="11">
        <f t="shared" si="52"/>
        <v>980.5260350203821</v>
      </c>
      <c r="L1668" s="10">
        <f t="shared" si="53"/>
        <v>980.5260350203821</v>
      </c>
    </row>
    <row r="1669" spans="8:12" x14ac:dyDescent="0.2">
      <c r="H1669" s="11">
        <v>1668</v>
      </c>
      <c r="I1669" s="11">
        <v>8.17</v>
      </c>
      <c r="J1669" s="11">
        <v>534.25</v>
      </c>
      <c r="K1669" s="11">
        <f t="shared" si="52"/>
        <v>1430.2471930521485</v>
      </c>
      <c r="L1669" s="10">
        <f t="shared" si="53"/>
        <v>1430.2471930521485</v>
      </c>
    </row>
    <row r="1670" spans="8:12" x14ac:dyDescent="0.2">
      <c r="H1670" s="11">
        <v>1669</v>
      </c>
      <c r="I1670" s="11">
        <v>8.43</v>
      </c>
      <c r="J1670" s="11">
        <v>451.56</v>
      </c>
      <c r="K1670" s="11">
        <f t="shared" si="52"/>
        <v>1204.9718343791237</v>
      </c>
      <c r="L1670" s="10">
        <f t="shared" si="53"/>
        <v>1204.9718343791237</v>
      </c>
    </row>
    <row r="1671" spans="8:12" x14ac:dyDescent="0.2">
      <c r="H1671" s="11">
        <v>1670</v>
      </c>
      <c r="I1671" s="11">
        <v>8.31</v>
      </c>
      <c r="J1671" s="11">
        <v>374.54</v>
      </c>
      <c r="K1671" s="11">
        <f t="shared" si="52"/>
        <v>993.78904040556426</v>
      </c>
      <c r="L1671" s="10">
        <f t="shared" si="53"/>
        <v>993.78904040556426</v>
      </c>
    </row>
    <row r="1672" spans="8:12" x14ac:dyDescent="0.2">
      <c r="H1672" s="11">
        <v>1671</v>
      </c>
      <c r="I1672" s="11">
        <v>8.39</v>
      </c>
      <c r="J1672" s="11">
        <v>464.07</v>
      </c>
      <c r="K1672" s="11">
        <f t="shared" si="52"/>
        <v>1239.0507925656889</v>
      </c>
      <c r="L1672" s="10">
        <f t="shared" si="53"/>
        <v>1239.0507925656889</v>
      </c>
    </row>
    <row r="1673" spans="8:12" x14ac:dyDescent="0.2">
      <c r="H1673" s="11">
        <v>1672</v>
      </c>
      <c r="I1673" s="11">
        <v>7.94</v>
      </c>
      <c r="J1673" s="11">
        <v>177.43</v>
      </c>
      <c r="K1673" s="11">
        <f t="shared" si="52"/>
        <v>453.09368247819958</v>
      </c>
      <c r="L1673" s="10">
        <f t="shared" si="53"/>
        <v>453.09368247819958</v>
      </c>
    </row>
    <row r="1674" spans="8:12" x14ac:dyDescent="0.2">
      <c r="H1674" s="11">
        <v>1673</v>
      </c>
      <c r="I1674" s="11">
        <v>7.59</v>
      </c>
      <c r="J1674" s="11">
        <v>24.63</v>
      </c>
      <c r="K1674" s="11">
        <f t="shared" si="52"/>
        <v>33.709483077665915</v>
      </c>
      <c r="L1674" s="10">
        <f t="shared" si="53"/>
        <v>33.709483077665915</v>
      </c>
    </row>
    <row r="1675" spans="8:12" x14ac:dyDescent="0.2">
      <c r="H1675" s="11">
        <v>1674</v>
      </c>
      <c r="I1675" s="11">
        <v>7.53</v>
      </c>
      <c r="J1675" s="11">
        <v>11.37</v>
      </c>
      <c r="K1675" s="11">
        <f t="shared" si="52"/>
        <v>-2.7955181826651354</v>
      </c>
      <c r="L1675" s="10">
        <f t="shared" si="53"/>
        <v>0</v>
      </c>
    </row>
    <row r="1676" spans="8:12" x14ac:dyDescent="0.2">
      <c r="H1676" s="11">
        <v>1675</v>
      </c>
      <c r="I1676" s="11">
        <v>7.44</v>
      </c>
      <c r="J1676" s="11">
        <v>1.22</v>
      </c>
      <c r="K1676" s="11">
        <f t="shared" si="52"/>
        <v>-30.903455939474217</v>
      </c>
      <c r="L1676" s="10">
        <f t="shared" si="53"/>
        <v>0</v>
      </c>
    </row>
    <row r="1677" spans="8:12" x14ac:dyDescent="0.2">
      <c r="H1677" s="11">
        <v>1676</v>
      </c>
      <c r="I1677" s="11">
        <v>7.31</v>
      </c>
      <c r="J1677" s="11">
        <v>0.03</v>
      </c>
      <c r="K1677" s="11">
        <f t="shared" si="52"/>
        <v>-34.645572334624731</v>
      </c>
      <c r="L1677" s="10">
        <f t="shared" si="53"/>
        <v>0</v>
      </c>
    </row>
    <row r="1678" spans="8:12" x14ac:dyDescent="0.2">
      <c r="H1678" s="11">
        <v>1677</v>
      </c>
      <c r="I1678" s="11">
        <v>7.14</v>
      </c>
      <c r="J1678" s="11">
        <v>0</v>
      </c>
      <c r="K1678" s="11">
        <f t="shared" si="52"/>
        <v>-35.363407434108709</v>
      </c>
      <c r="L1678" s="10">
        <f t="shared" si="53"/>
        <v>0</v>
      </c>
    </row>
    <row r="1679" spans="8:12" x14ac:dyDescent="0.2">
      <c r="H1679" s="11">
        <v>1678</v>
      </c>
      <c r="I1679" s="11">
        <v>6.77</v>
      </c>
      <c r="J1679" s="11">
        <v>0</v>
      </c>
      <c r="K1679" s="11">
        <f t="shared" si="52"/>
        <v>-36.747103514333638</v>
      </c>
      <c r="L1679" s="10">
        <f t="shared" si="53"/>
        <v>0</v>
      </c>
    </row>
    <row r="1680" spans="8:12" x14ac:dyDescent="0.2">
      <c r="H1680" s="11">
        <v>1679</v>
      </c>
      <c r="I1680" s="11">
        <v>6.54</v>
      </c>
      <c r="J1680" s="11">
        <v>0.01</v>
      </c>
      <c r="K1680" s="11">
        <f t="shared" si="52"/>
        <v>-37.579877966751987</v>
      </c>
      <c r="L1680" s="10">
        <f t="shared" si="53"/>
        <v>0</v>
      </c>
    </row>
    <row r="1681" spans="8:12" x14ac:dyDescent="0.2">
      <c r="H1681" s="11">
        <v>1680</v>
      </c>
      <c r="I1681" s="11">
        <v>6.23</v>
      </c>
      <c r="J1681" s="11">
        <v>0.01</v>
      </c>
      <c r="K1681" s="11">
        <f t="shared" si="52"/>
        <v>-38.739190898832327</v>
      </c>
      <c r="L1681" s="10">
        <f t="shared" si="53"/>
        <v>0</v>
      </c>
    </row>
    <row r="1682" spans="8:12" x14ac:dyDescent="0.2">
      <c r="H1682" s="11">
        <v>1681</v>
      </c>
      <c r="I1682" s="11">
        <v>5.83</v>
      </c>
      <c r="J1682" s="11">
        <v>0.01</v>
      </c>
      <c r="K1682" s="11">
        <f t="shared" si="52"/>
        <v>-40.235078553129547</v>
      </c>
      <c r="L1682" s="10">
        <f t="shared" si="53"/>
        <v>0</v>
      </c>
    </row>
    <row r="1683" spans="8:12" x14ac:dyDescent="0.2">
      <c r="H1683" s="11">
        <v>1682</v>
      </c>
      <c r="I1683" s="11">
        <v>5.51</v>
      </c>
      <c r="J1683" s="11">
        <v>0.18</v>
      </c>
      <c r="K1683" s="11">
        <f t="shared" si="52"/>
        <v>-40.966652546923918</v>
      </c>
      <c r="L1683" s="10">
        <f t="shared" si="53"/>
        <v>0</v>
      </c>
    </row>
    <row r="1684" spans="8:12" x14ac:dyDescent="0.2">
      <c r="H1684" s="11">
        <v>1683</v>
      </c>
      <c r="I1684" s="11">
        <v>5.47</v>
      </c>
      <c r="J1684" s="11">
        <v>0</v>
      </c>
      <c r="K1684" s="11">
        <f t="shared" si="52"/>
        <v>-41.608738390799608</v>
      </c>
      <c r="L1684" s="10">
        <f t="shared" si="53"/>
        <v>0</v>
      </c>
    </row>
    <row r="1685" spans="8:12" x14ac:dyDescent="0.2">
      <c r="H1685" s="11">
        <v>1684</v>
      </c>
      <c r="I1685" s="11">
        <v>5.52</v>
      </c>
      <c r="J1685" s="11">
        <v>0</v>
      </c>
      <c r="K1685" s="11">
        <f t="shared" si="52"/>
        <v>-41.421752434012454</v>
      </c>
      <c r="L1685" s="10">
        <f t="shared" si="53"/>
        <v>0</v>
      </c>
    </row>
    <row r="1686" spans="8:12" x14ac:dyDescent="0.2">
      <c r="H1686" s="11">
        <v>1685</v>
      </c>
      <c r="I1686" s="11">
        <v>5.0199999999999996</v>
      </c>
      <c r="J1686" s="11">
        <v>0</v>
      </c>
      <c r="K1686" s="11">
        <f t="shared" si="52"/>
        <v>-43.291612001883976</v>
      </c>
      <c r="L1686" s="10">
        <f t="shared" si="53"/>
        <v>0</v>
      </c>
    </row>
    <row r="1687" spans="8:12" x14ac:dyDescent="0.2">
      <c r="H1687" s="11">
        <v>1686</v>
      </c>
      <c r="I1687" s="11">
        <v>4.91</v>
      </c>
      <c r="J1687" s="11">
        <v>0</v>
      </c>
      <c r="K1687" s="11">
        <f t="shared" si="52"/>
        <v>-43.702981106815706</v>
      </c>
      <c r="L1687" s="10">
        <f t="shared" si="53"/>
        <v>0</v>
      </c>
    </row>
    <row r="1688" spans="8:12" x14ac:dyDescent="0.2">
      <c r="H1688" s="11">
        <v>1687</v>
      </c>
      <c r="I1688" s="11">
        <v>5.32</v>
      </c>
      <c r="J1688" s="11">
        <v>2.69</v>
      </c>
      <c r="K1688" s="11">
        <f t="shared" si="52"/>
        <v>-34.809601033274056</v>
      </c>
      <c r="L1688" s="10">
        <f t="shared" si="53"/>
        <v>0</v>
      </c>
    </row>
    <row r="1689" spans="8:12" x14ac:dyDescent="0.2">
      <c r="H1689" s="11">
        <v>1688</v>
      </c>
      <c r="I1689" s="11">
        <v>5.65</v>
      </c>
      <c r="J1689" s="11">
        <v>67.33</v>
      </c>
      <c r="K1689" s="11">
        <f t="shared" si="52"/>
        <v>143.28567934122952</v>
      </c>
      <c r="L1689" s="10">
        <f t="shared" si="53"/>
        <v>143.28567934122952</v>
      </c>
    </row>
    <row r="1690" spans="8:12" x14ac:dyDescent="0.2">
      <c r="H1690" s="11">
        <v>1689</v>
      </c>
      <c r="I1690" s="11">
        <v>6.15</v>
      </c>
      <c r="J1690" s="11">
        <v>218.8</v>
      </c>
      <c r="K1690" s="11">
        <f t="shared" si="52"/>
        <v>559.591830421385</v>
      </c>
      <c r="L1690" s="10">
        <f t="shared" si="53"/>
        <v>559.591830421385</v>
      </c>
    </row>
    <row r="1691" spans="8:12" x14ac:dyDescent="0.2">
      <c r="H1691" s="11">
        <v>1690</v>
      </c>
      <c r="I1691" s="11">
        <v>6.88</v>
      </c>
      <c r="J1691" s="11">
        <v>459.61</v>
      </c>
      <c r="K1691" s="11">
        <f t="shared" si="52"/>
        <v>1221.2008335047776</v>
      </c>
      <c r="L1691" s="10">
        <f t="shared" si="53"/>
        <v>1221.2008335047776</v>
      </c>
    </row>
    <row r="1692" spans="8:12" x14ac:dyDescent="0.2">
      <c r="H1692" s="11">
        <v>1691</v>
      </c>
      <c r="I1692" s="11">
        <v>7.63</v>
      </c>
      <c r="J1692" s="11">
        <v>708.57</v>
      </c>
      <c r="K1692" s="11">
        <f t="shared" si="52"/>
        <v>1905.183804244967</v>
      </c>
      <c r="L1692" s="10">
        <f t="shared" si="53"/>
        <v>1905.183804244967</v>
      </c>
    </row>
    <row r="1693" spans="8:12" x14ac:dyDescent="0.2">
      <c r="H1693" s="11">
        <v>1692</v>
      </c>
      <c r="I1693" s="11">
        <v>8.5500000000000007</v>
      </c>
      <c r="J1693" s="11">
        <v>935.76</v>
      </c>
      <c r="K1693" s="11">
        <f t="shared" si="52"/>
        <v>2530.2377416950726</v>
      </c>
      <c r="L1693" s="10">
        <f t="shared" si="53"/>
        <v>2530.2377416950726</v>
      </c>
    </row>
    <row r="1694" spans="8:12" x14ac:dyDescent="0.2">
      <c r="H1694" s="11">
        <v>1693</v>
      </c>
      <c r="I1694" s="11">
        <v>9.49</v>
      </c>
      <c r="J1694" s="11">
        <v>977.36</v>
      </c>
      <c r="K1694" s="11">
        <f t="shared" si="52"/>
        <v>2647.5746247012953</v>
      </c>
      <c r="L1694" s="10">
        <f t="shared" si="53"/>
        <v>2647.5746247012953</v>
      </c>
    </row>
    <row r="1695" spans="8:12" x14ac:dyDescent="0.2">
      <c r="H1695" s="11">
        <v>1694</v>
      </c>
      <c r="I1695" s="11">
        <v>9.73</v>
      </c>
      <c r="J1695" s="11">
        <v>939.15</v>
      </c>
      <c r="K1695" s="11">
        <f t="shared" si="52"/>
        <v>2543.9259719193151</v>
      </c>
      <c r="L1695" s="10">
        <f t="shared" si="53"/>
        <v>2543.9259719193151</v>
      </c>
    </row>
    <row r="1696" spans="8:12" x14ac:dyDescent="0.2">
      <c r="H1696" s="11">
        <v>1695</v>
      </c>
      <c r="I1696" s="11">
        <v>9.7899999999999991</v>
      </c>
      <c r="J1696" s="11">
        <v>817.4</v>
      </c>
      <c r="K1696" s="11">
        <f t="shared" si="52"/>
        <v>2211.0308033963656</v>
      </c>
      <c r="L1696" s="10">
        <f t="shared" si="53"/>
        <v>2211.0308033963656</v>
      </c>
    </row>
    <row r="1697" spans="8:12" x14ac:dyDescent="0.2">
      <c r="H1697" s="11">
        <v>1696</v>
      </c>
      <c r="I1697" s="11">
        <v>9.89</v>
      </c>
      <c r="J1697" s="11">
        <v>494.77</v>
      </c>
      <c r="K1697" s="11">
        <f t="shared" si="52"/>
        <v>1328.6584840931439</v>
      </c>
      <c r="L1697" s="10">
        <f t="shared" si="53"/>
        <v>1328.6584840931439</v>
      </c>
    </row>
    <row r="1698" spans="8:12" x14ac:dyDescent="0.2">
      <c r="H1698" s="11">
        <v>1697</v>
      </c>
      <c r="I1698" s="11">
        <v>10.31</v>
      </c>
      <c r="J1698" s="11">
        <v>356.7</v>
      </c>
      <c r="K1698" s="11">
        <f t="shared" si="52"/>
        <v>952.4565460132942</v>
      </c>
      <c r="L1698" s="10">
        <f t="shared" si="53"/>
        <v>952.4565460132942</v>
      </c>
    </row>
    <row r="1699" spans="8:12" x14ac:dyDescent="0.2">
      <c r="H1699" s="11">
        <v>1698</v>
      </c>
      <c r="I1699" s="11">
        <v>10.32</v>
      </c>
      <c r="J1699" s="11">
        <v>108.96</v>
      </c>
      <c r="K1699" s="11">
        <f t="shared" si="52"/>
        <v>274.6537975701815</v>
      </c>
      <c r="L1699" s="10">
        <f t="shared" si="53"/>
        <v>274.6537975701815</v>
      </c>
    </row>
    <row r="1700" spans="8:12" x14ac:dyDescent="0.2">
      <c r="H1700" s="11">
        <v>1699</v>
      </c>
      <c r="I1700" s="11">
        <v>10.19</v>
      </c>
      <c r="J1700" s="11">
        <v>7.16</v>
      </c>
      <c r="K1700" s="11">
        <f t="shared" si="52"/>
        <v>-4.3668247274638174</v>
      </c>
      <c r="L1700" s="10">
        <f t="shared" si="53"/>
        <v>0</v>
      </c>
    </row>
    <row r="1701" spans="8:12" x14ac:dyDescent="0.2">
      <c r="H1701" s="11">
        <v>1700</v>
      </c>
      <c r="I1701" s="11">
        <v>9.3800000000000008</v>
      </c>
      <c r="J1701" s="11">
        <v>0</v>
      </c>
      <c r="K1701" s="11">
        <f t="shared" si="52"/>
        <v>-26.986436570044273</v>
      </c>
      <c r="L1701" s="10">
        <f t="shared" si="53"/>
        <v>0</v>
      </c>
    </row>
    <row r="1702" spans="8:12" x14ac:dyDescent="0.2">
      <c r="H1702" s="11">
        <v>1701</v>
      </c>
      <c r="I1702" s="11">
        <v>8.7899999999999991</v>
      </c>
      <c r="J1702" s="11">
        <v>0</v>
      </c>
      <c r="K1702" s="11">
        <f t="shared" si="52"/>
        <v>-29.192870860132683</v>
      </c>
      <c r="L1702" s="10">
        <f t="shared" si="53"/>
        <v>0</v>
      </c>
    </row>
    <row r="1703" spans="8:12" x14ac:dyDescent="0.2">
      <c r="H1703" s="11">
        <v>1702</v>
      </c>
      <c r="I1703" s="11">
        <v>8.24</v>
      </c>
      <c r="J1703" s="11">
        <v>0</v>
      </c>
      <c r="K1703" s="11">
        <f t="shared" si="52"/>
        <v>-31.249716384791352</v>
      </c>
      <c r="L1703" s="10">
        <f t="shared" si="53"/>
        <v>0</v>
      </c>
    </row>
    <row r="1704" spans="8:12" x14ac:dyDescent="0.2">
      <c r="H1704" s="11">
        <v>1703</v>
      </c>
      <c r="I1704" s="11">
        <v>7.85</v>
      </c>
      <c r="J1704" s="11">
        <v>0</v>
      </c>
      <c r="K1704" s="11">
        <f t="shared" si="52"/>
        <v>-32.708206847731141</v>
      </c>
      <c r="L1704" s="10">
        <f t="shared" si="53"/>
        <v>0</v>
      </c>
    </row>
    <row r="1705" spans="8:12" x14ac:dyDescent="0.2">
      <c r="H1705" s="11">
        <v>1704</v>
      </c>
      <c r="I1705" s="11">
        <v>7.41</v>
      </c>
      <c r="J1705" s="11">
        <v>0</v>
      </c>
      <c r="K1705" s="11">
        <f t="shared" si="52"/>
        <v>-34.353683267458088</v>
      </c>
      <c r="L1705" s="10">
        <f t="shared" si="53"/>
        <v>0</v>
      </c>
    </row>
    <row r="1706" spans="8:12" x14ac:dyDescent="0.2">
      <c r="H1706" s="11">
        <v>1705</v>
      </c>
      <c r="I1706" s="11">
        <v>6.93</v>
      </c>
      <c r="J1706" s="11">
        <v>0.04</v>
      </c>
      <c r="K1706" s="11">
        <f t="shared" si="52"/>
        <v>-36.039304657404536</v>
      </c>
      <c r="L1706" s="10">
        <f t="shared" si="53"/>
        <v>0</v>
      </c>
    </row>
    <row r="1707" spans="8:12" x14ac:dyDescent="0.2">
      <c r="H1707" s="11">
        <v>1706</v>
      </c>
      <c r="I1707" s="11">
        <v>6.71</v>
      </c>
      <c r="J1707" s="11">
        <v>0.03</v>
      </c>
      <c r="K1707" s="11">
        <f t="shared" si="52"/>
        <v>-36.889403816070555</v>
      </c>
      <c r="L1707" s="10">
        <f t="shared" si="53"/>
        <v>0</v>
      </c>
    </row>
    <row r="1708" spans="8:12" x14ac:dyDescent="0.2">
      <c r="H1708" s="11">
        <v>1707</v>
      </c>
      <c r="I1708" s="11">
        <v>6.32</v>
      </c>
      <c r="J1708" s="11">
        <v>0</v>
      </c>
      <c r="K1708" s="11">
        <f t="shared" si="52"/>
        <v>-38.429977125418013</v>
      </c>
      <c r="L1708" s="10">
        <f t="shared" si="53"/>
        <v>0</v>
      </c>
    </row>
    <row r="1709" spans="8:12" x14ac:dyDescent="0.2">
      <c r="H1709" s="11">
        <v>1708</v>
      </c>
      <c r="I1709" s="11">
        <v>6.09</v>
      </c>
      <c r="J1709" s="11">
        <v>0</v>
      </c>
      <c r="K1709" s="11">
        <f t="shared" si="52"/>
        <v>-39.290112526638914</v>
      </c>
      <c r="L1709" s="10">
        <f t="shared" si="53"/>
        <v>0</v>
      </c>
    </row>
    <row r="1710" spans="8:12" x14ac:dyDescent="0.2">
      <c r="H1710" s="11">
        <v>1709</v>
      </c>
      <c r="I1710" s="11">
        <v>5.97</v>
      </c>
      <c r="J1710" s="11">
        <v>0</v>
      </c>
      <c r="K1710" s="11">
        <f t="shared" si="52"/>
        <v>-39.738878822928079</v>
      </c>
      <c r="L1710" s="10">
        <f t="shared" si="53"/>
        <v>0</v>
      </c>
    </row>
    <row r="1711" spans="8:12" x14ac:dyDescent="0.2">
      <c r="H1711" s="11">
        <v>1710</v>
      </c>
      <c r="I1711" s="11">
        <v>5.98</v>
      </c>
      <c r="J1711" s="11">
        <v>0.04</v>
      </c>
      <c r="K1711" s="11">
        <f t="shared" si="52"/>
        <v>-39.592037836360426</v>
      </c>
      <c r="L1711" s="10">
        <f t="shared" si="53"/>
        <v>0</v>
      </c>
    </row>
    <row r="1712" spans="8:12" x14ac:dyDescent="0.2">
      <c r="H1712" s="11">
        <v>1711</v>
      </c>
      <c r="I1712" s="11">
        <v>5.98</v>
      </c>
      <c r="J1712" s="11">
        <v>3.08</v>
      </c>
      <c r="K1712" s="11">
        <f t="shared" si="52"/>
        <v>-31.274309400384045</v>
      </c>
      <c r="L1712" s="10">
        <f t="shared" si="53"/>
        <v>0</v>
      </c>
    </row>
    <row r="1713" spans="8:12" x14ac:dyDescent="0.2">
      <c r="H1713" s="11">
        <v>1712</v>
      </c>
      <c r="I1713" s="11">
        <v>6.48</v>
      </c>
      <c r="J1713" s="11">
        <v>83.18</v>
      </c>
      <c r="K1713" s="11">
        <f t="shared" si="52"/>
        <v>189.75675007594421</v>
      </c>
      <c r="L1713" s="10">
        <f t="shared" si="53"/>
        <v>189.75675007594421</v>
      </c>
    </row>
    <row r="1714" spans="8:12" x14ac:dyDescent="0.2">
      <c r="H1714" s="11">
        <v>1713</v>
      </c>
      <c r="I1714" s="11">
        <v>6.82</v>
      </c>
      <c r="J1714" s="11">
        <v>345.93</v>
      </c>
      <c r="K1714" s="11">
        <f t="shared" si="52"/>
        <v>909.93718436920039</v>
      </c>
      <c r="L1714" s="10">
        <f t="shared" si="53"/>
        <v>909.93718436920039</v>
      </c>
    </row>
    <row r="1715" spans="8:12" x14ac:dyDescent="0.2">
      <c r="H1715" s="11">
        <v>1714</v>
      </c>
      <c r="I1715" s="11">
        <v>7.3</v>
      </c>
      <c r="J1715" s="11">
        <v>596.03</v>
      </c>
      <c r="K1715" s="11">
        <f t="shared" si="52"/>
        <v>1596.0295791062299</v>
      </c>
      <c r="L1715" s="10">
        <f t="shared" si="53"/>
        <v>1596.0295791062299</v>
      </c>
    </row>
    <row r="1716" spans="8:12" x14ac:dyDescent="0.2">
      <c r="H1716" s="11">
        <v>1715</v>
      </c>
      <c r="I1716" s="11">
        <v>8.14</v>
      </c>
      <c r="J1716" s="11">
        <v>839.23</v>
      </c>
      <c r="K1716" s="11">
        <f t="shared" si="52"/>
        <v>2264.5892180583655</v>
      </c>
      <c r="L1716" s="10">
        <f t="shared" si="53"/>
        <v>2264.5892180583655</v>
      </c>
    </row>
    <row r="1717" spans="8:12" x14ac:dyDescent="0.2">
      <c r="H1717" s="11">
        <v>1716</v>
      </c>
      <c r="I1717" s="11">
        <v>9.06</v>
      </c>
      <c r="J1717" s="11">
        <v>992.74</v>
      </c>
      <c r="K1717" s="11">
        <f t="shared" si="52"/>
        <v>2688.0476847312534</v>
      </c>
      <c r="L1717" s="10">
        <f t="shared" si="53"/>
        <v>2688.0476847312534</v>
      </c>
    </row>
    <row r="1718" spans="8:12" x14ac:dyDescent="0.2">
      <c r="H1718" s="11">
        <v>1717</v>
      </c>
      <c r="I1718" s="11">
        <v>9.6199999999999992</v>
      </c>
      <c r="J1718" s="11">
        <v>1055.74</v>
      </c>
      <c r="K1718" s="11">
        <f t="shared" si="52"/>
        <v>2862.5159049033591</v>
      </c>
      <c r="L1718" s="10">
        <f t="shared" si="53"/>
        <v>2862.5159049033591</v>
      </c>
    </row>
    <row r="1719" spans="8:12" x14ac:dyDescent="0.2">
      <c r="H1719" s="11">
        <v>1718</v>
      </c>
      <c r="I1719" s="11">
        <v>10.28</v>
      </c>
      <c r="J1719" s="11">
        <v>951.35</v>
      </c>
      <c r="K1719" s="11">
        <f t="shared" si="52"/>
        <v>2579.3631749830893</v>
      </c>
      <c r="L1719" s="10">
        <f t="shared" si="53"/>
        <v>2579.3631749830893</v>
      </c>
    </row>
    <row r="1720" spans="8:12" x14ac:dyDescent="0.2">
      <c r="H1720" s="11">
        <v>1719</v>
      </c>
      <c r="I1720" s="11">
        <v>10.7</v>
      </c>
      <c r="J1720" s="11">
        <v>920.26</v>
      </c>
      <c r="K1720" s="11">
        <f t="shared" si="52"/>
        <v>2495.8686671929613</v>
      </c>
      <c r="L1720" s="10">
        <f t="shared" si="53"/>
        <v>2495.8686671929613</v>
      </c>
    </row>
    <row r="1721" spans="8:12" x14ac:dyDescent="0.2">
      <c r="H1721" s="11">
        <v>1720</v>
      </c>
      <c r="I1721" s="11">
        <v>10.76</v>
      </c>
      <c r="J1721" s="11">
        <v>701.47</v>
      </c>
      <c r="K1721" s="11">
        <f t="shared" si="52"/>
        <v>1897.4628514900294</v>
      </c>
      <c r="L1721" s="10">
        <f t="shared" si="53"/>
        <v>1897.4628514900294</v>
      </c>
    </row>
    <row r="1722" spans="8:12" x14ac:dyDescent="0.2">
      <c r="H1722" s="11">
        <v>1721</v>
      </c>
      <c r="I1722" s="11">
        <v>10.5</v>
      </c>
      <c r="J1722" s="11">
        <v>439.22</v>
      </c>
      <c r="K1722" s="11">
        <f t="shared" si="52"/>
        <v>1178.9496421677602</v>
      </c>
      <c r="L1722" s="10">
        <f t="shared" si="53"/>
        <v>1178.9496421677602</v>
      </c>
    </row>
    <row r="1723" spans="8:12" x14ac:dyDescent="0.2">
      <c r="H1723" s="11">
        <v>1722</v>
      </c>
      <c r="I1723" s="11">
        <v>9.9700000000000006</v>
      </c>
      <c r="J1723" s="11">
        <v>153.36000000000001</v>
      </c>
      <c r="K1723" s="11">
        <f t="shared" si="52"/>
        <v>394.82750855601074</v>
      </c>
      <c r="L1723" s="10">
        <f t="shared" si="53"/>
        <v>394.82750855601074</v>
      </c>
    </row>
    <row r="1724" spans="8:12" x14ac:dyDescent="0.2">
      <c r="H1724" s="11">
        <v>1723</v>
      </c>
      <c r="I1724" s="11">
        <v>9.24</v>
      </c>
      <c r="J1724" s="11">
        <v>9.18</v>
      </c>
      <c r="K1724" s="11">
        <f t="shared" si="52"/>
        <v>-2.3926462483038309</v>
      </c>
      <c r="L1724" s="10">
        <f t="shared" si="53"/>
        <v>0</v>
      </c>
    </row>
    <row r="1725" spans="8:12" x14ac:dyDescent="0.2">
      <c r="H1725" s="11">
        <v>1724</v>
      </c>
      <c r="I1725" s="11">
        <v>8.69</v>
      </c>
      <c r="J1725" s="11">
        <v>0</v>
      </c>
      <c r="K1725" s="11">
        <f t="shared" si="52"/>
        <v>-29.566842773706988</v>
      </c>
      <c r="L1725" s="10">
        <f t="shared" si="53"/>
        <v>0</v>
      </c>
    </row>
    <row r="1726" spans="8:12" x14ac:dyDescent="0.2">
      <c r="H1726" s="11">
        <v>1725</v>
      </c>
      <c r="I1726" s="11">
        <v>7.86</v>
      </c>
      <c r="J1726" s="11">
        <v>0</v>
      </c>
      <c r="K1726" s="11">
        <f t="shared" si="52"/>
        <v>-32.67080965637372</v>
      </c>
      <c r="L1726" s="10">
        <f t="shared" si="53"/>
        <v>0</v>
      </c>
    </row>
    <row r="1727" spans="8:12" x14ac:dyDescent="0.2">
      <c r="H1727" s="11">
        <v>1726</v>
      </c>
      <c r="I1727" s="11">
        <v>7.3</v>
      </c>
      <c r="J1727" s="11">
        <v>0</v>
      </c>
      <c r="K1727" s="11">
        <f t="shared" si="52"/>
        <v>-34.765052372389817</v>
      </c>
      <c r="L1727" s="10">
        <f t="shared" si="53"/>
        <v>0</v>
      </c>
    </row>
    <row r="1728" spans="8:12" x14ac:dyDescent="0.2">
      <c r="H1728" s="11">
        <v>1727</v>
      </c>
      <c r="I1728" s="11">
        <v>6.99</v>
      </c>
      <c r="J1728" s="11">
        <v>0.03</v>
      </c>
      <c r="K1728" s="11">
        <f t="shared" si="52"/>
        <v>-35.842282458062506</v>
      </c>
      <c r="L1728" s="10">
        <f t="shared" si="53"/>
        <v>0</v>
      </c>
    </row>
    <row r="1729" spans="8:12" x14ac:dyDescent="0.2">
      <c r="H1729" s="11">
        <v>1728</v>
      </c>
      <c r="I1729" s="11">
        <v>6.71</v>
      </c>
      <c r="J1729" s="11">
        <v>0.03</v>
      </c>
      <c r="K1729" s="11">
        <f t="shared" si="52"/>
        <v>-36.889403816070555</v>
      </c>
      <c r="L1729" s="10">
        <f t="shared" si="53"/>
        <v>0</v>
      </c>
    </row>
    <row r="1730" spans="8:12" x14ac:dyDescent="0.2">
      <c r="H1730" s="11">
        <v>1729</v>
      </c>
      <c r="I1730" s="11">
        <v>6.36</v>
      </c>
      <c r="J1730" s="11">
        <v>0.22</v>
      </c>
      <c r="K1730" s="11">
        <f t="shared" si="52"/>
        <v>-37.678447486332097</v>
      </c>
      <c r="L1730" s="10">
        <f t="shared" si="53"/>
        <v>0</v>
      </c>
    </row>
    <row r="1731" spans="8:12" x14ac:dyDescent="0.2">
      <c r="H1731" s="11">
        <v>1730</v>
      </c>
      <c r="I1731" s="11">
        <v>6.04</v>
      </c>
      <c r="J1731" s="11">
        <v>0.04</v>
      </c>
      <c r="K1731" s="11">
        <f t="shared" ref="K1731:K1794" si="54">$D$15*$D$27*(J1731*($D$29)-$D$28*($D$30-I1731))</f>
        <v>-39.36765468821585</v>
      </c>
      <c r="L1731" s="10">
        <f t="shared" ref="L1731:L1794" si="55">IF(K1731&lt;0,0,K1731)</f>
        <v>0</v>
      </c>
    </row>
    <row r="1732" spans="8:12" x14ac:dyDescent="0.2">
      <c r="H1732" s="11">
        <v>1731</v>
      </c>
      <c r="I1732" s="11">
        <v>6.06</v>
      </c>
      <c r="J1732" s="11">
        <v>0</v>
      </c>
      <c r="K1732" s="11">
        <f t="shared" si="54"/>
        <v>-39.402304100711206</v>
      </c>
      <c r="L1732" s="10">
        <f t="shared" si="55"/>
        <v>0</v>
      </c>
    </row>
    <row r="1733" spans="8:12" x14ac:dyDescent="0.2">
      <c r="H1733" s="11">
        <v>1732</v>
      </c>
      <c r="I1733" s="11">
        <v>5.85</v>
      </c>
      <c r="J1733" s="11">
        <v>0.24</v>
      </c>
      <c r="K1733" s="11">
        <f t="shared" si="54"/>
        <v>-39.530982347955948</v>
      </c>
      <c r="L1733" s="10">
        <f t="shared" si="55"/>
        <v>0</v>
      </c>
    </row>
    <row r="1734" spans="8:12" x14ac:dyDescent="0.2">
      <c r="H1734" s="11">
        <v>1733</v>
      </c>
      <c r="I1734" s="11">
        <v>5.93</v>
      </c>
      <c r="J1734" s="11">
        <v>0.06</v>
      </c>
      <c r="K1734" s="11">
        <f t="shared" si="54"/>
        <v>-39.724301895542474</v>
      </c>
      <c r="L1734" s="10">
        <f t="shared" si="55"/>
        <v>0</v>
      </c>
    </row>
    <row r="1735" spans="8:12" x14ac:dyDescent="0.2">
      <c r="H1735" s="11">
        <v>1734</v>
      </c>
      <c r="I1735" s="11">
        <v>5.91</v>
      </c>
      <c r="J1735" s="11">
        <v>0.01</v>
      </c>
      <c r="K1735" s="11">
        <f t="shared" si="54"/>
        <v>-39.935901022270102</v>
      </c>
      <c r="L1735" s="10">
        <f t="shared" si="55"/>
        <v>0</v>
      </c>
    </row>
    <row r="1736" spans="8:12" x14ac:dyDescent="0.2">
      <c r="H1736" s="11">
        <v>1735</v>
      </c>
      <c r="I1736" s="11">
        <v>5.85</v>
      </c>
      <c r="J1736" s="11">
        <v>3.77</v>
      </c>
      <c r="K1736" s="11">
        <f t="shared" si="54"/>
        <v>-29.872567420654427</v>
      </c>
      <c r="L1736" s="10">
        <f t="shared" si="55"/>
        <v>0</v>
      </c>
    </row>
    <row r="1737" spans="8:12" x14ac:dyDescent="0.2">
      <c r="H1737" s="11">
        <v>1736</v>
      </c>
      <c r="I1737" s="11">
        <v>6.7</v>
      </c>
      <c r="J1737" s="11">
        <v>87.81</v>
      </c>
      <c r="K1737" s="11">
        <f t="shared" si="54"/>
        <v>203.24760758139013</v>
      </c>
      <c r="L1737" s="10">
        <f t="shared" si="55"/>
        <v>203.24760758139013</v>
      </c>
    </row>
    <row r="1738" spans="8:12" x14ac:dyDescent="0.2">
      <c r="H1738" s="11">
        <v>1737</v>
      </c>
      <c r="I1738" s="11">
        <v>7.25</v>
      </c>
      <c r="J1738" s="11">
        <v>341.52</v>
      </c>
      <c r="K1738" s="11">
        <f t="shared" si="54"/>
        <v>899.47908517564372</v>
      </c>
      <c r="L1738" s="10">
        <f t="shared" si="55"/>
        <v>899.47908517564372</v>
      </c>
    </row>
    <row r="1739" spans="8:12" x14ac:dyDescent="0.2">
      <c r="H1739" s="11">
        <v>1738</v>
      </c>
      <c r="I1739" s="11">
        <v>7.98</v>
      </c>
      <c r="J1739" s="11">
        <v>642.91999999999996</v>
      </c>
      <c r="K1739" s="11">
        <f t="shared" si="54"/>
        <v>1726.8680770537107</v>
      </c>
      <c r="L1739" s="10">
        <f t="shared" si="55"/>
        <v>1726.8680770537107</v>
      </c>
    </row>
    <row r="1740" spans="8:12" x14ac:dyDescent="0.2">
      <c r="H1740" s="11">
        <v>1739</v>
      </c>
      <c r="I1740" s="11">
        <v>8.77</v>
      </c>
      <c r="J1740" s="11">
        <v>884.75</v>
      </c>
      <c r="K1740" s="11">
        <f t="shared" si="54"/>
        <v>2391.4922800631084</v>
      </c>
      <c r="L1740" s="10">
        <f t="shared" si="55"/>
        <v>2391.4922800631084</v>
      </c>
    </row>
    <row r="1741" spans="8:12" x14ac:dyDescent="0.2">
      <c r="H1741" s="11">
        <v>1740</v>
      </c>
      <c r="I1741" s="11">
        <v>9.39</v>
      </c>
      <c r="J1741" s="11">
        <v>1043.7</v>
      </c>
      <c r="K1741" s="11">
        <f t="shared" si="54"/>
        <v>2828.7131871438633</v>
      </c>
      <c r="L1741" s="10">
        <f t="shared" si="55"/>
        <v>2828.7131871438633</v>
      </c>
    </row>
    <row r="1742" spans="8:12" x14ac:dyDescent="0.2">
      <c r="H1742" s="11">
        <v>1741</v>
      </c>
      <c r="I1742" s="11">
        <v>10.17</v>
      </c>
      <c r="J1742" s="11">
        <v>1113.8800000000001</v>
      </c>
      <c r="K1742" s="11">
        <f t="shared" si="54"/>
        <v>3023.6493067660663</v>
      </c>
      <c r="L1742" s="10">
        <f t="shared" si="55"/>
        <v>3023.6493067660663</v>
      </c>
    </row>
    <row r="1743" spans="8:12" x14ac:dyDescent="0.2">
      <c r="H1743" s="11">
        <v>1742</v>
      </c>
      <c r="I1743" s="11">
        <v>10.64</v>
      </c>
      <c r="J1743" s="11">
        <v>1078.96</v>
      </c>
      <c r="K1743" s="11">
        <f t="shared" si="54"/>
        <v>2929.8625415413476</v>
      </c>
      <c r="L1743" s="10">
        <f t="shared" si="55"/>
        <v>2929.8625415413476</v>
      </c>
    </row>
    <row r="1744" spans="8:12" x14ac:dyDescent="0.2">
      <c r="H1744" s="11">
        <v>1743</v>
      </c>
      <c r="I1744" s="11">
        <v>11.22</v>
      </c>
      <c r="J1744" s="11">
        <v>951.98</v>
      </c>
      <c r="K1744" s="11">
        <f t="shared" si="54"/>
        <v>2584.602250745249</v>
      </c>
      <c r="L1744" s="10">
        <f t="shared" si="55"/>
        <v>2584.602250745249</v>
      </c>
    </row>
    <row r="1745" spans="8:12" x14ac:dyDescent="0.2">
      <c r="H1745" s="11">
        <v>1744</v>
      </c>
      <c r="I1745" s="11">
        <v>11.67</v>
      </c>
      <c r="J1745" s="11">
        <v>744.28</v>
      </c>
      <c r="K1745" s="11">
        <f t="shared" si="54"/>
        <v>2017.9982177272886</v>
      </c>
      <c r="L1745" s="10">
        <f t="shared" si="55"/>
        <v>2017.9982177272886</v>
      </c>
    </row>
    <row r="1746" spans="8:12" x14ac:dyDescent="0.2">
      <c r="H1746" s="11">
        <v>1745</v>
      </c>
      <c r="I1746" s="11">
        <v>11.77</v>
      </c>
      <c r="J1746" s="11">
        <v>463.78</v>
      </c>
      <c r="K1746" s="11">
        <f t="shared" si="54"/>
        <v>1250.8975757292262</v>
      </c>
      <c r="L1746" s="10">
        <f t="shared" si="55"/>
        <v>1250.8975757292262</v>
      </c>
    </row>
    <row r="1747" spans="8:12" x14ac:dyDescent="0.2">
      <c r="H1747" s="11">
        <v>1746</v>
      </c>
      <c r="I1747" s="11">
        <v>11.11</v>
      </c>
      <c r="J1747" s="11">
        <v>165</v>
      </c>
      <c r="K1747" s="11">
        <f t="shared" si="54"/>
        <v>430.93893277693053</v>
      </c>
      <c r="L1747" s="10">
        <f t="shared" si="55"/>
        <v>430.93893277693053</v>
      </c>
    </row>
    <row r="1748" spans="8:12" x14ac:dyDescent="0.2">
      <c r="H1748" s="11">
        <v>1747</v>
      </c>
      <c r="I1748" s="11">
        <v>10.07</v>
      </c>
      <c r="J1748" s="11">
        <v>8.92</v>
      </c>
      <c r="K1748" s="11">
        <f t="shared" si="54"/>
        <v>-6.4034503497260775E-5</v>
      </c>
      <c r="L1748" s="10">
        <f t="shared" si="55"/>
        <v>0</v>
      </c>
    </row>
    <row r="1749" spans="8:12" x14ac:dyDescent="0.2">
      <c r="H1749" s="11">
        <v>1748</v>
      </c>
      <c r="I1749" s="11">
        <v>9.93</v>
      </c>
      <c r="J1749" s="11">
        <v>0</v>
      </c>
      <c r="K1749" s="11">
        <f t="shared" si="54"/>
        <v>-24.9295910453856</v>
      </c>
      <c r="L1749" s="10">
        <f t="shared" si="55"/>
        <v>0</v>
      </c>
    </row>
    <row r="1750" spans="8:12" x14ac:dyDescent="0.2">
      <c r="H1750" s="11">
        <v>1749</v>
      </c>
      <c r="I1750" s="11">
        <v>9.6300000000000008</v>
      </c>
      <c r="J1750" s="11">
        <v>0.02</v>
      </c>
      <c r="K1750" s="11">
        <f t="shared" si="54"/>
        <v>-25.996784888503406</v>
      </c>
      <c r="L1750" s="10">
        <f t="shared" si="55"/>
        <v>0</v>
      </c>
    </row>
    <row r="1751" spans="8:12" x14ac:dyDescent="0.2">
      <c r="H1751" s="11">
        <v>1750</v>
      </c>
      <c r="I1751" s="11">
        <v>9.36</v>
      </c>
      <c r="J1751" s="11">
        <v>0</v>
      </c>
      <c r="K1751" s="11">
        <f t="shared" si="54"/>
        <v>-27.061230952759143</v>
      </c>
      <c r="L1751" s="10">
        <f t="shared" si="55"/>
        <v>0</v>
      </c>
    </row>
    <row r="1752" spans="8:12" x14ac:dyDescent="0.2">
      <c r="H1752" s="11">
        <v>1751</v>
      </c>
      <c r="I1752" s="11">
        <v>9.24</v>
      </c>
      <c r="J1752" s="11">
        <v>0.03</v>
      </c>
      <c r="K1752" s="11">
        <f t="shared" si="54"/>
        <v>-27.427914402640646</v>
      </c>
      <c r="L1752" s="10">
        <f t="shared" si="55"/>
        <v>0</v>
      </c>
    </row>
    <row r="1753" spans="8:12" x14ac:dyDescent="0.2">
      <c r="H1753" s="11">
        <v>1752</v>
      </c>
      <c r="I1753" s="11">
        <v>9.1</v>
      </c>
      <c r="J1753" s="11">
        <v>0.12</v>
      </c>
      <c r="K1753" s="11">
        <f t="shared" si="54"/>
        <v>-27.705226542421688</v>
      </c>
      <c r="L1753" s="10">
        <f t="shared" si="55"/>
        <v>0</v>
      </c>
    </row>
    <row r="1754" spans="8:12" x14ac:dyDescent="0.2">
      <c r="H1754" s="11">
        <v>1753</v>
      </c>
      <c r="I1754" s="11">
        <v>9.0399999999999991</v>
      </c>
      <c r="J1754" s="11">
        <v>0.48</v>
      </c>
      <c r="K1754" s="11">
        <f t="shared" si="54"/>
        <v>-26.94461553367433</v>
      </c>
      <c r="L1754" s="10">
        <f t="shared" si="55"/>
        <v>0</v>
      </c>
    </row>
    <row r="1755" spans="8:12" x14ac:dyDescent="0.2">
      <c r="H1755" s="11">
        <v>1754</v>
      </c>
      <c r="I1755" s="11">
        <v>9.1</v>
      </c>
      <c r="J1755" s="11">
        <v>0.28000000000000003</v>
      </c>
      <c r="K1755" s="11">
        <f t="shared" si="54"/>
        <v>-27.267451361580825</v>
      </c>
      <c r="L1755" s="10">
        <f t="shared" si="55"/>
        <v>0</v>
      </c>
    </row>
    <row r="1756" spans="8:12" x14ac:dyDescent="0.2">
      <c r="H1756" s="11">
        <v>1755</v>
      </c>
      <c r="I1756" s="11">
        <v>8.9600000000000009</v>
      </c>
      <c r="J1756" s="11">
        <v>0.45</v>
      </c>
      <c r="K1756" s="11">
        <f t="shared" si="54"/>
        <v>-27.325875910941431</v>
      </c>
      <c r="L1756" s="10">
        <f t="shared" si="55"/>
        <v>0</v>
      </c>
    </row>
    <row r="1757" spans="8:12" x14ac:dyDescent="0.2">
      <c r="H1757" s="11">
        <v>1756</v>
      </c>
      <c r="I1757" s="11">
        <v>9.0399999999999991</v>
      </c>
      <c r="J1757" s="11">
        <v>0.33</v>
      </c>
      <c r="K1757" s="11">
        <f t="shared" si="54"/>
        <v>-27.355029765712636</v>
      </c>
      <c r="L1757" s="10">
        <f t="shared" si="55"/>
        <v>0</v>
      </c>
    </row>
    <row r="1758" spans="8:12" x14ac:dyDescent="0.2">
      <c r="H1758" s="11">
        <v>1757</v>
      </c>
      <c r="I1758" s="11">
        <v>9.01</v>
      </c>
      <c r="J1758" s="11">
        <v>7.0000000000000007E-2</v>
      </c>
      <c r="K1758" s="11">
        <f t="shared" si="54"/>
        <v>-28.178606008651332</v>
      </c>
      <c r="L1758" s="10">
        <f t="shared" si="55"/>
        <v>0</v>
      </c>
    </row>
    <row r="1759" spans="8:12" x14ac:dyDescent="0.2">
      <c r="H1759" s="11">
        <v>1758</v>
      </c>
      <c r="I1759" s="11">
        <v>8.77</v>
      </c>
      <c r="J1759" s="11">
        <v>0.16</v>
      </c>
      <c r="K1759" s="11">
        <f t="shared" si="54"/>
        <v>-28.82989006200668</v>
      </c>
      <c r="L1759" s="10">
        <f t="shared" si="55"/>
        <v>0</v>
      </c>
    </row>
    <row r="1760" spans="8:12" x14ac:dyDescent="0.2">
      <c r="H1760" s="11">
        <v>1759</v>
      </c>
      <c r="I1760" s="11">
        <v>8.9600000000000009</v>
      </c>
      <c r="J1760" s="11">
        <v>4.26</v>
      </c>
      <c r="K1760" s="11">
        <f t="shared" si="54"/>
        <v>-16.901354417168399</v>
      </c>
      <c r="L1760" s="10">
        <f t="shared" si="55"/>
        <v>0</v>
      </c>
    </row>
    <row r="1761" spans="8:12" x14ac:dyDescent="0.2">
      <c r="H1761" s="11">
        <v>1760</v>
      </c>
      <c r="I1761" s="11">
        <v>11.93</v>
      </c>
      <c r="J1761" s="11">
        <v>89.75</v>
      </c>
      <c r="K1761" s="11">
        <f t="shared" si="54"/>
        <v>228.11436272902174</v>
      </c>
      <c r="L1761" s="10">
        <f t="shared" si="55"/>
        <v>228.11436272902174</v>
      </c>
    </row>
    <row r="1762" spans="8:12" x14ac:dyDescent="0.2">
      <c r="H1762" s="11">
        <v>1761</v>
      </c>
      <c r="I1762" s="11">
        <v>12.91</v>
      </c>
      <c r="J1762" s="11">
        <v>344.17</v>
      </c>
      <c r="K1762" s="11">
        <f t="shared" si="54"/>
        <v>927.89654691662622</v>
      </c>
      <c r="L1762" s="10">
        <f t="shared" si="55"/>
        <v>927.89654691662622</v>
      </c>
    </row>
    <row r="1763" spans="8:12" x14ac:dyDescent="0.2">
      <c r="H1763" s="11">
        <v>1762</v>
      </c>
      <c r="I1763" s="11">
        <v>15.02</v>
      </c>
      <c r="J1763" s="11">
        <v>641.98</v>
      </c>
      <c r="K1763" s="11">
        <f t="shared" si="54"/>
        <v>1750.6237705819017</v>
      </c>
      <c r="L1763" s="10">
        <f t="shared" si="55"/>
        <v>1750.6237705819017</v>
      </c>
    </row>
    <row r="1764" spans="8:12" x14ac:dyDescent="0.2">
      <c r="H1764" s="11">
        <v>1763</v>
      </c>
      <c r="I1764" s="11">
        <v>16.239999999999998</v>
      </c>
      <c r="J1764" s="11">
        <v>882.25</v>
      </c>
      <c r="K1764" s="11">
        <f t="shared" si="54"/>
        <v>2412.5877448064707</v>
      </c>
      <c r="L1764" s="10">
        <f t="shared" si="55"/>
        <v>2412.5877448064707</v>
      </c>
    </row>
    <row r="1765" spans="8:12" x14ac:dyDescent="0.2">
      <c r="H1765" s="11">
        <v>1764</v>
      </c>
      <c r="I1765" s="11">
        <v>16.79</v>
      </c>
      <c r="J1765" s="11">
        <v>1037.3900000000001</v>
      </c>
      <c r="K1765" s="11">
        <f t="shared" si="54"/>
        <v>2839.1223500539509</v>
      </c>
      <c r="L1765" s="10">
        <f t="shared" si="55"/>
        <v>2839.1223500539509</v>
      </c>
    </row>
    <row r="1766" spans="8:12" x14ac:dyDescent="0.2">
      <c r="H1766" s="11">
        <v>1765</v>
      </c>
      <c r="I1766" s="11">
        <v>17.079999999999998</v>
      </c>
      <c r="J1766" s="11">
        <v>1107.4000000000001</v>
      </c>
      <c r="K1766" s="11">
        <f t="shared" si="54"/>
        <v>3031.7608711699959</v>
      </c>
      <c r="L1766" s="10">
        <f t="shared" si="55"/>
        <v>3031.7608711699959</v>
      </c>
    </row>
    <row r="1767" spans="8:12" x14ac:dyDescent="0.2">
      <c r="H1767" s="11">
        <v>1766</v>
      </c>
      <c r="I1767" s="11">
        <v>17.62</v>
      </c>
      <c r="J1767" s="11">
        <v>1080.95</v>
      </c>
      <c r="K1767" s="11">
        <f t="shared" si="54"/>
        <v>2961.4106099205419</v>
      </c>
      <c r="L1767" s="10">
        <f t="shared" si="55"/>
        <v>2961.4106099205419</v>
      </c>
    </row>
    <row r="1768" spans="8:12" x14ac:dyDescent="0.2">
      <c r="H1768" s="11">
        <v>1767</v>
      </c>
      <c r="I1768" s="11">
        <v>16.52</v>
      </c>
      <c r="J1768" s="11">
        <v>960.67</v>
      </c>
      <c r="K1768" s="11">
        <f t="shared" si="54"/>
        <v>2628.1994266741058</v>
      </c>
      <c r="L1768" s="10">
        <f t="shared" si="55"/>
        <v>2628.1994266741058</v>
      </c>
    </row>
    <row r="1769" spans="8:12" x14ac:dyDescent="0.2">
      <c r="H1769" s="11">
        <v>1768</v>
      </c>
      <c r="I1769" s="11">
        <v>15.32</v>
      </c>
      <c r="J1769" s="11">
        <v>752.59</v>
      </c>
      <c r="K1769" s="11">
        <f t="shared" si="54"/>
        <v>2054.3851410276734</v>
      </c>
      <c r="L1769" s="10">
        <f t="shared" si="55"/>
        <v>2054.3851410276734</v>
      </c>
    </row>
    <row r="1770" spans="8:12" x14ac:dyDescent="0.2">
      <c r="H1770" s="11">
        <v>1769</v>
      </c>
      <c r="I1770" s="11">
        <v>13.74</v>
      </c>
      <c r="J1770" s="11">
        <v>457.95</v>
      </c>
      <c r="K1770" s="11">
        <f t="shared" si="54"/>
        <v>1242.3133892747512</v>
      </c>
      <c r="L1770" s="10">
        <f t="shared" si="55"/>
        <v>1242.3133892747512</v>
      </c>
    </row>
    <row r="1771" spans="8:12" x14ac:dyDescent="0.2">
      <c r="H1771" s="11">
        <v>1770</v>
      </c>
      <c r="I1771" s="11">
        <v>12.04</v>
      </c>
      <c r="J1771" s="11">
        <v>163.15</v>
      </c>
      <c r="K1771" s="11">
        <f t="shared" si="54"/>
        <v>429.35509604469905</v>
      </c>
      <c r="L1771" s="10">
        <f t="shared" si="55"/>
        <v>429.35509604469905</v>
      </c>
    </row>
    <row r="1772" spans="8:12" x14ac:dyDescent="0.2">
      <c r="H1772" s="11">
        <v>1771</v>
      </c>
      <c r="I1772" s="11">
        <v>10.65</v>
      </c>
      <c r="J1772" s="11">
        <v>11.01</v>
      </c>
      <c r="K1772" s="11">
        <f t="shared" si="54"/>
        <v>7.8874113639612382</v>
      </c>
      <c r="L1772" s="10">
        <f t="shared" si="55"/>
        <v>7.8874113639612382</v>
      </c>
    </row>
    <row r="1773" spans="8:12" x14ac:dyDescent="0.2">
      <c r="H1773" s="11">
        <v>1772</v>
      </c>
      <c r="I1773" s="11">
        <v>10.050000000000001</v>
      </c>
      <c r="J1773" s="11">
        <v>0</v>
      </c>
      <c r="K1773" s="11">
        <f t="shared" si="54"/>
        <v>-24.480824749096431</v>
      </c>
      <c r="L1773" s="10">
        <f t="shared" si="55"/>
        <v>0</v>
      </c>
    </row>
    <row r="1774" spans="8:12" x14ac:dyDescent="0.2">
      <c r="H1774" s="11">
        <v>1773</v>
      </c>
      <c r="I1774" s="11">
        <v>10.02</v>
      </c>
      <c r="J1774" s="11">
        <v>0</v>
      </c>
      <c r="K1774" s="11">
        <f t="shared" si="54"/>
        <v>-24.593016323168726</v>
      </c>
      <c r="L1774" s="10">
        <f t="shared" si="55"/>
        <v>0</v>
      </c>
    </row>
    <row r="1775" spans="8:12" x14ac:dyDescent="0.2">
      <c r="H1775" s="11">
        <v>1774</v>
      </c>
      <c r="I1775" s="11">
        <v>10.18</v>
      </c>
      <c r="J1775" s="11">
        <v>0</v>
      </c>
      <c r="K1775" s="11">
        <f t="shared" si="54"/>
        <v>-23.994661261449842</v>
      </c>
      <c r="L1775" s="10">
        <f t="shared" si="55"/>
        <v>0</v>
      </c>
    </row>
    <row r="1776" spans="8:12" x14ac:dyDescent="0.2">
      <c r="H1776" s="11">
        <v>1775</v>
      </c>
      <c r="I1776" s="11">
        <v>10.88</v>
      </c>
      <c r="J1776" s="11">
        <v>0.03</v>
      </c>
      <c r="K1776" s="11">
        <f t="shared" si="54"/>
        <v>-21.294775020022037</v>
      </c>
      <c r="L1776" s="10">
        <f t="shared" si="55"/>
        <v>0</v>
      </c>
    </row>
    <row r="1777" spans="8:12" x14ac:dyDescent="0.2">
      <c r="H1777" s="11">
        <v>1776</v>
      </c>
      <c r="I1777" s="11">
        <v>11.15</v>
      </c>
      <c r="J1777" s="11">
        <v>0.01</v>
      </c>
      <c r="K1777" s="11">
        <f t="shared" si="54"/>
        <v>-20.339772750976525</v>
      </c>
      <c r="L1777" s="10">
        <f t="shared" si="55"/>
        <v>0</v>
      </c>
    </row>
    <row r="1778" spans="8:12" x14ac:dyDescent="0.2">
      <c r="H1778" s="11">
        <v>1777</v>
      </c>
      <c r="I1778" s="11">
        <v>11.31</v>
      </c>
      <c r="J1778" s="11">
        <v>0</v>
      </c>
      <c r="K1778" s="11">
        <f t="shared" si="54"/>
        <v>-19.768778638060191</v>
      </c>
      <c r="L1778" s="10">
        <f t="shared" si="55"/>
        <v>0</v>
      </c>
    </row>
    <row r="1779" spans="8:12" x14ac:dyDescent="0.2">
      <c r="H1779" s="11">
        <v>1778</v>
      </c>
      <c r="I1779" s="11">
        <v>11.18</v>
      </c>
      <c r="J1779" s="11">
        <v>0</v>
      </c>
      <c r="K1779" s="11">
        <f t="shared" si="54"/>
        <v>-20.254942125706791</v>
      </c>
      <c r="L1779" s="10">
        <f t="shared" si="55"/>
        <v>0</v>
      </c>
    </row>
    <row r="1780" spans="8:12" x14ac:dyDescent="0.2">
      <c r="H1780" s="11">
        <v>1779</v>
      </c>
      <c r="I1780" s="11">
        <v>11</v>
      </c>
      <c r="J1780" s="11">
        <v>0.04</v>
      </c>
      <c r="K1780" s="11">
        <f t="shared" si="54"/>
        <v>-20.818647774930323</v>
      </c>
      <c r="L1780" s="10">
        <f t="shared" si="55"/>
        <v>0</v>
      </c>
    </row>
    <row r="1781" spans="8:12" x14ac:dyDescent="0.2">
      <c r="H1781" s="11">
        <v>1780</v>
      </c>
      <c r="I1781" s="11">
        <v>11.18</v>
      </c>
      <c r="J1781" s="11">
        <v>0</v>
      </c>
      <c r="K1781" s="11">
        <f t="shared" si="54"/>
        <v>-20.254942125706791</v>
      </c>
      <c r="L1781" s="10">
        <f t="shared" si="55"/>
        <v>0</v>
      </c>
    </row>
    <row r="1782" spans="8:12" x14ac:dyDescent="0.2">
      <c r="H1782" s="11">
        <v>1781</v>
      </c>
      <c r="I1782" s="11">
        <v>11.12</v>
      </c>
      <c r="J1782" s="11">
        <v>0.03</v>
      </c>
      <c r="K1782" s="11">
        <f t="shared" si="54"/>
        <v>-20.397242427443715</v>
      </c>
      <c r="L1782" s="10">
        <f t="shared" si="55"/>
        <v>0</v>
      </c>
    </row>
    <row r="1783" spans="8:12" x14ac:dyDescent="0.2">
      <c r="H1783" s="11">
        <v>1782</v>
      </c>
      <c r="I1783" s="11">
        <v>11.08</v>
      </c>
      <c r="J1783" s="11">
        <v>0</v>
      </c>
      <c r="K1783" s="11">
        <f t="shared" si="54"/>
        <v>-20.628914039281092</v>
      </c>
      <c r="L1783" s="10">
        <f t="shared" si="55"/>
        <v>0</v>
      </c>
    </row>
    <row r="1784" spans="8:12" x14ac:dyDescent="0.2">
      <c r="H1784" s="11">
        <v>1783</v>
      </c>
      <c r="I1784" s="11">
        <v>11.16</v>
      </c>
      <c r="J1784" s="11">
        <v>0.89</v>
      </c>
      <c r="K1784" s="11">
        <f t="shared" si="54"/>
        <v>-17.894612064994352</v>
      </c>
      <c r="L1784" s="10">
        <f t="shared" si="55"/>
        <v>0</v>
      </c>
    </row>
    <row r="1785" spans="8:12" x14ac:dyDescent="0.2">
      <c r="H1785" s="11">
        <v>1784</v>
      </c>
      <c r="I1785" s="11">
        <v>11.18</v>
      </c>
      <c r="J1785" s="11">
        <v>36.71</v>
      </c>
      <c r="K1785" s="11">
        <f t="shared" si="54"/>
        <v>80.187100928468567</v>
      </c>
      <c r="L1785" s="10">
        <f t="shared" si="55"/>
        <v>80.187100928468567</v>
      </c>
    </row>
    <row r="1786" spans="8:12" x14ac:dyDescent="0.2">
      <c r="H1786" s="11">
        <v>1785</v>
      </c>
      <c r="I1786" s="11">
        <v>11.9</v>
      </c>
      <c r="J1786" s="11">
        <v>141.51</v>
      </c>
      <c r="K1786" s="11">
        <f t="shared" si="54"/>
        <v>369.62244215696842</v>
      </c>
      <c r="L1786" s="10">
        <f t="shared" si="55"/>
        <v>369.62244215696842</v>
      </c>
    </row>
    <row r="1787" spans="8:12" x14ac:dyDescent="0.2">
      <c r="H1787" s="11">
        <v>1786</v>
      </c>
      <c r="I1787" s="11">
        <v>12.54</v>
      </c>
      <c r="J1787" s="11">
        <v>249.4</v>
      </c>
      <c r="K1787" s="11">
        <f t="shared" si="54"/>
        <v>667.21313903459793</v>
      </c>
      <c r="L1787" s="10">
        <f t="shared" si="55"/>
        <v>667.21313903459793</v>
      </c>
    </row>
    <row r="1788" spans="8:12" x14ac:dyDescent="0.2">
      <c r="H1788" s="11">
        <v>1787</v>
      </c>
      <c r="I1788" s="11">
        <v>13.95</v>
      </c>
      <c r="J1788" s="11">
        <v>610.4</v>
      </c>
      <c r="K1788" s="11">
        <f t="shared" si="54"/>
        <v>1660.2163947881916</v>
      </c>
      <c r="L1788" s="10">
        <f t="shared" si="55"/>
        <v>1660.2163947881916</v>
      </c>
    </row>
    <row r="1789" spans="8:12" x14ac:dyDescent="0.2">
      <c r="H1789" s="11">
        <v>1788</v>
      </c>
      <c r="I1789" s="11">
        <v>14.4</v>
      </c>
      <c r="J1789" s="11">
        <v>610.44000000000005</v>
      </c>
      <c r="K1789" s="11">
        <f t="shared" si="54"/>
        <v>1662.0087121944864</v>
      </c>
      <c r="L1789" s="10">
        <f t="shared" si="55"/>
        <v>1662.0087121944864</v>
      </c>
    </row>
    <row r="1790" spans="8:12" x14ac:dyDescent="0.2">
      <c r="H1790" s="11">
        <v>1789</v>
      </c>
      <c r="I1790" s="11">
        <v>14.58</v>
      </c>
      <c r="J1790" s="11">
        <v>567.32000000000005</v>
      </c>
      <c r="K1790" s="11">
        <f t="shared" si="54"/>
        <v>1544.7014504023075</v>
      </c>
      <c r="L1790" s="10">
        <f t="shared" si="55"/>
        <v>1544.7014504023075</v>
      </c>
    </row>
    <row r="1791" spans="8:12" x14ac:dyDescent="0.2">
      <c r="H1791" s="11">
        <v>1790</v>
      </c>
      <c r="I1791" s="11">
        <v>14.25</v>
      </c>
      <c r="J1791" s="11">
        <v>332.52</v>
      </c>
      <c r="K1791" s="11">
        <f t="shared" si="54"/>
        <v>901.03226520354656</v>
      </c>
      <c r="L1791" s="10">
        <f t="shared" si="55"/>
        <v>901.03226520354656</v>
      </c>
    </row>
    <row r="1792" spans="8:12" x14ac:dyDescent="0.2">
      <c r="H1792" s="11">
        <v>1791</v>
      </c>
      <c r="I1792" s="11">
        <v>14.89</v>
      </c>
      <c r="J1792" s="11">
        <v>523.05999999999995</v>
      </c>
      <c r="K1792" s="11">
        <f t="shared" si="54"/>
        <v>1424.7612039342839</v>
      </c>
      <c r="L1792" s="10">
        <f t="shared" si="55"/>
        <v>1424.7612039342839</v>
      </c>
    </row>
    <row r="1793" spans="8:12" x14ac:dyDescent="0.2">
      <c r="H1793" s="11">
        <v>1792</v>
      </c>
      <c r="I1793" s="11">
        <v>15.12</v>
      </c>
      <c r="J1793" s="11">
        <v>570.22</v>
      </c>
      <c r="K1793" s="11">
        <f t="shared" si="54"/>
        <v>1554.6555738883492</v>
      </c>
      <c r="L1793" s="10">
        <f t="shared" si="55"/>
        <v>1554.6555738883492</v>
      </c>
    </row>
    <row r="1794" spans="8:12" x14ac:dyDescent="0.2">
      <c r="H1794" s="11">
        <v>1793</v>
      </c>
      <c r="I1794" s="11">
        <v>14.47</v>
      </c>
      <c r="J1794" s="11">
        <v>315.95999999999998</v>
      </c>
      <c r="K1794" s="11">
        <f t="shared" si="54"/>
        <v>856.54527219638067</v>
      </c>
      <c r="L1794" s="10">
        <f t="shared" si="55"/>
        <v>856.54527219638067</v>
      </c>
    </row>
    <row r="1795" spans="8:12" x14ac:dyDescent="0.2">
      <c r="H1795" s="11">
        <v>1794</v>
      </c>
      <c r="I1795" s="11">
        <v>13.41</v>
      </c>
      <c r="J1795" s="11">
        <v>106.95</v>
      </c>
      <c r="K1795" s="11">
        <f t="shared" ref="K1795:K1858" si="56">$D$15*$D$27*(J1795*($D$29)-$D$28*($D$30-I1795))</f>
        <v>280.70997899031414</v>
      </c>
      <c r="L1795" s="10">
        <f t="shared" ref="L1795:L1858" si="57">IF(K1795&lt;0,0,K1795)</f>
        <v>280.70997899031414</v>
      </c>
    </row>
    <row r="1796" spans="8:12" x14ac:dyDescent="0.2">
      <c r="H1796" s="11">
        <v>1795</v>
      </c>
      <c r="I1796" s="11">
        <v>12.79</v>
      </c>
      <c r="J1796" s="11">
        <v>5.89</v>
      </c>
      <c r="K1796" s="11">
        <f t="shared" si="56"/>
        <v>1.8816045275437601</v>
      </c>
      <c r="L1796" s="10">
        <f t="shared" si="57"/>
        <v>1.8816045275437601</v>
      </c>
    </row>
    <row r="1797" spans="8:12" x14ac:dyDescent="0.2">
      <c r="H1797" s="11">
        <v>1796</v>
      </c>
      <c r="I1797" s="11">
        <v>12.63</v>
      </c>
      <c r="J1797" s="11">
        <v>0</v>
      </c>
      <c r="K1797" s="11">
        <f t="shared" si="56"/>
        <v>-14.832349378879364</v>
      </c>
      <c r="L1797" s="10">
        <f t="shared" si="57"/>
        <v>0</v>
      </c>
    </row>
    <row r="1798" spans="8:12" x14ac:dyDescent="0.2">
      <c r="H1798" s="11">
        <v>1797</v>
      </c>
      <c r="I1798" s="11">
        <v>12.38</v>
      </c>
      <c r="J1798" s="11">
        <v>0</v>
      </c>
      <c r="K1798" s="11">
        <f t="shared" si="56"/>
        <v>-15.767279162815127</v>
      </c>
      <c r="L1798" s="10">
        <f t="shared" si="57"/>
        <v>0</v>
      </c>
    </row>
    <row r="1799" spans="8:12" x14ac:dyDescent="0.2">
      <c r="H1799" s="11">
        <v>1798</v>
      </c>
      <c r="I1799" s="11">
        <v>12.11</v>
      </c>
      <c r="J1799" s="11">
        <v>0</v>
      </c>
      <c r="K1799" s="11">
        <f t="shared" si="56"/>
        <v>-16.777003329465753</v>
      </c>
      <c r="L1799" s="10">
        <f t="shared" si="57"/>
        <v>0</v>
      </c>
    </row>
    <row r="1800" spans="8:12" x14ac:dyDescent="0.2">
      <c r="H1800" s="11">
        <v>1799</v>
      </c>
      <c r="I1800" s="11">
        <v>11.58</v>
      </c>
      <c r="J1800" s="11">
        <v>0</v>
      </c>
      <c r="K1800" s="11">
        <f t="shared" si="56"/>
        <v>-18.759054471409566</v>
      </c>
      <c r="L1800" s="10">
        <f t="shared" si="57"/>
        <v>0</v>
      </c>
    </row>
    <row r="1801" spans="8:12" x14ac:dyDescent="0.2">
      <c r="H1801" s="11">
        <v>1800</v>
      </c>
      <c r="I1801" s="11">
        <v>11.54</v>
      </c>
      <c r="J1801" s="11">
        <v>0</v>
      </c>
      <c r="K1801" s="11">
        <f t="shared" si="56"/>
        <v>-18.908643236839293</v>
      </c>
      <c r="L1801" s="10">
        <f t="shared" si="57"/>
        <v>0</v>
      </c>
    </row>
    <row r="1802" spans="8:12" x14ac:dyDescent="0.2">
      <c r="H1802" s="11">
        <v>1801</v>
      </c>
      <c r="I1802" s="11">
        <v>11.64</v>
      </c>
      <c r="J1802" s="11">
        <v>0.01</v>
      </c>
      <c r="K1802" s="11">
        <f t="shared" si="56"/>
        <v>-18.507310374462428</v>
      </c>
      <c r="L1802" s="10">
        <f t="shared" si="57"/>
        <v>0</v>
      </c>
    </row>
    <row r="1803" spans="8:12" x14ac:dyDescent="0.2">
      <c r="H1803" s="11">
        <v>1802</v>
      </c>
      <c r="I1803" s="11">
        <v>11.96</v>
      </c>
      <c r="J1803" s="11">
        <v>0</v>
      </c>
      <c r="K1803" s="11">
        <f t="shared" si="56"/>
        <v>-17.337961199827205</v>
      </c>
      <c r="L1803" s="10">
        <f t="shared" si="57"/>
        <v>0</v>
      </c>
    </row>
    <row r="1804" spans="8:12" x14ac:dyDescent="0.2">
      <c r="H1804" s="11">
        <v>1803</v>
      </c>
      <c r="I1804" s="11">
        <v>11.72</v>
      </c>
      <c r="J1804" s="11">
        <v>0</v>
      </c>
      <c r="K1804" s="11">
        <f t="shared" si="56"/>
        <v>-18.235493792405538</v>
      </c>
      <c r="L1804" s="10">
        <f t="shared" si="57"/>
        <v>0</v>
      </c>
    </row>
    <row r="1805" spans="8:12" x14ac:dyDescent="0.2">
      <c r="H1805" s="11">
        <v>1804</v>
      </c>
      <c r="I1805" s="11">
        <v>11.55</v>
      </c>
      <c r="J1805" s="11">
        <v>0</v>
      </c>
      <c r="K1805" s="11">
        <f t="shared" si="56"/>
        <v>-18.871246045481858</v>
      </c>
      <c r="L1805" s="10">
        <f t="shared" si="57"/>
        <v>0</v>
      </c>
    </row>
    <row r="1806" spans="8:12" x14ac:dyDescent="0.2">
      <c r="H1806" s="11">
        <v>1805</v>
      </c>
      <c r="I1806" s="11">
        <v>11.51</v>
      </c>
      <c r="J1806" s="11">
        <v>0</v>
      </c>
      <c r="K1806" s="11">
        <f t="shared" si="56"/>
        <v>-19.020834810911584</v>
      </c>
      <c r="L1806" s="10">
        <f t="shared" si="57"/>
        <v>0</v>
      </c>
    </row>
    <row r="1807" spans="8:12" x14ac:dyDescent="0.2">
      <c r="H1807" s="11">
        <v>1806</v>
      </c>
      <c r="I1807" s="11">
        <v>11.5</v>
      </c>
      <c r="J1807" s="11">
        <v>0</v>
      </c>
      <c r="K1807" s="11">
        <f t="shared" si="56"/>
        <v>-19.058232002269015</v>
      </c>
      <c r="L1807" s="10">
        <f t="shared" si="57"/>
        <v>0</v>
      </c>
    </row>
    <row r="1808" spans="8:12" x14ac:dyDescent="0.2">
      <c r="H1808" s="11">
        <v>1807</v>
      </c>
      <c r="I1808" s="11">
        <v>11.33</v>
      </c>
      <c r="J1808" s="11">
        <v>4.38</v>
      </c>
      <c r="K1808" s="11">
        <f t="shared" si="56"/>
        <v>-7.7098886798267241</v>
      </c>
      <c r="L1808" s="10">
        <f t="shared" si="57"/>
        <v>0</v>
      </c>
    </row>
    <row r="1809" spans="8:12" x14ac:dyDescent="0.2">
      <c r="H1809" s="11">
        <v>1808</v>
      </c>
      <c r="I1809" s="11">
        <v>11.72</v>
      </c>
      <c r="J1809" s="11">
        <v>87.54</v>
      </c>
      <c r="K1809" s="11">
        <f t="shared" si="56"/>
        <v>221.28225202515134</v>
      </c>
      <c r="L1809" s="10">
        <f t="shared" si="57"/>
        <v>221.28225202515134</v>
      </c>
    </row>
    <row r="1810" spans="8:12" x14ac:dyDescent="0.2">
      <c r="H1810" s="11">
        <v>1809</v>
      </c>
      <c r="I1810" s="11">
        <v>12.48</v>
      </c>
      <c r="J1810" s="11">
        <v>308.95999999999998</v>
      </c>
      <c r="K1810" s="11">
        <f t="shared" si="56"/>
        <v>829.95056695446419</v>
      </c>
      <c r="L1810" s="10">
        <f t="shared" si="57"/>
        <v>829.95056695446419</v>
      </c>
    </row>
    <row r="1811" spans="8:12" x14ac:dyDescent="0.2">
      <c r="H1811" s="11">
        <v>1810</v>
      </c>
      <c r="I1811" s="11">
        <v>13.49</v>
      </c>
      <c r="J1811" s="11">
        <v>593.67999999999995</v>
      </c>
      <c r="K1811" s="11">
        <f t="shared" si="56"/>
        <v>1612.7486175878792</v>
      </c>
      <c r="L1811" s="10">
        <f t="shared" si="57"/>
        <v>1612.7486175878792</v>
      </c>
    </row>
    <row r="1812" spans="8:12" x14ac:dyDescent="0.2">
      <c r="H1812" s="11">
        <v>1811</v>
      </c>
      <c r="I1812" s="11">
        <v>14.2</v>
      </c>
      <c r="J1812" s="11">
        <v>844.15</v>
      </c>
      <c r="K1812" s="11">
        <f t="shared" si="56"/>
        <v>2300.7135028318244</v>
      </c>
      <c r="L1812" s="10">
        <f t="shared" si="57"/>
        <v>2300.7135028318244</v>
      </c>
    </row>
    <row r="1813" spans="8:12" x14ac:dyDescent="0.2">
      <c r="H1813" s="11">
        <v>1812</v>
      </c>
      <c r="I1813" s="11">
        <v>14.56</v>
      </c>
      <c r="J1813" s="11">
        <v>1037.93</v>
      </c>
      <c r="K1813" s="11">
        <f t="shared" si="56"/>
        <v>2832.2602676165816</v>
      </c>
      <c r="L1813" s="10">
        <f t="shared" si="57"/>
        <v>2832.2602676165816</v>
      </c>
    </row>
    <row r="1814" spans="8:12" x14ac:dyDescent="0.2">
      <c r="H1814" s="11">
        <v>1813</v>
      </c>
      <c r="I1814" s="11">
        <v>15.21</v>
      </c>
      <c r="J1814" s="11">
        <v>1061.6500000000001</v>
      </c>
      <c r="K1814" s="11">
        <f t="shared" si="56"/>
        <v>2899.5912556144722</v>
      </c>
      <c r="L1814" s="10">
        <f t="shared" si="57"/>
        <v>2899.5912556144722</v>
      </c>
    </row>
    <row r="1815" spans="8:12" x14ac:dyDescent="0.2">
      <c r="H1815" s="11">
        <v>1814</v>
      </c>
      <c r="I1815" s="11">
        <v>15.73</v>
      </c>
      <c r="J1815" s="11">
        <v>1059.42</v>
      </c>
      <c r="K1815" s="11">
        <f t="shared" si="56"/>
        <v>2895.4344179820891</v>
      </c>
      <c r="L1815" s="10">
        <f t="shared" si="57"/>
        <v>2895.4344179820891</v>
      </c>
    </row>
    <row r="1816" spans="8:12" x14ac:dyDescent="0.2">
      <c r="H1816" s="11">
        <v>1815</v>
      </c>
      <c r="I1816" s="11">
        <v>16.34</v>
      </c>
      <c r="J1816" s="11">
        <v>922.79</v>
      </c>
      <c r="K1816" s="11">
        <f t="shared" si="56"/>
        <v>2523.8830031655984</v>
      </c>
      <c r="L1816" s="10">
        <f t="shared" si="57"/>
        <v>2523.8830031655984</v>
      </c>
    </row>
    <row r="1817" spans="8:12" x14ac:dyDescent="0.2">
      <c r="H1817" s="11">
        <v>1816</v>
      </c>
      <c r="I1817" s="11">
        <v>16.75</v>
      </c>
      <c r="J1817" s="11">
        <v>705.8</v>
      </c>
      <c r="K1817" s="11">
        <f t="shared" si="56"/>
        <v>1931.7110599446357</v>
      </c>
      <c r="L1817" s="10">
        <f t="shared" si="57"/>
        <v>1931.7110599446357</v>
      </c>
    </row>
    <row r="1818" spans="8:12" x14ac:dyDescent="0.2">
      <c r="H1818" s="11">
        <v>1817</v>
      </c>
      <c r="I1818" s="11">
        <v>16.12</v>
      </c>
      <c r="J1818" s="11">
        <v>429.24</v>
      </c>
      <c r="K1818" s="11">
        <f t="shared" si="56"/>
        <v>1172.6606368056875</v>
      </c>
      <c r="L1818" s="10">
        <f t="shared" si="57"/>
        <v>1172.6606368056875</v>
      </c>
    </row>
    <row r="1819" spans="8:12" x14ac:dyDescent="0.2">
      <c r="H1819" s="11">
        <v>1818</v>
      </c>
      <c r="I1819" s="11">
        <v>14.98</v>
      </c>
      <c r="J1819" s="11">
        <v>155.06</v>
      </c>
      <c r="K1819" s="11">
        <f t="shared" si="56"/>
        <v>418.21486272251747</v>
      </c>
      <c r="L1819" s="10">
        <f t="shared" si="57"/>
        <v>418.21486272251747</v>
      </c>
    </row>
    <row r="1820" spans="8:12" x14ac:dyDescent="0.2">
      <c r="H1820" s="11">
        <v>1819</v>
      </c>
      <c r="I1820" s="11">
        <v>13.78</v>
      </c>
      <c r="J1820" s="11">
        <v>12.48</v>
      </c>
      <c r="K1820" s="11">
        <f t="shared" si="56"/>
        <v>23.614791732812403</v>
      </c>
      <c r="L1820" s="10">
        <f t="shared" si="57"/>
        <v>23.614791732812403</v>
      </c>
    </row>
    <row r="1821" spans="8:12" x14ac:dyDescent="0.2">
      <c r="H1821" s="11">
        <v>1820</v>
      </c>
      <c r="I1821" s="11">
        <v>13.46</v>
      </c>
      <c r="J1821" s="11">
        <v>0</v>
      </c>
      <c r="K1821" s="11">
        <f t="shared" si="56"/>
        <v>-11.728382496212632</v>
      </c>
      <c r="L1821" s="10">
        <f t="shared" si="57"/>
        <v>0</v>
      </c>
    </row>
    <row r="1822" spans="8:12" x14ac:dyDescent="0.2">
      <c r="H1822" s="11">
        <v>1821</v>
      </c>
      <c r="I1822" s="11">
        <v>13.15</v>
      </c>
      <c r="J1822" s="11">
        <v>0</v>
      </c>
      <c r="K1822" s="11">
        <f t="shared" si="56"/>
        <v>-12.887695428292981</v>
      </c>
      <c r="L1822" s="10">
        <f t="shared" si="57"/>
        <v>0</v>
      </c>
    </row>
    <row r="1823" spans="8:12" x14ac:dyDescent="0.2">
      <c r="H1823" s="11">
        <v>1822</v>
      </c>
      <c r="I1823" s="11">
        <v>12.59</v>
      </c>
      <c r="J1823" s="11">
        <v>0</v>
      </c>
      <c r="K1823" s="11">
        <f t="shared" si="56"/>
        <v>-14.98193814430909</v>
      </c>
      <c r="L1823" s="10">
        <f t="shared" si="57"/>
        <v>0</v>
      </c>
    </row>
    <row r="1824" spans="8:12" x14ac:dyDescent="0.2">
      <c r="H1824" s="11">
        <v>1823</v>
      </c>
      <c r="I1824" s="11">
        <v>12.42</v>
      </c>
      <c r="J1824" s="11">
        <v>0</v>
      </c>
      <c r="K1824" s="11">
        <f t="shared" si="56"/>
        <v>-15.617690397385408</v>
      </c>
      <c r="L1824" s="10">
        <f t="shared" si="57"/>
        <v>0</v>
      </c>
    </row>
    <row r="1825" spans="8:12" x14ac:dyDescent="0.2">
      <c r="H1825" s="11">
        <v>1824</v>
      </c>
      <c r="I1825" s="11">
        <v>12.09</v>
      </c>
      <c r="J1825" s="11">
        <v>0</v>
      </c>
      <c r="K1825" s="11">
        <f t="shared" si="56"/>
        <v>-16.851797712180613</v>
      </c>
      <c r="L1825" s="10">
        <f t="shared" si="57"/>
        <v>0</v>
      </c>
    </row>
    <row r="1826" spans="8:12" x14ac:dyDescent="0.2">
      <c r="H1826" s="11">
        <v>1825</v>
      </c>
      <c r="I1826" s="11">
        <v>11.68</v>
      </c>
      <c r="J1826" s="11">
        <v>0</v>
      </c>
      <c r="K1826" s="11">
        <f t="shared" si="56"/>
        <v>-18.385082557835265</v>
      </c>
      <c r="L1826" s="10">
        <f t="shared" si="57"/>
        <v>0</v>
      </c>
    </row>
    <row r="1827" spans="8:12" x14ac:dyDescent="0.2">
      <c r="H1827" s="11">
        <v>1826</v>
      </c>
      <c r="I1827" s="11">
        <v>11.79</v>
      </c>
      <c r="J1827" s="11">
        <v>0</v>
      </c>
      <c r="K1827" s="11">
        <f t="shared" si="56"/>
        <v>-17.973713452903532</v>
      </c>
      <c r="L1827" s="10">
        <f t="shared" si="57"/>
        <v>0</v>
      </c>
    </row>
    <row r="1828" spans="8:12" x14ac:dyDescent="0.2">
      <c r="H1828" s="11">
        <v>1827</v>
      </c>
      <c r="I1828" s="11">
        <v>11.6</v>
      </c>
      <c r="J1828" s="11">
        <v>0</v>
      </c>
      <c r="K1828" s="11">
        <f t="shared" si="56"/>
        <v>-18.68426008869471</v>
      </c>
      <c r="L1828" s="10">
        <f t="shared" si="57"/>
        <v>0</v>
      </c>
    </row>
    <row r="1829" spans="8:12" x14ac:dyDescent="0.2">
      <c r="H1829" s="11">
        <v>1828</v>
      </c>
      <c r="I1829" s="11">
        <v>11.44</v>
      </c>
      <c r="J1829" s="11">
        <v>0</v>
      </c>
      <c r="K1829" s="11">
        <f t="shared" si="56"/>
        <v>-19.282615150413598</v>
      </c>
      <c r="L1829" s="10">
        <f t="shared" si="57"/>
        <v>0</v>
      </c>
    </row>
    <row r="1830" spans="8:12" x14ac:dyDescent="0.2">
      <c r="H1830" s="11">
        <v>1829</v>
      </c>
      <c r="I1830" s="11">
        <v>11.3</v>
      </c>
      <c r="J1830" s="11">
        <v>0</v>
      </c>
      <c r="K1830" s="11">
        <f t="shared" si="56"/>
        <v>-19.806175829417622</v>
      </c>
      <c r="L1830" s="10">
        <f t="shared" si="57"/>
        <v>0</v>
      </c>
    </row>
    <row r="1831" spans="8:12" x14ac:dyDescent="0.2">
      <c r="H1831" s="11">
        <v>1830</v>
      </c>
      <c r="I1831" s="11">
        <v>10.99</v>
      </c>
      <c r="J1831" s="11">
        <v>0</v>
      </c>
      <c r="K1831" s="11">
        <f t="shared" si="56"/>
        <v>-20.965488761497969</v>
      </c>
      <c r="L1831" s="10">
        <f t="shared" si="57"/>
        <v>0</v>
      </c>
    </row>
    <row r="1832" spans="8:12" x14ac:dyDescent="0.2">
      <c r="H1832" s="11">
        <v>1831</v>
      </c>
      <c r="I1832" s="11">
        <v>11.04</v>
      </c>
      <c r="J1832" s="11">
        <v>5.68</v>
      </c>
      <c r="K1832" s="11">
        <f t="shared" si="56"/>
        <v>-5.2374838848602066</v>
      </c>
      <c r="L1832" s="10">
        <f t="shared" si="57"/>
        <v>0</v>
      </c>
    </row>
    <row r="1833" spans="8:12" x14ac:dyDescent="0.2">
      <c r="H1833" s="11">
        <v>1832</v>
      </c>
      <c r="I1833" s="11">
        <v>12.16</v>
      </c>
      <c r="J1833" s="11">
        <v>81.52</v>
      </c>
      <c r="K1833" s="11">
        <f t="shared" si="56"/>
        <v>206.45643726574079</v>
      </c>
      <c r="L1833" s="10">
        <f t="shared" si="57"/>
        <v>206.45643726574079</v>
      </c>
    </row>
    <row r="1834" spans="8:12" x14ac:dyDescent="0.2">
      <c r="H1834" s="11">
        <v>1833</v>
      </c>
      <c r="I1834" s="11">
        <v>12.58</v>
      </c>
      <c r="J1834" s="11">
        <v>334.78</v>
      </c>
      <c r="K1834" s="11">
        <f t="shared" si="56"/>
        <v>900.97050867623273</v>
      </c>
      <c r="L1834" s="10">
        <f t="shared" si="57"/>
        <v>900.97050867623273</v>
      </c>
    </row>
    <row r="1835" spans="8:12" x14ac:dyDescent="0.2">
      <c r="H1835" s="11">
        <v>1834</v>
      </c>
      <c r="I1835" s="11">
        <v>13.36</v>
      </c>
      <c r="J1835" s="11">
        <v>631.09</v>
      </c>
      <c r="K1835" s="11">
        <f t="shared" si="56"/>
        <v>1714.6197635705871</v>
      </c>
      <c r="L1835" s="10">
        <f t="shared" si="57"/>
        <v>1714.6197635705871</v>
      </c>
    </row>
    <row r="1836" spans="8:12" x14ac:dyDescent="0.2">
      <c r="H1836" s="11">
        <v>1835</v>
      </c>
      <c r="I1836" s="11">
        <v>15.07</v>
      </c>
      <c r="J1836" s="11">
        <v>872.04</v>
      </c>
      <c r="K1836" s="11">
        <f t="shared" si="56"/>
        <v>2380.2767446902435</v>
      </c>
      <c r="L1836" s="10">
        <f t="shared" si="57"/>
        <v>2380.2767446902435</v>
      </c>
    </row>
    <row r="1837" spans="8:12" x14ac:dyDescent="0.2">
      <c r="H1837" s="11">
        <v>1836</v>
      </c>
      <c r="I1837" s="11">
        <v>16.170000000000002</v>
      </c>
      <c r="J1837" s="11">
        <v>1031.3</v>
      </c>
      <c r="K1837" s="11">
        <f t="shared" si="56"/>
        <v>2820.1409063690344</v>
      </c>
      <c r="L1837" s="10">
        <f t="shared" si="57"/>
        <v>2820.1409063690344</v>
      </c>
    </row>
    <row r="1838" spans="8:12" x14ac:dyDescent="0.2">
      <c r="H1838" s="11">
        <v>1837</v>
      </c>
      <c r="I1838" s="11">
        <v>17.13</v>
      </c>
      <c r="J1838" s="11">
        <v>1098.48</v>
      </c>
      <c r="K1838" s="11">
        <f t="shared" si="56"/>
        <v>3007.5418907949047</v>
      </c>
      <c r="L1838" s="10">
        <f t="shared" si="57"/>
        <v>3007.5418907949047</v>
      </c>
    </row>
    <row r="1839" spans="8:12" x14ac:dyDescent="0.2">
      <c r="H1839" s="11">
        <v>1838</v>
      </c>
      <c r="I1839" s="11">
        <v>17.66</v>
      </c>
      <c r="J1839" s="11">
        <v>1070.96</v>
      </c>
      <c r="K1839" s="11">
        <f t="shared" si="56"/>
        <v>2934.2266108322201</v>
      </c>
      <c r="L1839" s="10">
        <f t="shared" si="57"/>
        <v>2934.2266108322201</v>
      </c>
    </row>
    <row r="1840" spans="8:12" x14ac:dyDescent="0.2">
      <c r="H1840" s="11">
        <v>1839</v>
      </c>
      <c r="I1840" s="11">
        <v>18.21</v>
      </c>
      <c r="J1840" s="11">
        <v>949.49</v>
      </c>
      <c r="K1840" s="11">
        <f t="shared" si="56"/>
        <v>2603.9300112522569</v>
      </c>
      <c r="L1840" s="10">
        <f t="shared" si="57"/>
        <v>2603.9300112522569</v>
      </c>
    </row>
    <row r="1841" spans="8:12" x14ac:dyDescent="0.2">
      <c r="H1841" s="11">
        <v>1840</v>
      </c>
      <c r="I1841" s="11">
        <v>18.57</v>
      </c>
      <c r="J1841" s="11">
        <v>742.37</v>
      </c>
      <c r="K1841" s="11">
        <f t="shared" si="56"/>
        <v>2038.5763385426278</v>
      </c>
      <c r="L1841" s="10">
        <f t="shared" si="57"/>
        <v>2038.5763385426278</v>
      </c>
    </row>
    <row r="1842" spans="8:12" x14ac:dyDescent="0.2">
      <c r="H1842" s="11">
        <v>1841</v>
      </c>
      <c r="I1842" s="11">
        <v>17.899999999999999</v>
      </c>
      <c r="J1842" s="11">
        <v>463.95</v>
      </c>
      <c r="K1842" s="11">
        <f t="shared" si="56"/>
        <v>1274.2871901609744</v>
      </c>
      <c r="L1842" s="10">
        <f t="shared" si="57"/>
        <v>1274.2871901609744</v>
      </c>
    </row>
    <row r="1843" spans="8:12" x14ac:dyDescent="0.2">
      <c r="H1843" s="11">
        <v>1842</v>
      </c>
      <c r="I1843" s="11">
        <v>16.57</v>
      </c>
      <c r="J1843" s="11">
        <v>173.19</v>
      </c>
      <c r="K1843" s="11">
        <f t="shared" si="56"/>
        <v>473.76641632737915</v>
      </c>
      <c r="L1843" s="10">
        <f t="shared" si="57"/>
        <v>473.76641632737915</v>
      </c>
    </row>
    <row r="1844" spans="8:12" x14ac:dyDescent="0.2">
      <c r="H1844" s="11">
        <v>1843</v>
      </c>
      <c r="I1844" s="11">
        <v>14.88</v>
      </c>
      <c r="J1844" s="11">
        <v>11.12</v>
      </c>
      <c r="K1844" s="11">
        <f t="shared" si="56"/>
        <v>24.00739374498243</v>
      </c>
      <c r="L1844" s="10">
        <f t="shared" si="57"/>
        <v>24.00739374498243</v>
      </c>
    </row>
    <row r="1845" spans="8:12" x14ac:dyDescent="0.2">
      <c r="H1845" s="11">
        <v>1844</v>
      </c>
      <c r="I1845" s="11">
        <v>14.22</v>
      </c>
      <c r="J1845" s="11">
        <v>0</v>
      </c>
      <c r="K1845" s="11">
        <f t="shared" si="56"/>
        <v>-8.8861959530479151</v>
      </c>
      <c r="L1845" s="10">
        <f t="shared" si="57"/>
        <v>0</v>
      </c>
    </row>
    <row r="1846" spans="8:12" x14ac:dyDescent="0.2">
      <c r="H1846" s="11">
        <v>1845</v>
      </c>
      <c r="I1846" s="11">
        <v>14.08</v>
      </c>
      <c r="J1846" s="11">
        <v>0</v>
      </c>
      <c r="K1846" s="11">
        <f t="shared" si="56"/>
        <v>-9.4097566320519448</v>
      </c>
      <c r="L1846" s="10">
        <f t="shared" si="57"/>
        <v>0</v>
      </c>
    </row>
    <row r="1847" spans="8:12" x14ac:dyDescent="0.2">
      <c r="H1847" s="11">
        <v>1846</v>
      </c>
      <c r="I1847" s="11">
        <v>13.99</v>
      </c>
      <c r="J1847" s="11">
        <v>0</v>
      </c>
      <c r="K1847" s="11">
        <f t="shared" si="56"/>
        <v>-9.7463313542688184</v>
      </c>
      <c r="L1847" s="10">
        <f t="shared" si="57"/>
        <v>0</v>
      </c>
    </row>
    <row r="1848" spans="8:12" x14ac:dyDescent="0.2">
      <c r="H1848" s="11">
        <v>1847</v>
      </c>
      <c r="I1848" s="11">
        <v>14.15</v>
      </c>
      <c r="J1848" s="11">
        <v>0</v>
      </c>
      <c r="K1848" s="11">
        <f t="shared" si="56"/>
        <v>-9.1479762925499308</v>
      </c>
      <c r="L1848" s="10">
        <f t="shared" si="57"/>
        <v>0</v>
      </c>
    </row>
    <row r="1849" spans="8:12" x14ac:dyDescent="0.2">
      <c r="H1849" s="11">
        <v>1848</v>
      </c>
      <c r="I1849" s="11">
        <v>13.77</v>
      </c>
      <c r="J1849" s="11">
        <v>0.01</v>
      </c>
      <c r="K1849" s="11">
        <f t="shared" si="56"/>
        <v>-10.541708615329739</v>
      </c>
      <c r="L1849" s="10">
        <f t="shared" si="57"/>
        <v>0</v>
      </c>
    </row>
    <row r="1850" spans="8:12" x14ac:dyDescent="0.2">
      <c r="H1850" s="11">
        <v>1849</v>
      </c>
      <c r="I1850" s="11">
        <v>13.05</v>
      </c>
      <c r="J1850" s="11">
        <v>0.01</v>
      </c>
      <c r="K1850" s="11">
        <f t="shared" si="56"/>
        <v>-13.234306393064729</v>
      </c>
      <c r="L1850" s="10">
        <f t="shared" si="57"/>
        <v>0</v>
      </c>
    </row>
    <row r="1851" spans="8:12" x14ac:dyDescent="0.2">
      <c r="H1851" s="11">
        <v>1850</v>
      </c>
      <c r="I1851" s="11">
        <v>13.04</v>
      </c>
      <c r="J1851" s="11">
        <v>0</v>
      </c>
      <c r="K1851" s="11">
        <f t="shared" si="56"/>
        <v>-13.299064533224721</v>
      </c>
      <c r="L1851" s="10">
        <f t="shared" si="57"/>
        <v>0</v>
      </c>
    </row>
    <row r="1852" spans="8:12" x14ac:dyDescent="0.2">
      <c r="H1852" s="11">
        <v>1851</v>
      </c>
      <c r="I1852" s="11">
        <v>13.36</v>
      </c>
      <c r="J1852" s="11">
        <v>0.01</v>
      </c>
      <c r="K1852" s="11">
        <f t="shared" si="56"/>
        <v>-12.074993460984389</v>
      </c>
      <c r="L1852" s="10">
        <f t="shared" si="57"/>
        <v>0</v>
      </c>
    </row>
    <row r="1853" spans="8:12" x14ac:dyDescent="0.2">
      <c r="H1853" s="11">
        <v>1852</v>
      </c>
      <c r="I1853" s="11">
        <v>13.02</v>
      </c>
      <c r="J1853" s="11">
        <v>0</v>
      </c>
      <c r="K1853" s="11">
        <f t="shared" si="56"/>
        <v>-13.37385891593958</v>
      </c>
      <c r="L1853" s="10">
        <f t="shared" si="57"/>
        <v>0</v>
      </c>
    </row>
    <row r="1854" spans="8:12" x14ac:dyDescent="0.2">
      <c r="H1854" s="11">
        <v>1853</v>
      </c>
      <c r="I1854" s="11">
        <v>13.27</v>
      </c>
      <c r="J1854" s="11">
        <v>0</v>
      </c>
      <c r="K1854" s="11">
        <f t="shared" si="56"/>
        <v>-12.438929132003818</v>
      </c>
      <c r="L1854" s="10">
        <f t="shared" si="57"/>
        <v>0</v>
      </c>
    </row>
    <row r="1855" spans="8:12" x14ac:dyDescent="0.2">
      <c r="H1855" s="11">
        <v>1854</v>
      </c>
      <c r="I1855" s="11">
        <v>13.23</v>
      </c>
      <c r="J1855" s="11">
        <v>0</v>
      </c>
      <c r="K1855" s="11">
        <f t="shared" si="56"/>
        <v>-12.588517897433537</v>
      </c>
      <c r="L1855" s="10">
        <f t="shared" si="57"/>
        <v>0</v>
      </c>
    </row>
    <row r="1856" spans="8:12" x14ac:dyDescent="0.2">
      <c r="H1856" s="11">
        <v>1855</v>
      </c>
      <c r="I1856" s="11">
        <v>13.32</v>
      </c>
      <c r="J1856" s="11">
        <v>6.57</v>
      </c>
      <c r="K1856" s="11">
        <f t="shared" si="56"/>
        <v>5.724200188061249</v>
      </c>
      <c r="L1856" s="10">
        <f t="shared" si="57"/>
        <v>5.724200188061249</v>
      </c>
    </row>
    <row r="1857" spans="8:12" x14ac:dyDescent="0.2">
      <c r="H1857" s="11">
        <v>1856</v>
      </c>
      <c r="I1857" s="11">
        <v>17.34</v>
      </c>
      <c r="J1857" s="11">
        <v>102.54</v>
      </c>
      <c r="K1857" s="11">
        <f t="shared" si="56"/>
        <v>283.34089677185807</v>
      </c>
      <c r="L1857" s="10">
        <f t="shared" si="57"/>
        <v>283.34089677185807</v>
      </c>
    </row>
    <row r="1858" spans="8:12" x14ac:dyDescent="0.2">
      <c r="H1858" s="11">
        <v>1857</v>
      </c>
      <c r="I1858" s="11">
        <v>16.95</v>
      </c>
      <c r="J1858" s="11">
        <v>348.84</v>
      </c>
      <c r="K1858" s="11">
        <f t="shared" si="56"/>
        <v>955.78257531582062</v>
      </c>
      <c r="L1858" s="10">
        <f t="shared" si="57"/>
        <v>955.78257531582062</v>
      </c>
    </row>
    <row r="1859" spans="8:12" x14ac:dyDescent="0.2">
      <c r="H1859" s="11">
        <v>1858</v>
      </c>
      <c r="I1859" s="11">
        <v>18.13</v>
      </c>
      <c r="J1859" s="11">
        <v>639.02</v>
      </c>
      <c r="K1859" s="11">
        <f t="shared" ref="K1859:K1922" si="58">$D$15*$D$27*(J1859*($D$29)-$D$28*($D$30-I1859))</f>
        <v>1754.1554562485067</v>
      </c>
      <c r="L1859" s="10">
        <f t="shared" ref="L1859:L1922" si="59">IF(K1859&lt;0,0,K1859)</f>
        <v>1754.1554562485067</v>
      </c>
    </row>
    <row r="1860" spans="8:12" x14ac:dyDescent="0.2">
      <c r="H1860" s="11">
        <v>1859</v>
      </c>
      <c r="I1860" s="11">
        <v>20.239999999999998</v>
      </c>
      <c r="J1860" s="11">
        <v>869.93</v>
      </c>
      <c r="K1860" s="11">
        <f t="shared" si="58"/>
        <v>2393.8379324246966</v>
      </c>
      <c r="L1860" s="10">
        <f t="shared" si="59"/>
        <v>2393.8379324246966</v>
      </c>
    </row>
    <row r="1861" spans="8:12" x14ac:dyDescent="0.2">
      <c r="H1861" s="11">
        <v>1860</v>
      </c>
      <c r="I1861" s="11">
        <v>19.329999999999998</v>
      </c>
      <c r="J1861" s="11">
        <v>1023.51</v>
      </c>
      <c r="K1861" s="11">
        <f t="shared" si="58"/>
        <v>2810.6442397207929</v>
      </c>
      <c r="L1861" s="10">
        <f t="shared" si="59"/>
        <v>2810.6442397207929</v>
      </c>
    </row>
    <row r="1862" spans="8:12" x14ac:dyDescent="0.2">
      <c r="H1862" s="11">
        <v>1861</v>
      </c>
      <c r="I1862" s="11">
        <v>20.66</v>
      </c>
      <c r="J1862" s="11">
        <v>1092.46</v>
      </c>
      <c r="K1862" s="11">
        <f t="shared" si="58"/>
        <v>3004.2718081649405</v>
      </c>
      <c r="L1862" s="10">
        <f t="shared" si="59"/>
        <v>3004.2718081649405</v>
      </c>
    </row>
    <row r="1863" spans="8:12" x14ac:dyDescent="0.2">
      <c r="H1863" s="11">
        <v>1862</v>
      </c>
      <c r="I1863" s="11">
        <v>20.75</v>
      </c>
      <c r="J1863" s="11">
        <v>1063.52</v>
      </c>
      <c r="K1863" s="11">
        <f t="shared" si="58"/>
        <v>2925.4257970525664</v>
      </c>
      <c r="L1863" s="10">
        <f t="shared" si="59"/>
        <v>2925.4257970525664</v>
      </c>
    </row>
    <row r="1864" spans="8:12" x14ac:dyDescent="0.2">
      <c r="H1864" s="11">
        <v>1863</v>
      </c>
      <c r="I1864" s="11">
        <v>20.59</v>
      </c>
      <c r="J1864" s="11">
        <v>942.89</v>
      </c>
      <c r="K1864" s="11">
        <f t="shared" si="58"/>
        <v>2594.7723165856396</v>
      </c>
      <c r="L1864" s="10">
        <f t="shared" si="59"/>
        <v>2594.7723165856396</v>
      </c>
    </row>
    <row r="1865" spans="8:12" x14ac:dyDescent="0.2">
      <c r="H1865" s="11">
        <v>1864</v>
      </c>
      <c r="I1865" s="11">
        <v>19.79</v>
      </c>
      <c r="J1865" s="11">
        <v>734.68</v>
      </c>
      <c r="K1865" s="11">
        <f t="shared" si="58"/>
        <v>2022.0982262590705</v>
      </c>
      <c r="L1865" s="10">
        <f t="shared" si="59"/>
        <v>2022.0982262590705</v>
      </c>
    </row>
    <row r="1866" spans="8:12" x14ac:dyDescent="0.2">
      <c r="H1866" s="11">
        <v>1865</v>
      </c>
      <c r="I1866" s="11">
        <v>18.399999999999999</v>
      </c>
      <c r="J1866" s="11">
        <v>461.64</v>
      </c>
      <c r="K1866" s="11">
        <f t="shared" si="58"/>
        <v>1269.8366705554561</v>
      </c>
      <c r="L1866" s="10">
        <f t="shared" si="59"/>
        <v>1269.8366705554561</v>
      </c>
    </row>
    <row r="1867" spans="8:12" x14ac:dyDescent="0.2">
      <c r="H1867" s="11">
        <v>1866</v>
      </c>
      <c r="I1867" s="11">
        <v>16.41</v>
      </c>
      <c r="J1867" s="11">
        <v>173.88</v>
      </c>
      <c r="K1867" s="11">
        <f t="shared" si="58"/>
        <v>475.05596673303654</v>
      </c>
      <c r="L1867" s="10">
        <f t="shared" si="59"/>
        <v>475.05596673303654</v>
      </c>
    </row>
    <row r="1868" spans="8:12" x14ac:dyDescent="0.2">
      <c r="H1868" s="11">
        <v>1867</v>
      </c>
      <c r="I1868" s="11">
        <v>13.67</v>
      </c>
      <c r="J1868" s="11">
        <v>11.45</v>
      </c>
      <c r="K1868" s="11">
        <f t="shared" si="58"/>
        <v>20.385244901217618</v>
      </c>
      <c r="L1868" s="10">
        <f t="shared" si="59"/>
        <v>20.385244901217618</v>
      </c>
    </row>
    <row r="1869" spans="8:12" x14ac:dyDescent="0.2">
      <c r="H1869" s="11">
        <v>1868</v>
      </c>
      <c r="I1869" s="11">
        <v>13.15</v>
      </c>
      <c r="J1869" s="11">
        <v>0.53</v>
      </c>
      <c r="K1869" s="11">
        <f t="shared" si="58"/>
        <v>-11.437565141757624</v>
      </c>
      <c r="L1869" s="10">
        <f t="shared" si="59"/>
        <v>0</v>
      </c>
    </row>
    <row r="1870" spans="8:12" x14ac:dyDescent="0.2">
      <c r="H1870" s="11">
        <v>1869</v>
      </c>
      <c r="I1870" s="11">
        <v>12.93</v>
      </c>
      <c r="J1870" s="11">
        <v>0.48</v>
      </c>
      <c r="K1870" s="11">
        <f t="shared" si="58"/>
        <v>-12.397108095633865</v>
      </c>
      <c r="L1870" s="10">
        <f t="shared" si="59"/>
        <v>0</v>
      </c>
    </row>
    <row r="1871" spans="8:12" x14ac:dyDescent="0.2">
      <c r="H1871" s="11">
        <v>1870</v>
      </c>
      <c r="I1871" s="11">
        <v>12.58</v>
      </c>
      <c r="J1871" s="11">
        <v>0.37</v>
      </c>
      <c r="K1871" s="11">
        <f t="shared" si="58"/>
        <v>-14.006980229972026</v>
      </c>
      <c r="L1871" s="10">
        <f t="shared" si="59"/>
        <v>0</v>
      </c>
    </row>
    <row r="1872" spans="8:12" x14ac:dyDescent="0.2">
      <c r="H1872" s="11">
        <v>1871</v>
      </c>
      <c r="I1872" s="11">
        <v>12.41</v>
      </c>
      <c r="J1872" s="11">
        <v>0.56999999999999995</v>
      </c>
      <c r="K1872" s="11">
        <f t="shared" si="58"/>
        <v>-14.095513506997264</v>
      </c>
      <c r="L1872" s="10">
        <f t="shared" si="59"/>
        <v>0</v>
      </c>
    </row>
    <row r="1873" spans="8:12" x14ac:dyDescent="0.2">
      <c r="H1873" s="11">
        <v>1872</v>
      </c>
      <c r="I1873" s="11">
        <v>12.43</v>
      </c>
      <c r="J1873" s="11">
        <v>0.57999999999999996</v>
      </c>
      <c r="K1873" s="11">
        <f t="shared" si="58"/>
        <v>-13.993358175479852</v>
      </c>
      <c r="L1873" s="10">
        <f t="shared" si="59"/>
        <v>0</v>
      </c>
    </row>
    <row r="1874" spans="8:12" x14ac:dyDescent="0.2">
      <c r="H1874" s="11">
        <v>1873</v>
      </c>
      <c r="I1874" s="11">
        <v>12.45</v>
      </c>
      <c r="J1874" s="11">
        <v>0.73</v>
      </c>
      <c r="K1874" s="11">
        <f t="shared" si="58"/>
        <v>-13.508149560726682</v>
      </c>
      <c r="L1874" s="10">
        <f t="shared" si="59"/>
        <v>0</v>
      </c>
    </row>
    <row r="1875" spans="8:12" x14ac:dyDescent="0.2">
      <c r="H1875" s="11">
        <v>1874</v>
      </c>
      <c r="I1875" s="11">
        <v>11.73</v>
      </c>
      <c r="J1875" s="11">
        <v>0.83</v>
      </c>
      <c r="K1875" s="11">
        <f t="shared" si="58"/>
        <v>-15.927137850436136</v>
      </c>
      <c r="L1875" s="10">
        <f t="shared" si="59"/>
        <v>0</v>
      </c>
    </row>
    <row r="1876" spans="8:12" x14ac:dyDescent="0.2">
      <c r="H1876" s="11">
        <v>1875</v>
      </c>
      <c r="I1876" s="11">
        <v>12.05</v>
      </c>
      <c r="J1876" s="11">
        <v>0.74</v>
      </c>
      <c r="K1876" s="11">
        <f t="shared" si="58"/>
        <v>-14.976676266221343</v>
      </c>
      <c r="L1876" s="10">
        <f t="shared" si="59"/>
        <v>0</v>
      </c>
    </row>
    <row r="1877" spans="8:12" x14ac:dyDescent="0.2">
      <c r="H1877" s="11">
        <v>1876</v>
      </c>
      <c r="I1877" s="11">
        <v>12.28</v>
      </c>
      <c r="J1877" s="11">
        <v>0.88</v>
      </c>
      <c r="K1877" s="11">
        <f t="shared" si="58"/>
        <v>-13.733487581764695</v>
      </c>
      <c r="L1877" s="10">
        <f t="shared" si="59"/>
        <v>0</v>
      </c>
    </row>
    <row r="1878" spans="8:12" x14ac:dyDescent="0.2">
      <c r="H1878" s="11">
        <v>1877</v>
      </c>
      <c r="I1878" s="11">
        <v>11.92</v>
      </c>
      <c r="J1878" s="11">
        <v>0.88</v>
      </c>
      <c r="K1878" s="11">
        <f t="shared" si="58"/>
        <v>-15.07978647063219</v>
      </c>
      <c r="L1878" s="10">
        <f t="shared" si="59"/>
        <v>0</v>
      </c>
    </row>
    <row r="1879" spans="8:12" x14ac:dyDescent="0.2">
      <c r="H1879" s="11">
        <v>1878</v>
      </c>
      <c r="I1879" s="11">
        <v>11.94</v>
      </c>
      <c r="J1879" s="11">
        <v>0.88</v>
      </c>
      <c r="K1879" s="11">
        <f t="shared" si="58"/>
        <v>-15.004992087917332</v>
      </c>
      <c r="L1879" s="10">
        <f t="shared" si="59"/>
        <v>0</v>
      </c>
    </row>
    <row r="1880" spans="8:12" x14ac:dyDescent="0.2">
      <c r="H1880" s="11">
        <v>1879</v>
      </c>
      <c r="I1880" s="11">
        <v>11.92</v>
      </c>
      <c r="J1880" s="11">
        <v>7.77</v>
      </c>
      <c r="K1880" s="11">
        <f t="shared" si="58"/>
        <v>3.7719072543274437</v>
      </c>
      <c r="L1880" s="10">
        <f t="shared" si="59"/>
        <v>3.7719072543274437</v>
      </c>
    </row>
    <row r="1881" spans="8:12" x14ac:dyDescent="0.2">
      <c r="H1881" s="11">
        <v>1880</v>
      </c>
      <c r="I1881" s="11">
        <v>13.03</v>
      </c>
      <c r="J1881" s="11">
        <v>86.77</v>
      </c>
      <c r="K1881" s="11">
        <f t="shared" si="58"/>
        <v>224.074491035178</v>
      </c>
      <c r="L1881" s="10">
        <f t="shared" si="59"/>
        <v>224.074491035178</v>
      </c>
    </row>
    <row r="1882" spans="8:12" x14ac:dyDescent="0.2">
      <c r="H1882" s="11">
        <v>1881</v>
      </c>
      <c r="I1882" s="11">
        <v>15.01</v>
      </c>
      <c r="J1882" s="11">
        <v>337.41</v>
      </c>
      <c r="K1882" s="11">
        <f t="shared" si="58"/>
        <v>917.25395571116019</v>
      </c>
      <c r="L1882" s="10">
        <f t="shared" si="59"/>
        <v>917.25395571116019</v>
      </c>
    </row>
    <row r="1883" spans="8:12" x14ac:dyDescent="0.2">
      <c r="H1883" s="11">
        <v>1882</v>
      </c>
      <c r="I1883" s="11">
        <v>15.58</v>
      </c>
      <c r="J1883" s="11">
        <v>603.01</v>
      </c>
      <c r="K1883" s="11">
        <f t="shared" si="58"/>
        <v>1646.0923958143649</v>
      </c>
      <c r="L1883" s="10">
        <f t="shared" si="59"/>
        <v>1646.0923958143649</v>
      </c>
    </row>
    <row r="1884" spans="8:12" x14ac:dyDescent="0.2">
      <c r="H1884" s="11">
        <v>1883</v>
      </c>
      <c r="I1884" s="11">
        <v>15.71</v>
      </c>
      <c r="J1884" s="11">
        <v>873.57</v>
      </c>
      <c r="K1884" s="11">
        <f t="shared" si="58"/>
        <v>2386.8563901039101</v>
      </c>
      <c r="L1884" s="10">
        <f t="shared" si="59"/>
        <v>2386.8563901039101</v>
      </c>
    </row>
    <row r="1885" spans="8:12" x14ac:dyDescent="0.2">
      <c r="H1885" s="11">
        <v>1884</v>
      </c>
      <c r="I1885" s="11">
        <v>15.27</v>
      </c>
      <c r="J1885" s="11">
        <v>1011.52</v>
      </c>
      <c r="K1885" s="11">
        <f t="shared" si="58"/>
        <v>2762.6552024154139</v>
      </c>
      <c r="L1885" s="10">
        <f t="shared" si="59"/>
        <v>2762.6552024154139</v>
      </c>
    </row>
    <row r="1886" spans="8:12" x14ac:dyDescent="0.2">
      <c r="H1886" s="11">
        <v>1885</v>
      </c>
      <c r="I1886" s="11">
        <v>16.13</v>
      </c>
      <c r="J1886" s="11">
        <v>1080.4000000000001</v>
      </c>
      <c r="K1886" s="11">
        <f t="shared" si="58"/>
        <v>2954.3335762241445</v>
      </c>
      <c r="L1886" s="10">
        <f t="shared" si="59"/>
        <v>2954.3335762241445</v>
      </c>
    </row>
    <row r="1887" spans="8:12" x14ac:dyDescent="0.2">
      <c r="H1887" s="11">
        <v>1886</v>
      </c>
      <c r="I1887" s="11">
        <v>16.649999999999999</v>
      </c>
      <c r="J1887" s="11">
        <v>1038.69</v>
      </c>
      <c r="K1887" s="11">
        <f t="shared" si="58"/>
        <v>2842.1557127192787</v>
      </c>
      <c r="L1887" s="10">
        <f t="shared" si="59"/>
        <v>2842.1557127192787</v>
      </c>
    </row>
    <row r="1888" spans="8:12" x14ac:dyDescent="0.2">
      <c r="H1888" s="11">
        <v>1887</v>
      </c>
      <c r="I1888" s="11">
        <v>16.45</v>
      </c>
      <c r="J1888" s="11">
        <v>929.98</v>
      </c>
      <c r="K1888" s="11">
        <f t="shared" si="58"/>
        <v>2543.9668944595669</v>
      </c>
      <c r="L1888" s="10">
        <f t="shared" si="59"/>
        <v>2543.9668944595669</v>
      </c>
    </row>
    <row r="1889" spans="8:12" x14ac:dyDescent="0.2">
      <c r="H1889" s="11">
        <v>1888</v>
      </c>
      <c r="I1889" s="11">
        <v>16.57</v>
      </c>
      <c r="J1889" s="11">
        <v>721.42</v>
      </c>
      <c r="K1889" s="11">
        <f t="shared" si="58"/>
        <v>1973.7757125297912</v>
      </c>
      <c r="L1889" s="10">
        <f t="shared" si="59"/>
        <v>1973.7757125297912</v>
      </c>
    </row>
    <row r="1890" spans="8:12" x14ac:dyDescent="0.2">
      <c r="H1890" s="11">
        <v>1889</v>
      </c>
      <c r="I1890" s="11">
        <v>15.59</v>
      </c>
      <c r="J1890" s="11">
        <v>447.23</v>
      </c>
      <c r="K1890" s="11">
        <f t="shared" si="58"/>
        <v>1219.900932559538</v>
      </c>
      <c r="L1890" s="10">
        <f t="shared" si="59"/>
        <v>1219.900932559538</v>
      </c>
    </row>
    <row r="1891" spans="8:12" x14ac:dyDescent="0.2">
      <c r="H1891" s="11">
        <v>1890</v>
      </c>
      <c r="I1891" s="11">
        <v>14.62</v>
      </c>
      <c r="J1891" s="11">
        <v>167.32</v>
      </c>
      <c r="K1891" s="11">
        <f t="shared" si="58"/>
        <v>450.41308706558107</v>
      </c>
      <c r="L1891" s="10">
        <f t="shared" si="59"/>
        <v>450.41308706558107</v>
      </c>
    </row>
    <row r="1892" spans="8:12" x14ac:dyDescent="0.2">
      <c r="H1892" s="11">
        <v>1891</v>
      </c>
      <c r="I1892" s="11">
        <v>13.58</v>
      </c>
      <c r="J1892" s="11">
        <v>13.71</v>
      </c>
      <c r="K1892" s="11">
        <f t="shared" si="58"/>
        <v>26.232244608377929</v>
      </c>
      <c r="L1892" s="10">
        <f t="shared" si="59"/>
        <v>26.232244608377929</v>
      </c>
    </row>
    <row r="1893" spans="8:12" x14ac:dyDescent="0.2">
      <c r="H1893" s="11">
        <v>1892</v>
      </c>
      <c r="I1893" s="11">
        <v>13.26</v>
      </c>
      <c r="J1893" s="11">
        <v>0</v>
      </c>
      <c r="K1893" s="11">
        <f t="shared" si="58"/>
        <v>-12.476326323361246</v>
      </c>
      <c r="L1893" s="10">
        <f t="shared" si="59"/>
        <v>0</v>
      </c>
    </row>
    <row r="1894" spans="8:12" x14ac:dyDescent="0.2">
      <c r="H1894" s="11">
        <v>1893</v>
      </c>
      <c r="I1894" s="11">
        <v>12.9</v>
      </c>
      <c r="J1894" s="11">
        <v>0</v>
      </c>
      <c r="K1894" s="11">
        <f t="shared" si="58"/>
        <v>-13.822625212228743</v>
      </c>
      <c r="L1894" s="10">
        <f t="shared" si="59"/>
        <v>0</v>
      </c>
    </row>
    <row r="1895" spans="8:12" x14ac:dyDescent="0.2">
      <c r="H1895" s="11">
        <v>1894</v>
      </c>
      <c r="I1895" s="11">
        <v>12.24</v>
      </c>
      <c r="J1895" s="11">
        <v>0.03</v>
      </c>
      <c r="K1895" s="11">
        <f t="shared" si="58"/>
        <v>-16.208756995411495</v>
      </c>
      <c r="L1895" s="10">
        <f t="shared" si="59"/>
        <v>0</v>
      </c>
    </row>
    <row r="1896" spans="8:12" x14ac:dyDescent="0.2">
      <c r="H1896" s="11">
        <v>1895</v>
      </c>
      <c r="I1896" s="11">
        <v>11.56</v>
      </c>
      <c r="J1896" s="11">
        <v>0.16</v>
      </c>
      <c r="K1896" s="11">
        <f t="shared" si="58"/>
        <v>-18.396073673283567</v>
      </c>
      <c r="L1896" s="10">
        <f t="shared" si="59"/>
        <v>0</v>
      </c>
    </row>
    <row r="1897" spans="8:12" x14ac:dyDescent="0.2">
      <c r="H1897" s="11">
        <v>1896</v>
      </c>
      <c r="I1897" s="11">
        <v>10.92</v>
      </c>
      <c r="J1897" s="11">
        <v>7.0000000000000007E-2</v>
      </c>
      <c r="K1897" s="11">
        <f t="shared" si="58"/>
        <v>-21.035742459382107</v>
      </c>
      <c r="L1897" s="10">
        <f t="shared" si="59"/>
        <v>0</v>
      </c>
    </row>
    <row r="1898" spans="8:12" x14ac:dyDescent="0.2">
      <c r="H1898" s="11">
        <v>1897</v>
      </c>
      <c r="I1898" s="11">
        <v>10.63</v>
      </c>
      <c r="J1898" s="11">
        <v>0</v>
      </c>
      <c r="K1898" s="11">
        <f t="shared" si="58"/>
        <v>-22.311787650365464</v>
      </c>
      <c r="L1898" s="10">
        <f t="shared" si="59"/>
        <v>0</v>
      </c>
    </row>
    <row r="1899" spans="8:12" x14ac:dyDescent="0.2">
      <c r="H1899" s="11">
        <v>1898</v>
      </c>
      <c r="I1899" s="11">
        <v>10</v>
      </c>
      <c r="J1899" s="11">
        <v>0</v>
      </c>
      <c r="K1899" s="11">
        <f t="shared" si="58"/>
        <v>-24.667810705883586</v>
      </c>
      <c r="L1899" s="10">
        <f t="shared" si="59"/>
        <v>0</v>
      </c>
    </row>
    <row r="1900" spans="8:12" x14ac:dyDescent="0.2">
      <c r="H1900" s="11">
        <v>1899</v>
      </c>
      <c r="I1900" s="11">
        <v>10.19</v>
      </c>
      <c r="J1900" s="11">
        <v>0.15</v>
      </c>
      <c r="K1900" s="11">
        <f t="shared" si="58"/>
        <v>-23.546849838054101</v>
      </c>
      <c r="L1900" s="10">
        <f t="shared" si="59"/>
        <v>0</v>
      </c>
    </row>
    <row r="1901" spans="8:12" x14ac:dyDescent="0.2">
      <c r="H1901" s="11">
        <v>1900</v>
      </c>
      <c r="I1901" s="11">
        <v>10.07</v>
      </c>
      <c r="J1901" s="11">
        <v>0.24</v>
      </c>
      <c r="K1901" s="11">
        <f t="shared" si="58"/>
        <v>-23.74936759512028</v>
      </c>
      <c r="L1901" s="10">
        <f t="shared" si="59"/>
        <v>0</v>
      </c>
    </row>
    <row r="1902" spans="8:12" x14ac:dyDescent="0.2">
      <c r="H1902" s="11">
        <v>1901</v>
      </c>
      <c r="I1902" s="11">
        <v>10.28</v>
      </c>
      <c r="J1902" s="11">
        <v>0</v>
      </c>
      <c r="K1902" s="11">
        <f t="shared" si="58"/>
        <v>-23.620689347875537</v>
      </c>
      <c r="L1902" s="10">
        <f t="shared" si="59"/>
        <v>0</v>
      </c>
    </row>
    <row r="1903" spans="8:12" x14ac:dyDescent="0.2">
      <c r="H1903" s="11">
        <v>1902</v>
      </c>
      <c r="I1903" s="11">
        <v>10.039999999999999</v>
      </c>
      <c r="J1903" s="11">
        <v>0</v>
      </c>
      <c r="K1903" s="11">
        <f t="shared" si="58"/>
        <v>-24.51822194045387</v>
      </c>
      <c r="L1903" s="10">
        <f t="shared" si="59"/>
        <v>0</v>
      </c>
    </row>
    <row r="1904" spans="8:12" x14ac:dyDescent="0.2">
      <c r="H1904" s="11">
        <v>1903</v>
      </c>
      <c r="I1904" s="11">
        <v>9.9700000000000006</v>
      </c>
      <c r="J1904" s="11">
        <v>7.77</v>
      </c>
      <c r="K1904" s="11">
        <f t="shared" si="58"/>
        <v>-3.5205450603715014</v>
      </c>
      <c r="L1904" s="10">
        <f t="shared" si="59"/>
        <v>0</v>
      </c>
    </row>
    <row r="1905" spans="8:12" x14ac:dyDescent="0.2">
      <c r="H1905" s="11">
        <v>1904</v>
      </c>
      <c r="I1905" s="11">
        <v>11.38</v>
      </c>
      <c r="J1905" s="11">
        <v>108.21</v>
      </c>
      <c r="K1905" s="11">
        <f t="shared" si="58"/>
        <v>276.56582869387751</v>
      </c>
      <c r="L1905" s="10">
        <f t="shared" si="59"/>
        <v>276.56582869387751</v>
      </c>
    </row>
    <row r="1906" spans="8:12" x14ac:dyDescent="0.2">
      <c r="H1906" s="11">
        <v>1905</v>
      </c>
      <c r="I1906" s="11">
        <v>11.59</v>
      </c>
      <c r="J1906" s="11">
        <v>360.7</v>
      </c>
      <c r="K1906" s="11">
        <f t="shared" si="58"/>
        <v>968.18776602806679</v>
      </c>
      <c r="L1906" s="10">
        <f t="shared" si="59"/>
        <v>968.18776602806679</v>
      </c>
    </row>
    <row r="1907" spans="8:12" x14ac:dyDescent="0.2">
      <c r="H1907" s="11">
        <v>1906</v>
      </c>
      <c r="I1907" s="11">
        <v>12.1</v>
      </c>
      <c r="J1907" s="11">
        <v>651.4</v>
      </c>
      <c r="K1907" s="11">
        <f t="shared" si="58"/>
        <v>1765.4778044775376</v>
      </c>
      <c r="L1907" s="10">
        <f t="shared" si="59"/>
        <v>1765.4778044775376</v>
      </c>
    </row>
    <row r="1908" spans="8:12" x14ac:dyDescent="0.2">
      <c r="H1908" s="11">
        <v>1907</v>
      </c>
      <c r="I1908" s="11">
        <v>12.92</v>
      </c>
      <c r="J1908" s="11">
        <v>892.01</v>
      </c>
      <c r="K1908" s="11">
        <f t="shared" si="58"/>
        <v>2426.8761633070962</v>
      </c>
      <c r="L1908" s="10">
        <f t="shared" si="59"/>
        <v>2426.8761633070962</v>
      </c>
    </row>
    <row r="1909" spans="8:12" x14ac:dyDescent="0.2">
      <c r="H1909" s="11">
        <v>1908</v>
      </c>
      <c r="I1909" s="11">
        <v>14.54</v>
      </c>
      <c r="J1909" s="11">
        <v>1051.52</v>
      </c>
      <c r="K1909" s="11">
        <f t="shared" si="58"/>
        <v>2869.3690026565368</v>
      </c>
      <c r="L1909" s="10">
        <f t="shared" si="59"/>
        <v>2869.3690026565368</v>
      </c>
    </row>
    <row r="1910" spans="8:12" x14ac:dyDescent="0.2">
      <c r="H1910" s="11">
        <v>1909</v>
      </c>
      <c r="I1910" s="11">
        <v>15.19</v>
      </c>
      <c r="J1910" s="11">
        <v>1116.18</v>
      </c>
      <c r="K1910" s="11">
        <f t="shared" si="58"/>
        <v>3048.7157150520839</v>
      </c>
      <c r="L1910" s="10">
        <f t="shared" si="59"/>
        <v>3048.7157150520839</v>
      </c>
    </row>
    <row r="1911" spans="8:12" x14ac:dyDescent="0.2">
      <c r="H1911" s="11">
        <v>1910</v>
      </c>
      <c r="I1911" s="11">
        <v>15.63</v>
      </c>
      <c r="J1911" s="11">
        <v>1084.69</v>
      </c>
      <c r="K1911" s="11">
        <f t="shared" si="58"/>
        <v>2964.2015636925685</v>
      </c>
      <c r="L1911" s="10">
        <f t="shared" si="59"/>
        <v>2964.2015636925685</v>
      </c>
    </row>
    <row r="1912" spans="8:12" x14ac:dyDescent="0.2">
      <c r="H1912" s="11">
        <v>1911</v>
      </c>
      <c r="I1912" s="11">
        <v>16.02</v>
      </c>
      <c r="J1912" s="11">
        <v>956.35</v>
      </c>
      <c r="K1912" s="11">
        <f t="shared" si="58"/>
        <v>2614.5096372235312</v>
      </c>
      <c r="L1912" s="10">
        <f t="shared" si="59"/>
        <v>2614.5096372235312</v>
      </c>
    </row>
    <row r="1913" spans="8:12" x14ac:dyDescent="0.2">
      <c r="H1913" s="11">
        <v>1912</v>
      </c>
      <c r="I1913" s="11">
        <v>16.36</v>
      </c>
      <c r="J1913" s="11">
        <v>749.43</v>
      </c>
      <c r="K1913" s="11">
        <f t="shared" si="58"/>
        <v>2049.6283891072389</v>
      </c>
      <c r="L1913" s="10">
        <f t="shared" si="59"/>
        <v>2049.6283891072389</v>
      </c>
    </row>
    <row r="1914" spans="8:12" x14ac:dyDescent="0.2">
      <c r="H1914" s="11">
        <v>1913</v>
      </c>
      <c r="I1914" s="11">
        <v>16.27</v>
      </c>
      <c r="J1914" s="11">
        <v>472.85</v>
      </c>
      <c r="K1914" s="11">
        <f t="shared" si="58"/>
        <v>1292.5426924039864</v>
      </c>
      <c r="L1914" s="10">
        <f t="shared" si="59"/>
        <v>1292.5426924039864</v>
      </c>
    </row>
    <row r="1915" spans="8:12" x14ac:dyDescent="0.2">
      <c r="H1915" s="11">
        <v>1914</v>
      </c>
      <c r="I1915" s="11">
        <v>15.56</v>
      </c>
      <c r="J1915" s="11">
        <v>184.33</v>
      </c>
      <c r="K1915" s="11">
        <f t="shared" si="58"/>
        <v>500.46939696632381</v>
      </c>
      <c r="L1915" s="10">
        <f t="shared" si="59"/>
        <v>500.46939696632381</v>
      </c>
    </row>
    <row r="1916" spans="8:12" x14ac:dyDescent="0.2">
      <c r="H1916" s="11">
        <v>1915</v>
      </c>
      <c r="I1916" s="11">
        <v>13.94</v>
      </c>
      <c r="J1916" s="11">
        <v>12.49</v>
      </c>
      <c r="K1916" s="11">
        <f t="shared" si="58"/>
        <v>24.240507743333847</v>
      </c>
      <c r="L1916" s="10">
        <f t="shared" si="59"/>
        <v>24.240507743333847</v>
      </c>
    </row>
    <row r="1917" spans="8:12" x14ac:dyDescent="0.2">
      <c r="H1917" s="11">
        <v>1916</v>
      </c>
      <c r="I1917" s="11">
        <v>13.29</v>
      </c>
      <c r="J1917" s="11">
        <v>0</v>
      </c>
      <c r="K1917" s="11">
        <f t="shared" si="58"/>
        <v>-12.364134749288956</v>
      </c>
      <c r="L1917" s="10">
        <f t="shared" si="59"/>
        <v>0</v>
      </c>
    </row>
    <row r="1918" spans="8:12" x14ac:dyDescent="0.2">
      <c r="H1918" s="11">
        <v>1917</v>
      </c>
      <c r="I1918" s="11">
        <v>13.07</v>
      </c>
      <c r="J1918" s="11">
        <v>0</v>
      </c>
      <c r="K1918" s="11">
        <f t="shared" si="58"/>
        <v>-13.186872959152424</v>
      </c>
      <c r="L1918" s="10">
        <f t="shared" si="59"/>
        <v>0</v>
      </c>
    </row>
    <row r="1919" spans="8:12" x14ac:dyDescent="0.2">
      <c r="H1919" s="11">
        <v>1918</v>
      </c>
      <c r="I1919" s="11">
        <v>13.05</v>
      </c>
      <c r="J1919" s="11">
        <v>0</v>
      </c>
      <c r="K1919" s="11">
        <f t="shared" si="58"/>
        <v>-13.261667341867284</v>
      </c>
      <c r="L1919" s="10">
        <f t="shared" si="59"/>
        <v>0</v>
      </c>
    </row>
    <row r="1920" spans="8:12" x14ac:dyDescent="0.2">
      <c r="H1920" s="11">
        <v>1919</v>
      </c>
      <c r="I1920" s="11">
        <v>12.96</v>
      </c>
      <c r="J1920" s="11">
        <v>0</v>
      </c>
      <c r="K1920" s="11">
        <f t="shared" si="58"/>
        <v>-13.598242064084159</v>
      </c>
      <c r="L1920" s="10">
        <f t="shared" si="59"/>
        <v>0</v>
      </c>
    </row>
    <row r="1921" spans="8:12" x14ac:dyDescent="0.2">
      <c r="H1921" s="11">
        <v>1920</v>
      </c>
      <c r="I1921" s="11">
        <v>12.65</v>
      </c>
      <c r="J1921" s="11">
        <v>0</v>
      </c>
      <c r="K1921" s="11">
        <f t="shared" si="58"/>
        <v>-14.757554996164503</v>
      </c>
      <c r="L1921" s="10">
        <f t="shared" si="59"/>
        <v>0</v>
      </c>
    </row>
    <row r="1922" spans="8:12" x14ac:dyDescent="0.2">
      <c r="H1922" s="11">
        <v>1921</v>
      </c>
      <c r="I1922" s="11">
        <v>12.44</v>
      </c>
      <c r="J1922" s="11">
        <v>0</v>
      </c>
      <c r="K1922" s="11">
        <f t="shared" si="58"/>
        <v>-15.542896014670548</v>
      </c>
      <c r="L1922" s="10">
        <f t="shared" si="59"/>
        <v>0</v>
      </c>
    </row>
    <row r="1923" spans="8:12" x14ac:dyDescent="0.2">
      <c r="H1923" s="11">
        <v>1922</v>
      </c>
      <c r="I1923" s="11">
        <v>12.39</v>
      </c>
      <c r="J1923" s="11">
        <v>0</v>
      </c>
      <c r="K1923" s="11">
        <f t="shared" ref="K1923:K1986" si="60">$D$15*$D$27*(J1923*($D$29)-$D$28*($D$30-I1923))</f>
        <v>-15.729881971457697</v>
      </c>
      <c r="L1923" s="10">
        <f t="shared" ref="L1923:L1986" si="61">IF(K1923&lt;0,0,K1923)</f>
        <v>0</v>
      </c>
    </row>
    <row r="1924" spans="8:12" x14ac:dyDescent="0.2">
      <c r="H1924" s="11">
        <v>1923</v>
      </c>
      <c r="I1924" s="11">
        <v>11.99</v>
      </c>
      <c r="J1924" s="11">
        <v>0</v>
      </c>
      <c r="K1924" s="11">
        <f t="shared" si="60"/>
        <v>-17.225769625754918</v>
      </c>
      <c r="L1924" s="10">
        <f t="shared" si="61"/>
        <v>0</v>
      </c>
    </row>
    <row r="1925" spans="8:12" x14ac:dyDescent="0.2">
      <c r="H1925" s="11">
        <v>1924</v>
      </c>
      <c r="I1925" s="11">
        <v>12</v>
      </c>
      <c r="J1925" s="11">
        <v>0</v>
      </c>
      <c r="K1925" s="11">
        <f t="shared" si="60"/>
        <v>-17.18837243439749</v>
      </c>
      <c r="L1925" s="10">
        <f t="shared" si="61"/>
        <v>0</v>
      </c>
    </row>
    <row r="1926" spans="8:12" x14ac:dyDescent="0.2">
      <c r="H1926" s="11">
        <v>1925</v>
      </c>
      <c r="I1926" s="11">
        <v>11.25</v>
      </c>
      <c r="J1926" s="11">
        <v>0</v>
      </c>
      <c r="K1926" s="11">
        <f t="shared" si="60"/>
        <v>-19.993161786204777</v>
      </c>
      <c r="L1926" s="10">
        <f t="shared" si="61"/>
        <v>0</v>
      </c>
    </row>
    <row r="1927" spans="8:12" x14ac:dyDescent="0.2">
      <c r="H1927" s="11">
        <v>1926</v>
      </c>
      <c r="I1927" s="11">
        <v>11.21</v>
      </c>
      <c r="J1927" s="11">
        <v>0</v>
      </c>
      <c r="K1927" s="11">
        <f t="shared" si="60"/>
        <v>-20.142750551634492</v>
      </c>
      <c r="L1927" s="10">
        <f t="shared" si="61"/>
        <v>0</v>
      </c>
    </row>
    <row r="1928" spans="8:12" x14ac:dyDescent="0.2">
      <c r="H1928" s="11">
        <v>1927</v>
      </c>
      <c r="I1928" s="11">
        <v>10.89</v>
      </c>
      <c r="J1928" s="11">
        <v>8.0299999999999994</v>
      </c>
      <c r="K1928" s="11">
        <f t="shared" si="60"/>
        <v>0.63138121337850861</v>
      </c>
      <c r="L1928" s="10">
        <f t="shared" si="61"/>
        <v>0.63138121337850861</v>
      </c>
    </row>
    <row r="1929" spans="8:12" x14ac:dyDescent="0.2">
      <c r="H1929" s="11">
        <v>1928</v>
      </c>
      <c r="I1929" s="11">
        <v>15.42</v>
      </c>
      <c r="J1929" s="11">
        <v>106.93</v>
      </c>
      <c r="K1929" s="11">
        <f t="shared" si="60"/>
        <v>288.17209255555258</v>
      </c>
      <c r="L1929" s="10">
        <f t="shared" si="61"/>
        <v>288.17209255555258</v>
      </c>
    </row>
    <row r="1930" spans="8:12" x14ac:dyDescent="0.2">
      <c r="H1930" s="11">
        <v>1929</v>
      </c>
      <c r="I1930" s="11">
        <v>15.63</v>
      </c>
      <c r="J1930" s="11">
        <v>364.64</v>
      </c>
      <c r="K1930" s="11">
        <f t="shared" si="60"/>
        <v>994.07644516467519</v>
      </c>
      <c r="L1930" s="10">
        <f t="shared" si="61"/>
        <v>994.07644516467519</v>
      </c>
    </row>
    <row r="1931" spans="8:12" x14ac:dyDescent="0.2">
      <c r="H1931" s="11">
        <v>1930</v>
      </c>
      <c r="I1931" s="11">
        <v>16.809999999999999</v>
      </c>
      <c r="J1931" s="11">
        <v>656.76</v>
      </c>
      <c r="K1931" s="11">
        <f t="shared" si="60"/>
        <v>1797.7573501650563</v>
      </c>
      <c r="L1931" s="10">
        <f t="shared" si="61"/>
        <v>1797.7573501650563</v>
      </c>
    </row>
    <row r="1932" spans="8:12" x14ac:dyDescent="0.2">
      <c r="H1932" s="11">
        <v>1931</v>
      </c>
      <c r="I1932" s="11">
        <v>17.72</v>
      </c>
      <c r="J1932" s="11">
        <v>898.12</v>
      </c>
      <c r="K1932" s="11">
        <f t="shared" si="60"/>
        <v>2461.5443548770231</v>
      </c>
      <c r="L1932" s="10">
        <f t="shared" si="61"/>
        <v>2461.5443548770231</v>
      </c>
    </row>
    <row r="1933" spans="8:12" x14ac:dyDescent="0.2">
      <c r="H1933" s="11">
        <v>1932</v>
      </c>
      <c r="I1933" s="11">
        <v>19.04</v>
      </c>
      <c r="J1933" s="11">
        <v>1052.25</v>
      </c>
      <c r="K1933" s="11">
        <f t="shared" si="60"/>
        <v>2888.1950880299673</v>
      </c>
      <c r="L1933" s="10">
        <f t="shared" si="61"/>
        <v>2888.1950880299673</v>
      </c>
    </row>
    <row r="1934" spans="8:12" x14ac:dyDescent="0.2">
      <c r="H1934" s="11">
        <v>1933</v>
      </c>
      <c r="I1934" s="11">
        <v>19.47</v>
      </c>
      <c r="J1934" s="11">
        <v>1114.8499999999999</v>
      </c>
      <c r="K1934" s="11">
        <f t="shared" si="60"/>
        <v>3061.0827067623241</v>
      </c>
      <c r="L1934" s="10">
        <f t="shared" si="61"/>
        <v>3061.0827067623241</v>
      </c>
    </row>
    <row r="1935" spans="8:12" x14ac:dyDescent="0.2">
      <c r="H1935" s="11">
        <v>1934</v>
      </c>
      <c r="I1935" s="11">
        <v>19.350000000000001</v>
      </c>
      <c r="J1935" s="11">
        <v>1080.0999999999999</v>
      </c>
      <c r="K1935" s="11">
        <f t="shared" si="60"/>
        <v>2965.5546433771601</v>
      </c>
      <c r="L1935" s="10">
        <f t="shared" si="61"/>
        <v>2965.5546433771601</v>
      </c>
    </row>
    <row r="1936" spans="8:12" x14ac:dyDescent="0.2">
      <c r="H1936" s="11">
        <v>1935</v>
      </c>
      <c r="I1936" s="11">
        <v>19.22</v>
      </c>
      <c r="J1936" s="11">
        <v>965.72</v>
      </c>
      <c r="K1936" s="11">
        <f t="shared" si="60"/>
        <v>2652.1139474859024</v>
      </c>
      <c r="L1936" s="10">
        <f t="shared" si="61"/>
        <v>2652.1139474859024</v>
      </c>
    </row>
    <row r="1937" spans="8:12" x14ac:dyDescent="0.2">
      <c r="H1937" s="11">
        <v>1936</v>
      </c>
      <c r="I1937" s="11">
        <v>18.46</v>
      </c>
      <c r="J1937" s="11">
        <v>753.45</v>
      </c>
      <c r="K1937" s="11">
        <f t="shared" si="60"/>
        <v>2068.4809007109266</v>
      </c>
      <c r="L1937" s="10">
        <f t="shared" si="61"/>
        <v>2068.4809007109266</v>
      </c>
    </row>
    <row r="1938" spans="8:12" x14ac:dyDescent="0.2">
      <c r="H1938" s="11">
        <v>1937</v>
      </c>
      <c r="I1938" s="11">
        <v>16.7</v>
      </c>
      <c r="J1938" s="11">
        <v>475.57</v>
      </c>
      <c r="K1938" s="11">
        <f t="shared" si="60"/>
        <v>1301.5929497066506</v>
      </c>
      <c r="L1938" s="10">
        <f t="shared" si="61"/>
        <v>1301.5929497066506</v>
      </c>
    </row>
    <row r="1939" spans="8:12" x14ac:dyDescent="0.2">
      <c r="H1939" s="11">
        <v>1938</v>
      </c>
      <c r="I1939" s="11">
        <v>14.76</v>
      </c>
      <c r="J1939" s="11">
        <v>174.59</v>
      </c>
      <c r="K1939" s="11">
        <f t="shared" si="60"/>
        <v>470.82805752404181</v>
      </c>
      <c r="L1939" s="10">
        <f t="shared" si="61"/>
        <v>470.82805752404181</v>
      </c>
    </row>
    <row r="1940" spans="8:12" x14ac:dyDescent="0.2">
      <c r="H1940" s="11">
        <v>1939</v>
      </c>
      <c r="I1940" s="11">
        <v>12.83</v>
      </c>
      <c r="J1940" s="11">
        <v>11.08</v>
      </c>
      <c r="K1940" s="11">
        <f t="shared" si="60"/>
        <v>16.231525721498961</v>
      </c>
      <c r="L1940" s="10">
        <f t="shared" si="61"/>
        <v>16.231525721498961</v>
      </c>
    </row>
    <row r="1941" spans="8:12" x14ac:dyDescent="0.2">
      <c r="H1941" s="11">
        <v>1940</v>
      </c>
      <c r="I1941" s="11">
        <v>12.41</v>
      </c>
      <c r="J1941" s="11">
        <v>0</v>
      </c>
      <c r="K1941" s="11">
        <f t="shared" si="60"/>
        <v>-15.655087588742836</v>
      </c>
      <c r="L1941" s="10">
        <f t="shared" si="61"/>
        <v>0</v>
      </c>
    </row>
    <row r="1942" spans="8:12" x14ac:dyDescent="0.2">
      <c r="H1942" s="11">
        <v>1941</v>
      </c>
      <c r="I1942" s="11">
        <v>12.07</v>
      </c>
      <c r="J1942" s="11">
        <v>0</v>
      </c>
      <c r="K1942" s="11">
        <f t="shared" si="60"/>
        <v>-16.926592094895476</v>
      </c>
      <c r="L1942" s="10">
        <f t="shared" si="61"/>
        <v>0</v>
      </c>
    </row>
    <row r="1943" spans="8:12" x14ac:dyDescent="0.2">
      <c r="H1943" s="11">
        <v>1942</v>
      </c>
      <c r="I1943" s="11">
        <v>12.25</v>
      </c>
      <c r="J1943" s="11">
        <v>0</v>
      </c>
      <c r="K1943" s="11">
        <f t="shared" si="60"/>
        <v>-16.253442650461725</v>
      </c>
      <c r="L1943" s="10">
        <f t="shared" si="61"/>
        <v>0</v>
      </c>
    </row>
    <row r="1944" spans="8:12" x14ac:dyDescent="0.2">
      <c r="H1944" s="11">
        <v>1943</v>
      </c>
      <c r="I1944" s="11">
        <v>11.91</v>
      </c>
      <c r="J1944" s="11">
        <v>0</v>
      </c>
      <c r="K1944" s="11">
        <f t="shared" si="60"/>
        <v>-17.52494715661436</v>
      </c>
      <c r="L1944" s="10">
        <f t="shared" si="61"/>
        <v>0</v>
      </c>
    </row>
    <row r="1945" spans="8:12" x14ac:dyDescent="0.2">
      <c r="H1945" s="11">
        <v>1944</v>
      </c>
      <c r="I1945" s="11">
        <v>11.17</v>
      </c>
      <c r="J1945" s="11">
        <v>0</v>
      </c>
      <c r="K1945" s="11">
        <f t="shared" si="60"/>
        <v>-20.292339317064219</v>
      </c>
      <c r="L1945" s="10">
        <f t="shared" si="61"/>
        <v>0</v>
      </c>
    </row>
    <row r="1946" spans="8:12" x14ac:dyDescent="0.2">
      <c r="H1946" s="11">
        <v>1945</v>
      </c>
      <c r="I1946" s="11">
        <v>10.51</v>
      </c>
      <c r="J1946" s="11">
        <v>0.03</v>
      </c>
      <c r="K1946" s="11">
        <f t="shared" si="60"/>
        <v>-22.67847110024697</v>
      </c>
      <c r="L1946" s="10">
        <f t="shared" si="61"/>
        <v>0</v>
      </c>
    </row>
    <row r="1947" spans="8:12" x14ac:dyDescent="0.2">
      <c r="H1947" s="11">
        <v>1946</v>
      </c>
      <c r="I1947" s="11">
        <v>10.44</v>
      </c>
      <c r="J1947" s="11">
        <v>0.01</v>
      </c>
      <c r="K1947" s="11">
        <f t="shared" si="60"/>
        <v>-22.994973337354093</v>
      </c>
      <c r="L1947" s="10">
        <f t="shared" si="61"/>
        <v>0</v>
      </c>
    </row>
    <row r="1948" spans="8:12" x14ac:dyDescent="0.2">
      <c r="H1948" s="11">
        <v>1947</v>
      </c>
      <c r="I1948" s="11">
        <v>10.59</v>
      </c>
      <c r="J1948" s="11">
        <v>0</v>
      </c>
      <c r="K1948" s="11">
        <f t="shared" si="60"/>
        <v>-22.46137641579519</v>
      </c>
      <c r="L1948" s="10">
        <f t="shared" si="61"/>
        <v>0</v>
      </c>
    </row>
    <row r="1949" spans="8:12" x14ac:dyDescent="0.2">
      <c r="H1949" s="11">
        <v>1948</v>
      </c>
      <c r="I1949" s="11">
        <v>10.64</v>
      </c>
      <c r="J1949" s="11">
        <v>0.14000000000000001</v>
      </c>
      <c r="K1949" s="11">
        <f t="shared" si="60"/>
        <v>-21.891337175772279</v>
      </c>
      <c r="L1949" s="10">
        <f t="shared" si="61"/>
        <v>0</v>
      </c>
    </row>
    <row r="1950" spans="8:12" x14ac:dyDescent="0.2">
      <c r="H1950" s="11">
        <v>1949</v>
      </c>
      <c r="I1950" s="11">
        <v>10.7</v>
      </c>
      <c r="J1950" s="11">
        <v>0.1</v>
      </c>
      <c r="K1950" s="11">
        <f t="shared" si="60"/>
        <v>-21.776397822837918</v>
      </c>
      <c r="L1950" s="10">
        <f t="shared" si="61"/>
        <v>0</v>
      </c>
    </row>
    <row r="1951" spans="8:12" x14ac:dyDescent="0.2">
      <c r="H1951" s="11">
        <v>1950</v>
      </c>
      <c r="I1951" s="11">
        <v>10.69</v>
      </c>
      <c r="J1951" s="11">
        <v>0.08</v>
      </c>
      <c r="K1951" s="11">
        <f t="shared" si="60"/>
        <v>-21.868516911800455</v>
      </c>
      <c r="L1951" s="10">
        <f t="shared" si="61"/>
        <v>0</v>
      </c>
    </row>
    <row r="1952" spans="8:12" x14ac:dyDescent="0.2">
      <c r="H1952" s="11">
        <v>1951</v>
      </c>
      <c r="I1952" s="11">
        <v>10.14</v>
      </c>
      <c r="J1952" s="11">
        <v>9.2899999999999991</v>
      </c>
      <c r="K1952" s="11">
        <f t="shared" si="60"/>
        <v>1.2740714106930087</v>
      </c>
      <c r="L1952" s="10">
        <f t="shared" si="61"/>
        <v>1.2740714106930087</v>
      </c>
    </row>
    <row r="1953" spans="8:12" x14ac:dyDescent="0.2">
      <c r="H1953" s="11">
        <v>1952</v>
      </c>
      <c r="I1953" s="11">
        <v>15.27</v>
      </c>
      <c r="J1953" s="11">
        <v>122.4</v>
      </c>
      <c r="K1953" s="11">
        <f t="shared" si="60"/>
        <v>329.93852248274203</v>
      </c>
      <c r="L1953" s="10">
        <f t="shared" si="61"/>
        <v>329.93852248274203</v>
      </c>
    </row>
    <row r="1954" spans="8:12" x14ac:dyDescent="0.2">
      <c r="H1954" s="11">
        <v>1953</v>
      </c>
      <c r="I1954" s="11">
        <v>15.32</v>
      </c>
      <c r="J1954" s="11">
        <v>382.06</v>
      </c>
      <c r="K1954" s="11">
        <f t="shared" si="60"/>
        <v>1040.5799050466437</v>
      </c>
      <c r="L1954" s="10">
        <f t="shared" si="61"/>
        <v>1040.5799050466437</v>
      </c>
    </row>
    <row r="1955" spans="8:12" x14ac:dyDescent="0.2">
      <c r="H1955" s="11">
        <v>1954</v>
      </c>
      <c r="I1955" s="11">
        <v>16.649999999999999</v>
      </c>
      <c r="J1955" s="11">
        <v>642.75</v>
      </c>
      <c r="K1955" s="11">
        <f t="shared" si="60"/>
        <v>1758.8263058309594</v>
      </c>
      <c r="L1955" s="10">
        <f t="shared" si="61"/>
        <v>1758.8263058309594</v>
      </c>
    </row>
    <row r="1956" spans="8:12" x14ac:dyDescent="0.2">
      <c r="H1956" s="11">
        <v>1955</v>
      </c>
      <c r="I1956" s="11">
        <v>17.05</v>
      </c>
      <c r="J1956" s="11">
        <v>837.93</v>
      </c>
      <c r="K1956" s="11">
        <f t="shared" si="60"/>
        <v>2294.353192213503</v>
      </c>
      <c r="L1956" s="10">
        <f t="shared" si="61"/>
        <v>2294.353192213503</v>
      </c>
    </row>
    <row r="1957" spans="8:12" x14ac:dyDescent="0.2">
      <c r="H1957" s="11">
        <v>1956</v>
      </c>
      <c r="I1957" s="11">
        <v>18.13</v>
      </c>
      <c r="J1957" s="11">
        <v>1057.0899999999999</v>
      </c>
      <c r="K1957" s="11">
        <f t="shared" si="60"/>
        <v>2898.0346428368771</v>
      </c>
      <c r="L1957" s="10">
        <f t="shared" si="61"/>
        <v>2898.0346428368771</v>
      </c>
    </row>
    <row r="1958" spans="8:12" x14ac:dyDescent="0.2">
      <c r="H1958" s="11">
        <v>1957</v>
      </c>
      <c r="I1958" s="11">
        <v>18.809999999999999</v>
      </c>
      <c r="J1958" s="11">
        <v>1117.67</v>
      </c>
      <c r="K1958" s="11">
        <f t="shared" si="60"/>
        <v>3066.3302796950543</v>
      </c>
      <c r="L1958" s="10">
        <f t="shared" si="61"/>
        <v>3066.3302796950543</v>
      </c>
    </row>
    <row r="1959" spans="8:12" x14ac:dyDescent="0.2">
      <c r="H1959" s="11">
        <v>1958</v>
      </c>
      <c r="I1959" s="11">
        <v>19.04</v>
      </c>
      <c r="J1959" s="11">
        <v>1087.71</v>
      </c>
      <c r="K1959" s="11">
        <f t="shared" si="60"/>
        <v>2985.2170124838235</v>
      </c>
      <c r="L1959" s="10">
        <f t="shared" si="61"/>
        <v>2985.2170124838235</v>
      </c>
    </row>
    <row r="1960" spans="8:12" x14ac:dyDescent="0.2">
      <c r="H1960" s="11">
        <v>1959</v>
      </c>
      <c r="I1960" s="11">
        <v>18.45</v>
      </c>
      <c r="J1960" s="11">
        <v>968.87</v>
      </c>
      <c r="K1960" s="11">
        <f t="shared" si="60"/>
        <v>2657.853062624185</v>
      </c>
      <c r="L1960" s="10">
        <f t="shared" si="61"/>
        <v>2657.853062624185</v>
      </c>
    </row>
    <row r="1961" spans="8:12" x14ac:dyDescent="0.2">
      <c r="H1961" s="11">
        <v>1960</v>
      </c>
      <c r="I1961" s="11">
        <v>17.77</v>
      </c>
      <c r="J1961" s="11">
        <v>762.43</v>
      </c>
      <c r="K1961" s="11">
        <f t="shared" si="60"/>
        <v>2090.4706265319564</v>
      </c>
      <c r="L1961" s="10">
        <f t="shared" si="61"/>
        <v>2090.4706265319564</v>
      </c>
    </row>
    <row r="1962" spans="8:12" x14ac:dyDescent="0.2">
      <c r="H1962" s="11">
        <v>1961</v>
      </c>
      <c r="I1962" s="11">
        <v>16.37</v>
      </c>
      <c r="J1962" s="11">
        <v>482.07</v>
      </c>
      <c r="K1962" s="11">
        <f t="shared" si="60"/>
        <v>1318.1434591135155</v>
      </c>
      <c r="L1962" s="10">
        <f t="shared" si="61"/>
        <v>1318.1434591135155</v>
      </c>
    </row>
    <row r="1963" spans="8:12" x14ac:dyDescent="0.2">
      <c r="H1963" s="11">
        <v>1962</v>
      </c>
      <c r="I1963" s="11">
        <v>14.32</v>
      </c>
      <c r="J1963" s="11">
        <v>188.73</v>
      </c>
      <c r="K1963" s="11">
        <f t="shared" si="60"/>
        <v>507.87096271112608</v>
      </c>
      <c r="L1963" s="10">
        <f t="shared" si="61"/>
        <v>507.87096271112608</v>
      </c>
    </row>
    <row r="1964" spans="8:12" x14ac:dyDescent="0.2">
      <c r="H1964" s="11">
        <v>1963</v>
      </c>
      <c r="I1964" s="11">
        <v>12.34</v>
      </c>
      <c r="J1964" s="11">
        <v>14.71</v>
      </c>
      <c r="K1964" s="11">
        <f t="shared" si="60"/>
        <v>24.331087760311934</v>
      </c>
      <c r="L1964" s="10">
        <f t="shared" si="61"/>
        <v>24.331087760311934</v>
      </c>
    </row>
    <row r="1965" spans="8:12" x14ac:dyDescent="0.2">
      <c r="H1965" s="11">
        <v>1964</v>
      </c>
      <c r="I1965" s="11">
        <v>11.56</v>
      </c>
      <c r="J1965" s="11">
        <v>0.04</v>
      </c>
      <c r="K1965" s="11">
        <f t="shared" si="60"/>
        <v>-18.724405058914215</v>
      </c>
      <c r="L1965" s="10">
        <f t="shared" si="61"/>
        <v>0</v>
      </c>
    </row>
    <row r="1966" spans="8:12" x14ac:dyDescent="0.2">
      <c r="H1966" s="11">
        <v>1965</v>
      </c>
      <c r="I1966" s="11">
        <v>11.56</v>
      </c>
      <c r="J1966" s="11">
        <v>0.12</v>
      </c>
      <c r="K1966" s="11">
        <f t="shared" si="60"/>
        <v>-18.505517468493782</v>
      </c>
      <c r="L1966" s="10">
        <f t="shared" si="61"/>
        <v>0</v>
      </c>
    </row>
    <row r="1967" spans="8:12" x14ac:dyDescent="0.2">
      <c r="H1967" s="11">
        <v>1966</v>
      </c>
      <c r="I1967" s="11">
        <v>11.18</v>
      </c>
      <c r="J1967" s="11">
        <v>0.38</v>
      </c>
      <c r="K1967" s="11">
        <f t="shared" si="60"/>
        <v>-19.215226071209742</v>
      </c>
      <c r="L1967" s="10">
        <f t="shared" si="61"/>
        <v>0</v>
      </c>
    </row>
    <row r="1968" spans="8:12" x14ac:dyDescent="0.2">
      <c r="H1968" s="11">
        <v>1967</v>
      </c>
      <c r="I1968" s="11">
        <v>10.58</v>
      </c>
      <c r="J1968" s="11">
        <v>0.03</v>
      </c>
      <c r="K1968" s="11">
        <f t="shared" si="60"/>
        <v>-22.416690760744956</v>
      </c>
      <c r="L1968" s="10">
        <f t="shared" si="61"/>
        <v>0</v>
      </c>
    </row>
    <row r="1969" spans="8:12" x14ac:dyDescent="0.2">
      <c r="H1969" s="11">
        <v>1968</v>
      </c>
      <c r="I1969" s="11">
        <v>10.61</v>
      </c>
      <c r="J1969" s="11">
        <v>0.28000000000000003</v>
      </c>
      <c r="K1969" s="11">
        <f t="shared" si="60"/>
        <v>-21.62047546660882</v>
      </c>
      <c r="L1969" s="10">
        <f t="shared" si="61"/>
        <v>0</v>
      </c>
    </row>
    <row r="1970" spans="8:12" x14ac:dyDescent="0.2">
      <c r="H1970" s="11">
        <v>1969</v>
      </c>
      <c r="I1970" s="11">
        <v>10.43</v>
      </c>
      <c r="J1970" s="11">
        <v>0.44</v>
      </c>
      <c r="K1970" s="11">
        <f t="shared" si="60"/>
        <v>-21.855849730201708</v>
      </c>
      <c r="L1970" s="10">
        <f t="shared" si="61"/>
        <v>0</v>
      </c>
    </row>
    <row r="1971" spans="8:12" x14ac:dyDescent="0.2">
      <c r="H1971" s="11">
        <v>1970</v>
      </c>
      <c r="I1971" s="11">
        <v>10.26</v>
      </c>
      <c r="J1971" s="11">
        <v>0.19</v>
      </c>
      <c r="K1971" s="11">
        <f t="shared" si="60"/>
        <v>-23.175625703341868</v>
      </c>
      <c r="L1971" s="10">
        <f t="shared" si="61"/>
        <v>0</v>
      </c>
    </row>
    <row r="1972" spans="8:12" x14ac:dyDescent="0.2">
      <c r="H1972" s="11">
        <v>1971</v>
      </c>
      <c r="I1972" s="11">
        <v>10.24</v>
      </c>
      <c r="J1972" s="11">
        <v>0.11</v>
      </c>
      <c r="K1972" s="11">
        <f t="shared" si="60"/>
        <v>-23.469307676477158</v>
      </c>
      <c r="L1972" s="10">
        <f t="shared" si="61"/>
        <v>0</v>
      </c>
    </row>
    <row r="1973" spans="8:12" x14ac:dyDescent="0.2">
      <c r="H1973" s="11">
        <v>1972</v>
      </c>
      <c r="I1973" s="11">
        <v>10.130000000000001</v>
      </c>
      <c r="J1973" s="11">
        <v>0.08</v>
      </c>
      <c r="K1973" s="11">
        <f t="shared" si="60"/>
        <v>-23.962759627816556</v>
      </c>
      <c r="L1973" s="10">
        <f t="shared" si="61"/>
        <v>0</v>
      </c>
    </row>
    <row r="1974" spans="8:12" x14ac:dyDescent="0.2">
      <c r="H1974" s="11">
        <v>1973</v>
      </c>
      <c r="I1974" s="11">
        <v>10.210000000000001</v>
      </c>
      <c r="J1974" s="11">
        <v>0.18</v>
      </c>
      <c r="K1974" s="11">
        <f t="shared" si="60"/>
        <v>-23.389972608931572</v>
      </c>
      <c r="L1974" s="10">
        <f t="shared" si="61"/>
        <v>0</v>
      </c>
    </row>
    <row r="1975" spans="8:12" x14ac:dyDescent="0.2">
      <c r="H1975" s="11">
        <v>1974</v>
      </c>
      <c r="I1975" s="11">
        <v>9.98</v>
      </c>
      <c r="J1975" s="11">
        <v>7.0000000000000007E-2</v>
      </c>
      <c r="K1975" s="11">
        <f t="shared" si="60"/>
        <v>-24.551078446980572</v>
      </c>
      <c r="L1975" s="10">
        <f t="shared" si="61"/>
        <v>0</v>
      </c>
    </row>
    <row r="1976" spans="8:12" x14ac:dyDescent="0.2">
      <c r="H1976" s="11">
        <v>1975</v>
      </c>
      <c r="I1976" s="11">
        <v>10.08</v>
      </c>
      <c r="J1976" s="11">
        <v>13.23</v>
      </c>
      <c r="K1976" s="11">
        <f t="shared" si="60"/>
        <v>11.829902090754661</v>
      </c>
      <c r="L1976" s="10">
        <f t="shared" si="61"/>
        <v>11.829902090754661</v>
      </c>
    </row>
    <row r="1977" spans="8:12" x14ac:dyDescent="0.2">
      <c r="H1977" s="11">
        <v>1976</v>
      </c>
      <c r="I1977" s="11">
        <v>12.23</v>
      </c>
      <c r="J1977" s="11">
        <v>131.85</v>
      </c>
      <c r="K1977" s="11">
        <f t="shared" si="60"/>
        <v>344.42587292849652</v>
      </c>
      <c r="L1977" s="10">
        <f t="shared" si="61"/>
        <v>344.42587292849652</v>
      </c>
    </row>
    <row r="1978" spans="8:12" x14ac:dyDescent="0.2">
      <c r="H1978" s="11">
        <v>1977</v>
      </c>
      <c r="I1978" s="11">
        <v>13.13</v>
      </c>
      <c r="J1978" s="11">
        <v>261.82</v>
      </c>
      <c r="K1978" s="11">
        <f t="shared" si="60"/>
        <v>703.40187173745824</v>
      </c>
      <c r="L1978" s="10">
        <f t="shared" si="61"/>
        <v>703.40187173745824</v>
      </c>
    </row>
    <row r="1979" spans="8:12" x14ac:dyDescent="0.2">
      <c r="H1979" s="11">
        <v>1978</v>
      </c>
      <c r="I1979" s="11">
        <v>14.13</v>
      </c>
      <c r="J1979" s="11">
        <v>434.16</v>
      </c>
      <c r="K1979" s="11">
        <f t="shared" si="60"/>
        <v>1178.6801825364153</v>
      </c>
      <c r="L1979" s="10">
        <f t="shared" si="61"/>
        <v>1178.6801825364153</v>
      </c>
    </row>
    <row r="1980" spans="8:12" x14ac:dyDescent="0.2">
      <c r="H1980" s="11">
        <v>1979</v>
      </c>
      <c r="I1980" s="11">
        <v>14.92</v>
      </c>
      <c r="J1980" s="11">
        <v>609.41</v>
      </c>
      <c r="K1980" s="11">
        <f t="shared" si="60"/>
        <v>1661.1351884184091</v>
      </c>
      <c r="L1980" s="10">
        <f t="shared" si="61"/>
        <v>1661.1351884184091</v>
      </c>
    </row>
    <row r="1981" spans="8:12" x14ac:dyDescent="0.2">
      <c r="H1981" s="11">
        <v>1980</v>
      </c>
      <c r="I1981" s="11">
        <v>15.23</v>
      </c>
      <c r="J1981" s="11">
        <v>652.37</v>
      </c>
      <c r="K1981" s="11">
        <f t="shared" si="60"/>
        <v>1779.837137406261</v>
      </c>
      <c r="L1981" s="10">
        <f t="shared" si="61"/>
        <v>1779.837137406261</v>
      </c>
    </row>
    <row r="1982" spans="8:12" x14ac:dyDescent="0.2">
      <c r="H1982" s="11">
        <v>1981</v>
      </c>
      <c r="I1982" s="11">
        <v>15.2</v>
      </c>
      <c r="J1982" s="11">
        <v>636.98</v>
      </c>
      <c r="K1982" s="11">
        <f t="shared" si="60"/>
        <v>1737.6164456250585</v>
      </c>
      <c r="L1982" s="10">
        <f t="shared" si="61"/>
        <v>1737.6164456250585</v>
      </c>
    </row>
    <row r="1983" spans="8:12" x14ac:dyDescent="0.2">
      <c r="H1983" s="11">
        <v>1982</v>
      </c>
      <c r="I1983" s="11">
        <v>15.46</v>
      </c>
      <c r="J1983" s="11">
        <v>618.51</v>
      </c>
      <c r="K1983" s="11">
        <f t="shared" si="60"/>
        <v>1688.0531001620348</v>
      </c>
      <c r="L1983" s="10">
        <f t="shared" si="61"/>
        <v>1688.0531001620348</v>
      </c>
    </row>
    <row r="1984" spans="8:12" x14ac:dyDescent="0.2">
      <c r="H1984" s="11">
        <v>1983</v>
      </c>
      <c r="I1984" s="11">
        <v>14.91</v>
      </c>
      <c r="J1984" s="11">
        <v>462.96</v>
      </c>
      <c r="K1984" s="11">
        <f t="shared" si="60"/>
        <v>1260.3966960136497</v>
      </c>
      <c r="L1984" s="10">
        <f t="shared" si="61"/>
        <v>1260.3966960136497</v>
      </c>
    </row>
    <row r="1985" spans="8:12" x14ac:dyDescent="0.2">
      <c r="H1985" s="11">
        <v>1984</v>
      </c>
      <c r="I1985" s="11">
        <v>14.01</v>
      </c>
      <c r="J1985" s="11">
        <v>205.9</v>
      </c>
      <c r="K1985" s="11">
        <f t="shared" si="60"/>
        <v>553.69039887303074</v>
      </c>
      <c r="L1985" s="10">
        <f t="shared" si="61"/>
        <v>553.69039887303074</v>
      </c>
    </row>
    <row r="1986" spans="8:12" x14ac:dyDescent="0.2">
      <c r="H1986" s="11">
        <v>1985</v>
      </c>
      <c r="I1986" s="11">
        <v>13.56</v>
      </c>
      <c r="J1986" s="11">
        <v>104.91</v>
      </c>
      <c r="K1986" s="11">
        <f t="shared" si="60"/>
        <v>275.68930330495459</v>
      </c>
      <c r="L1986" s="10">
        <f t="shared" si="61"/>
        <v>275.68930330495459</v>
      </c>
    </row>
    <row r="1987" spans="8:12" x14ac:dyDescent="0.2">
      <c r="H1987" s="11">
        <v>1986</v>
      </c>
      <c r="I1987" s="11">
        <v>13.18</v>
      </c>
      <c r="J1987" s="11">
        <v>40.369999999999997</v>
      </c>
      <c r="K1987" s="11">
        <f t="shared" ref="K1987:K2050" si="62">$D$15*$D$27*(J1987*($D$29)-$D$28*($D$30-I1987))</f>
        <v>97.680646461689392</v>
      </c>
      <c r="L1987" s="10">
        <f t="shared" ref="L1987:L2050" si="63">IF(K1987&lt;0,0,K1987)</f>
        <v>97.680646461689392</v>
      </c>
    </row>
    <row r="1988" spans="8:12" x14ac:dyDescent="0.2">
      <c r="H1988" s="11">
        <v>1987</v>
      </c>
      <c r="I1988" s="11">
        <v>12.96</v>
      </c>
      <c r="J1988" s="11">
        <v>6.9</v>
      </c>
      <c r="K1988" s="11">
        <f t="shared" si="62"/>
        <v>5.2808126096780317</v>
      </c>
      <c r="L1988" s="10">
        <f t="shared" si="63"/>
        <v>5.2808126096780317</v>
      </c>
    </row>
    <row r="1989" spans="8:12" x14ac:dyDescent="0.2">
      <c r="H1989" s="11">
        <v>1988</v>
      </c>
      <c r="I1989" s="11">
        <v>12.87</v>
      </c>
      <c r="J1989" s="11">
        <v>0</v>
      </c>
      <c r="K1989" s="11">
        <f t="shared" si="62"/>
        <v>-13.934816786301036</v>
      </c>
      <c r="L1989" s="10">
        <f t="shared" si="63"/>
        <v>0</v>
      </c>
    </row>
    <row r="1990" spans="8:12" x14ac:dyDescent="0.2">
      <c r="H1990" s="11">
        <v>1989</v>
      </c>
      <c r="I1990" s="11">
        <v>12.81</v>
      </c>
      <c r="J1990" s="11">
        <v>0</v>
      </c>
      <c r="K1990" s="11">
        <f t="shared" si="62"/>
        <v>-14.159199934445617</v>
      </c>
      <c r="L1990" s="10">
        <f t="shared" si="63"/>
        <v>0</v>
      </c>
    </row>
    <row r="1991" spans="8:12" x14ac:dyDescent="0.2">
      <c r="H1991" s="11">
        <v>1990</v>
      </c>
      <c r="I1991" s="11">
        <v>12.89</v>
      </c>
      <c r="J1991" s="11">
        <v>0</v>
      </c>
      <c r="K1991" s="11">
        <f t="shared" si="62"/>
        <v>-13.860022403586173</v>
      </c>
      <c r="L1991" s="10">
        <f t="shared" si="63"/>
        <v>0</v>
      </c>
    </row>
    <row r="1992" spans="8:12" x14ac:dyDescent="0.2">
      <c r="H1992" s="11">
        <v>1991</v>
      </c>
      <c r="I1992" s="11">
        <v>12.77</v>
      </c>
      <c r="J1992" s="11">
        <v>0</v>
      </c>
      <c r="K1992" s="11">
        <f t="shared" si="62"/>
        <v>-14.308788699875342</v>
      </c>
      <c r="L1992" s="10">
        <f t="shared" si="63"/>
        <v>0</v>
      </c>
    </row>
    <row r="1993" spans="8:12" x14ac:dyDescent="0.2">
      <c r="H1993" s="11">
        <v>1992</v>
      </c>
      <c r="I1993" s="11">
        <v>12.63</v>
      </c>
      <c r="J1993" s="11">
        <v>0</v>
      </c>
      <c r="K1993" s="11">
        <f t="shared" si="62"/>
        <v>-14.832349378879364</v>
      </c>
      <c r="L1993" s="10">
        <f t="shared" si="63"/>
        <v>0</v>
      </c>
    </row>
    <row r="1994" spans="8:12" x14ac:dyDescent="0.2">
      <c r="H1994" s="11">
        <v>1993</v>
      </c>
      <c r="I1994" s="11">
        <v>12.64</v>
      </c>
      <c r="J1994" s="11">
        <v>0</v>
      </c>
      <c r="K1994" s="11">
        <f t="shared" si="62"/>
        <v>-14.794952187521936</v>
      </c>
      <c r="L1994" s="10">
        <f t="shared" si="63"/>
        <v>0</v>
      </c>
    </row>
    <row r="1995" spans="8:12" x14ac:dyDescent="0.2">
      <c r="H1995" s="11">
        <v>1994</v>
      </c>
      <c r="I1995" s="11">
        <v>12.55</v>
      </c>
      <c r="J1995" s="11">
        <v>0</v>
      </c>
      <c r="K1995" s="11">
        <f t="shared" si="62"/>
        <v>-15.131526909738808</v>
      </c>
      <c r="L1995" s="10">
        <f t="shared" si="63"/>
        <v>0</v>
      </c>
    </row>
    <row r="1996" spans="8:12" x14ac:dyDescent="0.2">
      <c r="H1996" s="11">
        <v>1995</v>
      </c>
      <c r="I1996" s="11">
        <v>12.5</v>
      </c>
      <c r="J1996" s="11">
        <v>0</v>
      </c>
      <c r="K1996" s="11">
        <f t="shared" si="62"/>
        <v>-15.318512866525964</v>
      </c>
      <c r="L1996" s="10">
        <f t="shared" si="63"/>
        <v>0</v>
      </c>
    </row>
    <row r="1997" spans="8:12" x14ac:dyDescent="0.2">
      <c r="H1997" s="11">
        <v>1996</v>
      </c>
      <c r="I1997" s="11">
        <v>12.51</v>
      </c>
      <c r="J1997" s="11">
        <v>0</v>
      </c>
      <c r="K1997" s="11">
        <f t="shared" si="62"/>
        <v>-15.281115675168534</v>
      </c>
      <c r="L1997" s="10">
        <f t="shared" si="63"/>
        <v>0</v>
      </c>
    </row>
    <row r="1998" spans="8:12" x14ac:dyDescent="0.2">
      <c r="H1998" s="11">
        <v>1997</v>
      </c>
      <c r="I1998" s="11">
        <v>12.61</v>
      </c>
      <c r="J1998" s="11">
        <v>0</v>
      </c>
      <c r="K1998" s="11">
        <f t="shared" si="62"/>
        <v>-14.907143761594229</v>
      </c>
      <c r="L1998" s="10">
        <f t="shared" si="63"/>
        <v>0</v>
      </c>
    </row>
    <row r="1999" spans="8:12" x14ac:dyDescent="0.2">
      <c r="H1999" s="11">
        <v>1998</v>
      </c>
      <c r="I1999" s="11">
        <v>12.84</v>
      </c>
      <c r="J1999" s="11">
        <v>0</v>
      </c>
      <c r="K1999" s="11">
        <f t="shared" si="62"/>
        <v>-14.047008360373328</v>
      </c>
      <c r="L1999" s="10">
        <f t="shared" si="63"/>
        <v>0</v>
      </c>
    </row>
    <row r="2000" spans="8:12" x14ac:dyDescent="0.2">
      <c r="H2000" s="11">
        <v>1999</v>
      </c>
      <c r="I2000" s="11">
        <v>12.83</v>
      </c>
      <c r="J2000" s="11">
        <v>0.01</v>
      </c>
      <c r="K2000" s="11">
        <f t="shared" si="62"/>
        <v>-14.057044602928205</v>
      </c>
      <c r="L2000" s="10">
        <f t="shared" si="63"/>
        <v>0</v>
      </c>
    </row>
    <row r="2001" spans="8:12" x14ac:dyDescent="0.2">
      <c r="H2001" s="11">
        <v>2000</v>
      </c>
      <c r="I2001" s="11">
        <v>12.62</v>
      </c>
      <c r="J2001" s="11">
        <v>6.73</v>
      </c>
      <c r="K2001" s="11">
        <f t="shared" si="62"/>
        <v>3.5441719738819737</v>
      </c>
      <c r="L2001" s="10">
        <f t="shared" si="63"/>
        <v>3.5441719738819737</v>
      </c>
    </row>
    <row r="2002" spans="8:12" x14ac:dyDescent="0.2">
      <c r="H2002" s="11">
        <v>2001</v>
      </c>
      <c r="I2002" s="11">
        <v>12.31</v>
      </c>
      <c r="J2002" s="11">
        <v>11.35</v>
      </c>
      <c r="K2002" s="11">
        <f t="shared" si="62"/>
        <v>15.025617388581528</v>
      </c>
      <c r="L2002" s="10">
        <f t="shared" si="63"/>
        <v>15.025617388581528</v>
      </c>
    </row>
    <row r="2003" spans="8:12" x14ac:dyDescent="0.2">
      <c r="H2003" s="11">
        <v>2002</v>
      </c>
      <c r="I2003" s="11">
        <v>12.68</v>
      </c>
      <c r="J2003" s="11">
        <v>15.55</v>
      </c>
      <c r="K2003" s="11">
        <f t="shared" si="62"/>
        <v>27.900911965879093</v>
      </c>
      <c r="L2003" s="10">
        <f t="shared" si="63"/>
        <v>27.900911965879093</v>
      </c>
    </row>
    <row r="2004" spans="8:12" x14ac:dyDescent="0.2">
      <c r="H2004" s="11">
        <v>2003</v>
      </c>
      <c r="I2004" s="11">
        <v>14.27</v>
      </c>
      <c r="J2004" s="11">
        <v>773.73</v>
      </c>
      <c r="K2004" s="11">
        <f t="shared" si="62"/>
        <v>2108.299481703742</v>
      </c>
      <c r="L2004" s="10">
        <f t="shared" si="63"/>
        <v>2108.299481703742</v>
      </c>
    </row>
    <row r="2005" spans="8:12" x14ac:dyDescent="0.2">
      <c r="H2005" s="11">
        <v>2004</v>
      </c>
      <c r="I2005" s="11">
        <v>15.26</v>
      </c>
      <c r="J2005" s="11">
        <v>801.09</v>
      </c>
      <c r="K2005" s="11">
        <f t="shared" si="62"/>
        <v>2186.8613595719148</v>
      </c>
      <c r="L2005" s="10">
        <f t="shared" si="63"/>
        <v>2186.8613595719148</v>
      </c>
    </row>
    <row r="2006" spans="8:12" x14ac:dyDescent="0.2">
      <c r="H2006" s="11">
        <v>2005</v>
      </c>
      <c r="I2006" s="11">
        <v>15.15</v>
      </c>
      <c r="J2006" s="11">
        <v>1030.29</v>
      </c>
      <c r="K2006" s="11">
        <f t="shared" si="62"/>
        <v>2813.5629370215183</v>
      </c>
      <c r="L2006" s="10">
        <f t="shared" si="63"/>
        <v>2813.5629370215183</v>
      </c>
    </row>
    <row r="2007" spans="8:12" x14ac:dyDescent="0.2">
      <c r="H2007" s="11">
        <v>2006</v>
      </c>
      <c r="I2007" s="11">
        <v>16.149999999999999</v>
      </c>
      <c r="J2007" s="11">
        <v>1010.19</v>
      </c>
      <c r="K2007" s="11">
        <f t="shared" si="62"/>
        <v>2762.3071490641282</v>
      </c>
      <c r="L2007" s="10">
        <f t="shared" si="63"/>
        <v>2762.3071490641282</v>
      </c>
    </row>
    <row r="2008" spans="8:12" x14ac:dyDescent="0.2">
      <c r="H2008" s="11">
        <v>2007</v>
      </c>
      <c r="I2008" s="11">
        <v>15.22</v>
      </c>
      <c r="J2008" s="11">
        <v>508.52</v>
      </c>
      <c r="K2008" s="11">
        <f t="shared" si="62"/>
        <v>1386.2124916901657</v>
      </c>
      <c r="L2008" s="10">
        <f t="shared" si="63"/>
        <v>1386.2124916901657</v>
      </c>
    </row>
    <row r="2009" spans="8:12" x14ac:dyDescent="0.2">
      <c r="H2009" s="11">
        <v>2008</v>
      </c>
      <c r="I2009" s="11">
        <v>15.09</v>
      </c>
      <c r="J2009" s="11">
        <v>564.79</v>
      </c>
      <c r="K2009" s="11">
        <f t="shared" si="62"/>
        <v>1539.6863871144901</v>
      </c>
      <c r="L2009" s="10">
        <f t="shared" si="63"/>
        <v>1539.6863871144901</v>
      </c>
    </row>
    <row r="2010" spans="8:12" x14ac:dyDescent="0.2">
      <c r="H2010" s="11">
        <v>2009</v>
      </c>
      <c r="I2010" s="11">
        <v>15.26</v>
      </c>
      <c r="J2010" s="11">
        <v>445.13</v>
      </c>
      <c r="K2010" s="11">
        <f t="shared" si="62"/>
        <v>1212.9210259962065</v>
      </c>
      <c r="L2010" s="10">
        <f t="shared" si="63"/>
        <v>1212.9210259962065</v>
      </c>
    </row>
    <row r="2011" spans="8:12" x14ac:dyDescent="0.2">
      <c r="H2011" s="11">
        <v>2010</v>
      </c>
      <c r="I2011" s="11">
        <v>14.34</v>
      </c>
      <c r="J2011" s="11">
        <v>199.22</v>
      </c>
      <c r="K2011" s="11">
        <f t="shared" si="62"/>
        <v>536.64739238772006</v>
      </c>
      <c r="L2011" s="10">
        <f t="shared" si="63"/>
        <v>536.64739238772006</v>
      </c>
    </row>
    <row r="2012" spans="8:12" x14ac:dyDescent="0.2">
      <c r="H2012" s="11">
        <v>2011</v>
      </c>
      <c r="I2012" s="11">
        <v>12.04</v>
      </c>
      <c r="J2012" s="11">
        <v>13.64</v>
      </c>
      <c r="K2012" s="11">
        <f t="shared" si="62"/>
        <v>20.281550497715752</v>
      </c>
      <c r="L2012" s="10">
        <f t="shared" si="63"/>
        <v>20.281550497715752</v>
      </c>
    </row>
    <row r="2013" spans="8:12" x14ac:dyDescent="0.2">
      <c r="H2013" s="11">
        <v>2012</v>
      </c>
      <c r="I2013" s="11">
        <v>11.22</v>
      </c>
      <c r="J2013" s="11">
        <v>0</v>
      </c>
      <c r="K2013" s="11">
        <f t="shared" si="62"/>
        <v>-20.105353360277064</v>
      </c>
      <c r="L2013" s="10">
        <f t="shared" si="63"/>
        <v>0</v>
      </c>
    </row>
    <row r="2014" spans="8:12" x14ac:dyDescent="0.2">
      <c r="H2014" s="11">
        <v>2013</v>
      </c>
      <c r="I2014" s="11">
        <v>11.04</v>
      </c>
      <c r="J2014" s="11">
        <v>0.01</v>
      </c>
      <c r="K2014" s="11">
        <f t="shared" si="62"/>
        <v>-20.751141855908266</v>
      </c>
      <c r="L2014" s="10">
        <f t="shared" si="63"/>
        <v>0</v>
      </c>
    </row>
    <row r="2015" spans="8:12" x14ac:dyDescent="0.2">
      <c r="H2015" s="11">
        <v>2014</v>
      </c>
      <c r="I2015" s="11">
        <v>10.37</v>
      </c>
      <c r="J2015" s="11">
        <v>7.0000000000000007E-2</v>
      </c>
      <c r="K2015" s="11">
        <f t="shared" si="62"/>
        <v>-23.092587984040787</v>
      </c>
      <c r="L2015" s="10">
        <f t="shared" si="63"/>
        <v>0</v>
      </c>
    </row>
    <row r="2016" spans="8:12" x14ac:dyDescent="0.2">
      <c r="H2016" s="11">
        <v>2015</v>
      </c>
      <c r="I2016" s="11">
        <v>10.07</v>
      </c>
      <c r="J2016" s="11">
        <v>0.01</v>
      </c>
      <c r="K2016" s="11">
        <f t="shared" si="62"/>
        <v>-24.378669417579019</v>
      </c>
      <c r="L2016" s="10">
        <f t="shared" si="63"/>
        <v>0</v>
      </c>
    </row>
    <row r="2017" spans="8:12" x14ac:dyDescent="0.2">
      <c r="H2017" s="11">
        <v>2016</v>
      </c>
      <c r="I2017" s="11">
        <v>10.1</v>
      </c>
      <c r="J2017" s="11">
        <v>0.09</v>
      </c>
      <c r="K2017" s="11">
        <f t="shared" si="62"/>
        <v>-24.047590253086302</v>
      </c>
      <c r="L2017" s="10">
        <f t="shared" si="63"/>
        <v>0</v>
      </c>
    </row>
    <row r="2018" spans="8:12" x14ac:dyDescent="0.2">
      <c r="H2018" s="11">
        <v>2017</v>
      </c>
      <c r="I2018" s="11">
        <v>9.86</v>
      </c>
      <c r="J2018" s="11">
        <v>0</v>
      </c>
      <c r="K2018" s="11">
        <f t="shared" si="62"/>
        <v>-25.191371384887617</v>
      </c>
      <c r="L2018" s="10">
        <f t="shared" si="63"/>
        <v>0</v>
      </c>
    </row>
    <row r="2019" spans="8:12" x14ac:dyDescent="0.2">
      <c r="H2019" s="11">
        <v>2018</v>
      </c>
      <c r="I2019" s="11">
        <v>9.8699999999999992</v>
      </c>
      <c r="J2019" s="11">
        <v>0.06</v>
      </c>
      <c r="K2019" s="11">
        <f t="shared" si="62"/>
        <v>-24.989808500714862</v>
      </c>
      <c r="L2019" s="10">
        <f t="shared" si="63"/>
        <v>0</v>
      </c>
    </row>
    <row r="2020" spans="8:12" x14ac:dyDescent="0.2">
      <c r="H2020" s="11">
        <v>2019</v>
      </c>
      <c r="I2020" s="11">
        <v>9.92</v>
      </c>
      <c r="J2020" s="11">
        <v>7.0000000000000007E-2</v>
      </c>
      <c r="K2020" s="11">
        <f t="shared" si="62"/>
        <v>-24.775461595125158</v>
      </c>
      <c r="L2020" s="10">
        <f t="shared" si="63"/>
        <v>0</v>
      </c>
    </row>
    <row r="2021" spans="8:12" x14ac:dyDescent="0.2">
      <c r="H2021" s="11">
        <v>2020</v>
      </c>
      <c r="I2021" s="11">
        <v>10.29</v>
      </c>
      <c r="J2021" s="11">
        <v>0</v>
      </c>
      <c r="K2021" s="11">
        <f t="shared" si="62"/>
        <v>-23.583292156518105</v>
      </c>
      <c r="L2021" s="10">
        <f t="shared" si="63"/>
        <v>0</v>
      </c>
    </row>
    <row r="2022" spans="8:12" x14ac:dyDescent="0.2">
      <c r="H2022" s="11">
        <v>2021</v>
      </c>
      <c r="I2022" s="11">
        <v>10.88</v>
      </c>
      <c r="J2022" s="11">
        <v>0</v>
      </c>
      <c r="K2022" s="11">
        <f t="shared" si="62"/>
        <v>-21.376857866429699</v>
      </c>
      <c r="L2022" s="10">
        <f t="shared" si="63"/>
        <v>0</v>
      </c>
    </row>
    <row r="2023" spans="8:12" x14ac:dyDescent="0.2">
      <c r="H2023" s="11">
        <v>2022</v>
      </c>
      <c r="I2023" s="11">
        <v>10.83</v>
      </c>
      <c r="J2023" s="11">
        <v>0</v>
      </c>
      <c r="K2023" s="11">
        <f t="shared" si="62"/>
        <v>-21.563843823216857</v>
      </c>
      <c r="L2023" s="10">
        <f t="shared" si="63"/>
        <v>0</v>
      </c>
    </row>
    <row r="2024" spans="8:12" x14ac:dyDescent="0.2">
      <c r="H2024" s="11">
        <v>2023</v>
      </c>
      <c r="I2024" s="11">
        <v>10.98</v>
      </c>
      <c r="J2024" s="11">
        <v>7.23</v>
      </c>
      <c r="K2024" s="11">
        <f t="shared" si="62"/>
        <v>-1.2209199686089278</v>
      </c>
      <c r="L2024" s="10">
        <f t="shared" si="63"/>
        <v>0</v>
      </c>
    </row>
    <row r="2025" spans="8:12" x14ac:dyDescent="0.2">
      <c r="H2025" s="11">
        <v>2024</v>
      </c>
      <c r="I2025" s="11">
        <v>11.37</v>
      </c>
      <c r="J2025" s="11">
        <v>83.35</v>
      </c>
      <c r="K2025" s="11">
        <f t="shared" si="62"/>
        <v>208.50911277937107</v>
      </c>
      <c r="L2025" s="10">
        <f t="shared" si="63"/>
        <v>208.50911277937107</v>
      </c>
    </row>
    <row r="2026" spans="8:12" x14ac:dyDescent="0.2">
      <c r="H2026" s="11">
        <v>2025</v>
      </c>
      <c r="I2026" s="11">
        <v>11.65</v>
      </c>
      <c r="J2026" s="11">
        <v>91.03</v>
      </c>
      <c r="K2026" s="11">
        <f t="shared" si="62"/>
        <v>230.56944281774059</v>
      </c>
      <c r="L2026" s="10">
        <f t="shared" si="63"/>
        <v>230.56944281774059</v>
      </c>
    </row>
    <row r="2027" spans="8:12" x14ac:dyDescent="0.2">
      <c r="H2027" s="11">
        <v>2026</v>
      </c>
      <c r="I2027" s="11">
        <v>14.41</v>
      </c>
      <c r="J2027" s="11">
        <v>556.02</v>
      </c>
      <c r="K2027" s="11">
        <f t="shared" si="62"/>
        <v>1513.1478260023448</v>
      </c>
      <c r="L2027" s="10">
        <f t="shared" si="63"/>
        <v>1513.1478260023448</v>
      </c>
    </row>
    <row r="2028" spans="8:12" x14ac:dyDescent="0.2">
      <c r="H2028" s="11">
        <v>2027</v>
      </c>
      <c r="I2028" s="11">
        <v>14.71</v>
      </c>
      <c r="J2028" s="11">
        <v>688.6</v>
      </c>
      <c r="K2028" s="11">
        <f t="shared" si="62"/>
        <v>1877.0212009673276</v>
      </c>
      <c r="L2028" s="10">
        <f t="shared" si="63"/>
        <v>1877.0212009673276</v>
      </c>
    </row>
    <row r="2029" spans="8:12" x14ac:dyDescent="0.2">
      <c r="H2029" s="11">
        <v>2028</v>
      </c>
      <c r="I2029" s="11">
        <v>15.4</v>
      </c>
      <c r="J2029" s="11">
        <v>789.43</v>
      </c>
      <c r="K2029" s="11">
        <f t="shared" si="62"/>
        <v>2155.4820539471411</v>
      </c>
      <c r="L2029" s="10">
        <f t="shared" si="63"/>
        <v>2155.4820539471411</v>
      </c>
    </row>
    <row r="2030" spans="8:12" x14ac:dyDescent="0.2">
      <c r="H2030" s="11">
        <v>2029</v>
      </c>
      <c r="I2030" s="11">
        <v>15.53</v>
      </c>
      <c r="J2030" s="11">
        <v>794.65</v>
      </c>
      <c r="K2030" s="11">
        <f t="shared" si="62"/>
        <v>2170.2506327097208</v>
      </c>
      <c r="L2030" s="10">
        <f t="shared" si="63"/>
        <v>2170.2506327097208</v>
      </c>
    </row>
    <row r="2031" spans="8:12" x14ac:dyDescent="0.2">
      <c r="H2031" s="11">
        <v>2030</v>
      </c>
      <c r="I2031" s="11">
        <v>16.489999999999998</v>
      </c>
      <c r="J2031" s="11">
        <v>927.41</v>
      </c>
      <c r="K2031" s="11">
        <f t="shared" si="62"/>
        <v>2537.0847193827394</v>
      </c>
      <c r="L2031" s="10">
        <f t="shared" si="63"/>
        <v>2537.0847193827394</v>
      </c>
    </row>
    <row r="2032" spans="8:12" x14ac:dyDescent="0.2">
      <c r="H2032" s="11">
        <v>2031</v>
      </c>
      <c r="I2032" s="11">
        <v>15.84</v>
      </c>
      <c r="J2032" s="11">
        <v>713.09</v>
      </c>
      <c r="K2032" s="11">
        <f t="shared" si="62"/>
        <v>1948.2540472081719</v>
      </c>
      <c r="L2032" s="10">
        <f t="shared" si="63"/>
        <v>1948.2540472081719</v>
      </c>
    </row>
    <row r="2033" spans="8:12" x14ac:dyDescent="0.2">
      <c r="H2033" s="11">
        <v>2032</v>
      </c>
      <c r="I2033" s="11">
        <v>15.95</v>
      </c>
      <c r="J2033" s="11">
        <v>749.25</v>
      </c>
      <c r="K2033" s="11">
        <f t="shared" si="62"/>
        <v>2047.6026071831384</v>
      </c>
      <c r="L2033" s="10">
        <f t="shared" si="63"/>
        <v>2047.6026071831384</v>
      </c>
    </row>
    <row r="2034" spans="8:12" x14ac:dyDescent="0.2">
      <c r="H2034" s="11">
        <v>2033</v>
      </c>
      <c r="I2034" s="11">
        <v>14.55</v>
      </c>
      <c r="J2034" s="11">
        <v>286.61</v>
      </c>
      <c r="K2034" s="11">
        <f t="shared" si="62"/>
        <v>776.54006499174454</v>
      </c>
      <c r="L2034" s="10">
        <f t="shared" si="63"/>
        <v>776.54006499174454</v>
      </c>
    </row>
    <row r="2035" spans="8:12" x14ac:dyDescent="0.2">
      <c r="H2035" s="11">
        <v>2034</v>
      </c>
      <c r="I2035" s="11">
        <v>13.35</v>
      </c>
      <c r="J2035" s="11">
        <v>68.52</v>
      </c>
      <c r="K2035" s="11">
        <f t="shared" si="62"/>
        <v>175.33746959395492</v>
      </c>
      <c r="L2035" s="10">
        <f t="shared" si="63"/>
        <v>175.33746959395492</v>
      </c>
    </row>
    <row r="2036" spans="8:12" x14ac:dyDescent="0.2">
      <c r="H2036" s="11">
        <v>2035</v>
      </c>
      <c r="I2036" s="11">
        <v>12.77</v>
      </c>
      <c r="J2036" s="11">
        <v>15.69</v>
      </c>
      <c r="K2036" s="11">
        <f t="shared" si="62"/>
        <v>28.62053997133172</v>
      </c>
      <c r="L2036" s="10">
        <f t="shared" si="63"/>
        <v>28.62053997133172</v>
      </c>
    </row>
    <row r="2037" spans="8:12" x14ac:dyDescent="0.2">
      <c r="H2037" s="11">
        <v>2036</v>
      </c>
      <c r="I2037" s="11">
        <v>12.46</v>
      </c>
      <c r="J2037" s="11">
        <v>0.1</v>
      </c>
      <c r="K2037" s="11">
        <f t="shared" si="62"/>
        <v>-15.194492143930143</v>
      </c>
      <c r="L2037" s="10">
        <f t="shared" si="63"/>
        <v>0</v>
      </c>
    </row>
    <row r="2038" spans="8:12" x14ac:dyDescent="0.2">
      <c r="H2038" s="11">
        <v>2037</v>
      </c>
      <c r="I2038" s="11">
        <v>12.11</v>
      </c>
      <c r="J2038" s="11">
        <v>0.33</v>
      </c>
      <c r="K2038" s="11">
        <f t="shared" si="62"/>
        <v>-15.874092018981475</v>
      </c>
      <c r="L2038" s="10">
        <f t="shared" si="63"/>
        <v>0</v>
      </c>
    </row>
    <row r="2039" spans="8:12" x14ac:dyDescent="0.2">
      <c r="H2039" s="11">
        <v>2038</v>
      </c>
      <c r="I2039" s="11">
        <v>11.88</v>
      </c>
      <c r="J2039" s="11">
        <v>0.24</v>
      </c>
      <c r="K2039" s="11">
        <f t="shared" si="62"/>
        <v>-16.980475959425359</v>
      </c>
      <c r="L2039" s="10">
        <f t="shared" si="63"/>
        <v>0</v>
      </c>
    </row>
    <row r="2040" spans="8:12" x14ac:dyDescent="0.2">
      <c r="H2040" s="11">
        <v>2039</v>
      </c>
      <c r="I2040" s="11">
        <v>12.12</v>
      </c>
      <c r="J2040" s="11">
        <v>0.09</v>
      </c>
      <c r="K2040" s="11">
        <f t="shared" si="62"/>
        <v>-16.493357598885343</v>
      </c>
      <c r="L2040" s="10">
        <f t="shared" si="63"/>
        <v>0</v>
      </c>
    </row>
    <row r="2041" spans="8:12" x14ac:dyDescent="0.2">
      <c r="H2041" s="11">
        <v>2040</v>
      </c>
      <c r="I2041" s="11">
        <v>12.22</v>
      </c>
      <c r="J2041" s="11">
        <v>0.08</v>
      </c>
      <c r="K2041" s="11">
        <f t="shared" si="62"/>
        <v>-16.146746634113583</v>
      </c>
      <c r="L2041" s="10">
        <f t="shared" si="63"/>
        <v>0</v>
      </c>
    </row>
    <row r="2042" spans="8:12" x14ac:dyDescent="0.2">
      <c r="H2042" s="11">
        <v>2041</v>
      </c>
      <c r="I2042" s="11">
        <v>11.76</v>
      </c>
      <c r="J2042" s="11">
        <v>0.2</v>
      </c>
      <c r="K2042" s="11">
        <f t="shared" si="62"/>
        <v>-17.538686050924746</v>
      </c>
      <c r="L2042" s="10">
        <f t="shared" si="63"/>
        <v>0</v>
      </c>
    </row>
    <row r="2043" spans="8:12" x14ac:dyDescent="0.2">
      <c r="H2043" s="11">
        <v>2042</v>
      </c>
      <c r="I2043" s="11">
        <v>11.89</v>
      </c>
      <c r="J2043" s="11">
        <v>0.04</v>
      </c>
      <c r="K2043" s="11">
        <f t="shared" si="62"/>
        <v>-17.490297744119005</v>
      </c>
      <c r="L2043" s="10">
        <f t="shared" si="63"/>
        <v>0</v>
      </c>
    </row>
    <row r="2044" spans="8:12" x14ac:dyDescent="0.2">
      <c r="H2044" s="11">
        <v>2043</v>
      </c>
      <c r="I2044" s="11">
        <v>11.42</v>
      </c>
      <c r="J2044" s="11">
        <v>0.05</v>
      </c>
      <c r="K2044" s="11">
        <f t="shared" si="62"/>
        <v>-19.22060478911569</v>
      </c>
      <c r="L2044" s="10">
        <f t="shared" si="63"/>
        <v>0</v>
      </c>
    </row>
    <row r="2045" spans="8:12" x14ac:dyDescent="0.2">
      <c r="H2045" s="11">
        <v>2044</v>
      </c>
      <c r="I2045" s="11">
        <v>11.52</v>
      </c>
      <c r="J2045" s="11">
        <v>0</v>
      </c>
      <c r="K2045" s="11">
        <f t="shared" si="62"/>
        <v>-18.983437619554152</v>
      </c>
      <c r="L2045" s="10">
        <f t="shared" si="63"/>
        <v>0</v>
      </c>
    </row>
    <row r="2046" spans="8:12" x14ac:dyDescent="0.2">
      <c r="H2046" s="11">
        <v>2045</v>
      </c>
      <c r="I2046" s="11">
        <v>11.75</v>
      </c>
      <c r="J2046" s="11">
        <v>0.2</v>
      </c>
      <c r="K2046" s="11">
        <f t="shared" si="62"/>
        <v>-17.576083242282174</v>
      </c>
      <c r="L2046" s="10">
        <f t="shared" si="63"/>
        <v>0</v>
      </c>
    </row>
    <row r="2047" spans="8:12" x14ac:dyDescent="0.2">
      <c r="H2047" s="11">
        <v>2046</v>
      </c>
      <c r="I2047" s="11">
        <v>11.5</v>
      </c>
      <c r="J2047" s="11">
        <v>0.48</v>
      </c>
      <c r="K2047" s="11">
        <f t="shared" si="62"/>
        <v>-17.744906459746428</v>
      </c>
      <c r="L2047" s="10">
        <f t="shared" si="63"/>
        <v>0</v>
      </c>
    </row>
    <row r="2048" spans="8:12" x14ac:dyDescent="0.2">
      <c r="H2048" s="11">
        <v>2047</v>
      </c>
      <c r="I2048" s="11">
        <v>11.36</v>
      </c>
      <c r="J2048" s="11">
        <v>12.57</v>
      </c>
      <c r="K2048" s="11">
        <f t="shared" si="62"/>
        <v>14.810919963537209</v>
      </c>
      <c r="L2048" s="10">
        <f t="shared" si="63"/>
        <v>14.810919963537209</v>
      </c>
    </row>
    <row r="2049" spans="8:12" x14ac:dyDescent="0.2">
      <c r="H2049" s="11">
        <v>2048</v>
      </c>
      <c r="I2049" s="11">
        <v>12.8</v>
      </c>
      <c r="J2049" s="11">
        <v>92.39</v>
      </c>
      <c r="K2049" s="11">
        <f t="shared" si="62"/>
        <v>238.5912088609924</v>
      </c>
      <c r="L2049" s="10">
        <f t="shared" si="63"/>
        <v>238.5912088609924</v>
      </c>
    </row>
    <row r="2050" spans="8:12" x14ac:dyDescent="0.2">
      <c r="H2050" s="11">
        <v>2049</v>
      </c>
      <c r="I2050" s="11">
        <v>14.73</v>
      </c>
      <c r="J2050" s="11">
        <v>382.85</v>
      </c>
      <c r="K2050" s="11">
        <f t="shared" si="62"/>
        <v>1040.534985711957</v>
      </c>
      <c r="L2050" s="10">
        <f t="shared" si="63"/>
        <v>1040.534985711957</v>
      </c>
    </row>
    <row r="2051" spans="8:12" x14ac:dyDescent="0.2">
      <c r="H2051" s="11">
        <v>2050</v>
      </c>
      <c r="I2051" s="11">
        <v>15.72</v>
      </c>
      <c r="J2051" s="11">
        <v>676.23</v>
      </c>
      <c r="K2051" s="11">
        <f t="shared" ref="K2051:K2114" si="64">$D$15*$D$27*(J2051*($D$29)-$D$28*($D$30-I2051))</f>
        <v>1846.9528236256688</v>
      </c>
      <c r="L2051" s="10">
        <f t="shared" ref="L2051:L2114" si="65">IF(K2051&lt;0,0,K2051)</f>
        <v>1846.9528236256688</v>
      </c>
    </row>
    <row r="2052" spans="8:12" x14ac:dyDescent="0.2">
      <c r="H2052" s="11">
        <v>2051</v>
      </c>
      <c r="I2052" s="11">
        <v>16.5</v>
      </c>
      <c r="J2052" s="11">
        <v>900.52</v>
      </c>
      <c r="K2052" s="11">
        <f t="shared" si="64"/>
        <v>2463.5485252440299</v>
      </c>
      <c r="L2052" s="10">
        <f t="shared" si="65"/>
        <v>2463.5485252440299</v>
      </c>
    </row>
    <row r="2053" spans="8:12" x14ac:dyDescent="0.2">
      <c r="H2053" s="11">
        <v>2052</v>
      </c>
      <c r="I2053" s="11">
        <v>17.04</v>
      </c>
      <c r="J2053" s="11">
        <v>1048.26</v>
      </c>
      <c r="K2053" s="11">
        <f t="shared" si="64"/>
        <v>2869.7986311862624</v>
      </c>
      <c r="L2053" s="10">
        <f t="shared" si="65"/>
        <v>2869.7986311862624</v>
      </c>
    </row>
    <row r="2054" spans="8:12" x14ac:dyDescent="0.2">
      <c r="H2054" s="11">
        <v>2053</v>
      </c>
      <c r="I2054" s="11">
        <v>17.28</v>
      </c>
      <c r="J2054" s="11">
        <v>1076.3</v>
      </c>
      <c r="K2054" s="11">
        <f t="shared" si="64"/>
        <v>2947.4162642212013</v>
      </c>
      <c r="L2054" s="10">
        <f t="shared" si="65"/>
        <v>2947.4162642212013</v>
      </c>
    </row>
    <row r="2055" spans="8:12" x14ac:dyDescent="0.2">
      <c r="H2055" s="11">
        <v>2054</v>
      </c>
      <c r="I2055" s="11">
        <v>17.29</v>
      </c>
      <c r="J2055" s="11">
        <v>893.68</v>
      </c>
      <c r="K2055" s="11">
        <f t="shared" si="64"/>
        <v>2447.78801438032</v>
      </c>
      <c r="L2055" s="10">
        <f t="shared" si="65"/>
        <v>2447.78801438032</v>
      </c>
    </row>
    <row r="2056" spans="8:12" x14ac:dyDescent="0.2">
      <c r="H2056" s="11">
        <v>2055</v>
      </c>
      <c r="I2056" s="11">
        <v>17.579999999999998</v>
      </c>
      <c r="J2056" s="11">
        <v>798.81</v>
      </c>
      <c r="K2056" s="11">
        <f t="shared" si="64"/>
        <v>2189.2992116398564</v>
      </c>
      <c r="L2056" s="10">
        <f t="shared" si="65"/>
        <v>2189.2992116398564</v>
      </c>
    </row>
    <row r="2057" spans="8:12" x14ac:dyDescent="0.2">
      <c r="H2057" s="11">
        <v>2056</v>
      </c>
      <c r="I2057" s="11">
        <v>16.48</v>
      </c>
      <c r="J2057" s="11">
        <v>441</v>
      </c>
      <c r="K2057" s="11">
        <f t="shared" si="64"/>
        <v>1206.1834114863582</v>
      </c>
      <c r="L2057" s="10">
        <f t="shared" si="65"/>
        <v>1206.1834114863582</v>
      </c>
    </row>
    <row r="2058" spans="8:12" x14ac:dyDescent="0.2">
      <c r="H2058" s="11">
        <v>2057</v>
      </c>
      <c r="I2058" s="11">
        <v>16.239999999999998</v>
      </c>
      <c r="J2058" s="11">
        <v>353.62</v>
      </c>
      <c r="K2058" s="11">
        <f t="shared" si="64"/>
        <v>966.20590825706392</v>
      </c>
      <c r="L2058" s="10">
        <f t="shared" si="65"/>
        <v>966.20590825706392</v>
      </c>
    </row>
    <row r="2059" spans="8:12" x14ac:dyDescent="0.2">
      <c r="H2059" s="11">
        <v>2058</v>
      </c>
      <c r="I2059" s="11">
        <v>15.55</v>
      </c>
      <c r="J2059" s="11">
        <v>167.55</v>
      </c>
      <c r="K2059" s="11">
        <f t="shared" si="64"/>
        <v>454.52032768428097</v>
      </c>
      <c r="L2059" s="10">
        <f t="shared" si="65"/>
        <v>454.52032768428097</v>
      </c>
    </row>
    <row r="2060" spans="8:12" x14ac:dyDescent="0.2">
      <c r="H2060" s="11">
        <v>2059</v>
      </c>
      <c r="I2060" s="11">
        <v>14.53</v>
      </c>
      <c r="J2060" s="11">
        <v>12.75</v>
      </c>
      <c r="K2060" s="11">
        <f t="shared" si="64"/>
        <v>27.15832670228864</v>
      </c>
      <c r="L2060" s="10">
        <f t="shared" si="65"/>
        <v>27.15832670228864</v>
      </c>
    </row>
    <row r="2061" spans="8:12" x14ac:dyDescent="0.2">
      <c r="H2061" s="11">
        <v>2060</v>
      </c>
      <c r="I2061" s="11">
        <v>13.99</v>
      </c>
      <c r="J2061" s="11">
        <v>0</v>
      </c>
      <c r="K2061" s="11">
        <f t="shared" si="64"/>
        <v>-9.7463313542688184</v>
      </c>
      <c r="L2061" s="10">
        <f t="shared" si="65"/>
        <v>0</v>
      </c>
    </row>
    <row r="2062" spans="8:12" x14ac:dyDescent="0.2">
      <c r="H2062" s="11">
        <v>2061</v>
      </c>
      <c r="I2062" s="11">
        <v>14.02</v>
      </c>
      <c r="J2062" s="11">
        <v>0</v>
      </c>
      <c r="K2062" s="11">
        <f t="shared" si="64"/>
        <v>-9.6341397801965289</v>
      </c>
      <c r="L2062" s="10">
        <f t="shared" si="65"/>
        <v>0</v>
      </c>
    </row>
    <row r="2063" spans="8:12" x14ac:dyDescent="0.2">
      <c r="H2063" s="11">
        <v>2062</v>
      </c>
      <c r="I2063" s="11">
        <v>13.95</v>
      </c>
      <c r="J2063" s="11">
        <v>0</v>
      </c>
      <c r="K2063" s="11">
        <f t="shared" si="64"/>
        <v>-9.8959201196985429</v>
      </c>
      <c r="L2063" s="10">
        <f t="shared" si="65"/>
        <v>0</v>
      </c>
    </row>
    <row r="2064" spans="8:12" x14ac:dyDescent="0.2">
      <c r="H2064" s="11">
        <v>2063</v>
      </c>
      <c r="I2064" s="11">
        <v>13.98</v>
      </c>
      <c r="J2064" s="11">
        <v>0</v>
      </c>
      <c r="K2064" s="11">
        <f t="shared" si="64"/>
        <v>-9.7837285456262482</v>
      </c>
      <c r="L2064" s="10">
        <f t="shared" si="65"/>
        <v>0</v>
      </c>
    </row>
    <row r="2065" spans="8:12" x14ac:dyDescent="0.2">
      <c r="H2065" s="11">
        <v>2064</v>
      </c>
      <c r="I2065" s="11">
        <v>13.83</v>
      </c>
      <c r="J2065" s="11">
        <v>0</v>
      </c>
      <c r="K2065" s="11">
        <f t="shared" si="64"/>
        <v>-10.344686415987708</v>
      </c>
      <c r="L2065" s="10">
        <f t="shared" si="65"/>
        <v>0</v>
      </c>
    </row>
    <row r="2066" spans="8:12" x14ac:dyDescent="0.2">
      <c r="H2066" s="11">
        <v>2065</v>
      </c>
      <c r="I2066" s="11">
        <v>13.94</v>
      </c>
      <c r="J2066" s="11">
        <v>0.01</v>
      </c>
      <c r="K2066" s="11">
        <f t="shared" si="64"/>
        <v>-9.9059563622534199</v>
      </c>
      <c r="L2066" s="10">
        <f t="shared" si="65"/>
        <v>0</v>
      </c>
    </row>
    <row r="2067" spans="8:12" x14ac:dyDescent="0.2">
      <c r="H2067" s="11">
        <v>2066</v>
      </c>
      <c r="I2067" s="11">
        <v>13.96</v>
      </c>
      <c r="J2067" s="11">
        <v>0</v>
      </c>
      <c r="K2067" s="11">
        <f t="shared" si="64"/>
        <v>-9.8585229283411078</v>
      </c>
      <c r="L2067" s="10">
        <f t="shared" si="65"/>
        <v>0</v>
      </c>
    </row>
    <row r="2068" spans="8:12" x14ac:dyDescent="0.2">
      <c r="H2068" s="11">
        <v>2067</v>
      </c>
      <c r="I2068" s="11">
        <v>13.89</v>
      </c>
      <c r="J2068" s="11">
        <v>0</v>
      </c>
      <c r="K2068" s="11">
        <f t="shared" si="64"/>
        <v>-10.120303267843122</v>
      </c>
      <c r="L2068" s="10">
        <f t="shared" si="65"/>
        <v>0</v>
      </c>
    </row>
    <row r="2069" spans="8:12" x14ac:dyDescent="0.2">
      <c r="H2069" s="11">
        <v>2068</v>
      </c>
      <c r="I2069" s="11">
        <v>13.91</v>
      </c>
      <c r="J2069" s="11">
        <v>0</v>
      </c>
      <c r="K2069" s="11">
        <f t="shared" si="64"/>
        <v>-10.045508885128262</v>
      </c>
      <c r="L2069" s="10">
        <f t="shared" si="65"/>
        <v>0</v>
      </c>
    </row>
    <row r="2070" spans="8:12" x14ac:dyDescent="0.2">
      <c r="H2070" s="11">
        <v>2069</v>
      </c>
      <c r="I2070" s="11">
        <v>14.34</v>
      </c>
      <c r="J2070" s="11">
        <v>0</v>
      </c>
      <c r="K2070" s="11">
        <f t="shared" si="64"/>
        <v>-8.4374296567587521</v>
      </c>
      <c r="L2070" s="10">
        <f t="shared" si="65"/>
        <v>0</v>
      </c>
    </row>
    <row r="2071" spans="8:12" x14ac:dyDescent="0.2">
      <c r="H2071" s="11">
        <v>2070</v>
      </c>
      <c r="I2071" s="11">
        <v>14.55</v>
      </c>
      <c r="J2071" s="11">
        <v>0</v>
      </c>
      <c r="K2071" s="11">
        <f t="shared" si="64"/>
        <v>-7.6520886382527094</v>
      </c>
      <c r="L2071" s="10">
        <f t="shared" si="65"/>
        <v>0</v>
      </c>
    </row>
    <row r="2072" spans="8:12" x14ac:dyDescent="0.2">
      <c r="H2072" s="11">
        <v>2071</v>
      </c>
      <c r="I2072" s="11">
        <v>14.31</v>
      </c>
      <c r="J2072" s="11">
        <v>5.39</v>
      </c>
      <c r="K2072" s="11">
        <f t="shared" si="64"/>
        <v>6.1979301737455073</v>
      </c>
      <c r="L2072" s="10">
        <f t="shared" si="65"/>
        <v>6.1979301737455073</v>
      </c>
    </row>
    <row r="2073" spans="8:12" x14ac:dyDescent="0.2">
      <c r="H2073" s="11">
        <v>2072</v>
      </c>
      <c r="I2073" s="11">
        <v>14.72</v>
      </c>
      <c r="J2073" s="11">
        <v>31.06</v>
      </c>
      <c r="K2073" s="11">
        <f t="shared" si="64"/>
        <v>77.966770595556014</v>
      </c>
      <c r="L2073" s="10">
        <f t="shared" si="65"/>
        <v>77.966770595556014</v>
      </c>
    </row>
    <row r="2074" spans="8:12" x14ac:dyDescent="0.2">
      <c r="H2074" s="11">
        <v>2073</v>
      </c>
      <c r="I2074" s="11">
        <v>14.89</v>
      </c>
      <c r="J2074" s="11">
        <v>43.5</v>
      </c>
      <c r="K2074" s="11">
        <f t="shared" si="64"/>
        <v>112.63954315900938</v>
      </c>
      <c r="L2074" s="10">
        <f t="shared" si="65"/>
        <v>112.63954315900938</v>
      </c>
    </row>
    <row r="2075" spans="8:12" x14ac:dyDescent="0.2">
      <c r="H2075" s="11">
        <v>2074</v>
      </c>
      <c r="I2075" s="11">
        <v>14.6</v>
      </c>
      <c r="J2075" s="11">
        <v>40.409999999999997</v>
      </c>
      <c r="K2075" s="11">
        <f t="shared" si="64"/>
        <v>103.10049142965474</v>
      </c>
      <c r="L2075" s="10">
        <f t="shared" si="65"/>
        <v>103.10049142965474</v>
      </c>
    </row>
    <row r="2076" spans="8:12" x14ac:dyDescent="0.2">
      <c r="H2076" s="11">
        <v>2075</v>
      </c>
      <c r="I2076" s="11">
        <v>14.68</v>
      </c>
      <c r="J2076" s="11">
        <v>41.81</v>
      </c>
      <c r="K2076" s="11">
        <f t="shared" si="64"/>
        <v>107.23020179287172</v>
      </c>
      <c r="L2076" s="10">
        <f t="shared" si="65"/>
        <v>107.23020179287172</v>
      </c>
    </row>
    <row r="2077" spans="8:12" x14ac:dyDescent="0.2">
      <c r="H2077" s="11">
        <v>2076</v>
      </c>
      <c r="I2077" s="11">
        <v>14.83</v>
      </c>
      <c r="J2077" s="11">
        <v>69.930000000000007</v>
      </c>
      <c r="K2077" s="11">
        <f t="shared" si="64"/>
        <v>184.73014769601477</v>
      </c>
      <c r="L2077" s="10">
        <f t="shared" si="65"/>
        <v>184.73014769601477</v>
      </c>
    </row>
    <row r="2078" spans="8:12" x14ac:dyDescent="0.2">
      <c r="H2078" s="11">
        <v>2077</v>
      </c>
      <c r="I2078" s="11">
        <v>15.17</v>
      </c>
      <c r="J2078" s="11">
        <v>100.92</v>
      </c>
      <c r="K2078" s="11">
        <f t="shared" si="64"/>
        <v>270.79323254128195</v>
      </c>
      <c r="L2078" s="10">
        <f t="shared" si="65"/>
        <v>270.79323254128195</v>
      </c>
    </row>
    <row r="2079" spans="8:12" x14ac:dyDescent="0.2">
      <c r="H2079" s="11">
        <v>2078</v>
      </c>
      <c r="I2079" s="11">
        <v>15.92</v>
      </c>
      <c r="J2079" s="11">
        <v>296.32</v>
      </c>
      <c r="K2079" s="11">
        <f t="shared" si="64"/>
        <v>808.23096149499236</v>
      </c>
      <c r="L2079" s="10">
        <f t="shared" si="65"/>
        <v>808.23096149499236</v>
      </c>
    </row>
    <row r="2080" spans="8:12" x14ac:dyDescent="0.2">
      <c r="H2080" s="11">
        <v>2079</v>
      </c>
      <c r="I2080" s="11">
        <v>18.350000000000001</v>
      </c>
      <c r="J2080" s="11">
        <v>979.91</v>
      </c>
      <c r="K2080" s="11">
        <f t="shared" si="64"/>
        <v>2687.6855781886297</v>
      </c>
      <c r="L2080" s="10">
        <f t="shared" si="65"/>
        <v>2687.6855781886297</v>
      </c>
    </row>
    <row r="2081" spans="8:12" x14ac:dyDescent="0.2">
      <c r="H2081" s="11">
        <v>2080</v>
      </c>
      <c r="I2081" s="11">
        <v>17.84</v>
      </c>
      <c r="J2081" s="11">
        <v>764.86</v>
      </c>
      <c r="K2081" s="11">
        <f t="shared" si="64"/>
        <v>2097.3811174304792</v>
      </c>
      <c r="L2081" s="10">
        <f t="shared" si="65"/>
        <v>2097.3811174304792</v>
      </c>
    </row>
    <row r="2082" spans="8:12" x14ac:dyDescent="0.2">
      <c r="H2082" s="11">
        <v>2081</v>
      </c>
      <c r="I2082" s="11">
        <v>16.5</v>
      </c>
      <c r="J2082" s="11">
        <v>489.06</v>
      </c>
      <c r="K2082" s="11">
        <f t="shared" si="64"/>
        <v>1337.7549258141471</v>
      </c>
      <c r="L2082" s="10">
        <f t="shared" si="65"/>
        <v>1337.7549258141471</v>
      </c>
    </row>
    <row r="2083" spans="8:12" x14ac:dyDescent="0.2">
      <c r="H2083" s="11">
        <v>2082</v>
      </c>
      <c r="I2083" s="11">
        <v>14.79</v>
      </c>
      <c r="J2083" s="11">
        <v>122.25</v>
      </c>
      <c r="K2083" s="11">
        <f t="shared" si="64"/>
        <v>327.73304306554701</v>
      </c>
      <c r="L2083" s="10">
        <f t="shared" si="65"/>
        <v>327.73304306554701</v>
      </c>
    </row>
    <row r="2084" spans="8:12" x14ac:dyDescent="0.2">
      <c r="H2084" s="11">
        <v>2083</v>
      </c>
      <c r="I2084" s="11">
        <v>13.43</v>
      </c>
      <c r="J2084" s="11">
        <v>14.09</v>
      </c>
      <c r="K2084" s="11">
        <f t="shared" si="64"/>
        <v>26.711002792513511</v>
      </c>
      <c r="L2084" s="10">
        <f t="shared" si="65"/>
        <v>26.711002792513511</v>
      </c>
    </row>
    <row r="2085" spans="8:12" x14ac:dyDescent="0.2">
      <c r="H2085" s="11">
        <v>2084</v>
      </c>
      <c r="I2085" s="11">
        <v>12.64</v>
      </c>
      <c r="J2085" s="11">
        <v>0</v>
      </c>
      <c r="K2085" s="11">
        <f t="shared" si="64"/>
        <v>-14.794952187521936</v>
      </c>
      <c r="L2085" s="10">
        <f t="shared" si="65"/>
        <v>0</v>
      </c>
    </row>
    <row r="2086" spans="8:12" x14ac:dyDescent="0.2">
      <c r="H2086" s="11">
        <v>2085</v>
      </c>
      <c r="I2086" s="11">
        <v>12.18</v>
      </c>
      <c r="J2086" s="11">
        <v>0</v>
      </c>
      <c r="K2086" s="11">
        <f t="shared" si="64"/>
        <v>-16.515222989963739</v>
      </c>
      <c r="L2086" s="10">
        <f t="shared" si="65"/>
        <v>0</v>
      </c>
    </row>
    <row r="2087" spans="8:12" x14ac:dyDescent="0.2">
      <c r="H2087" s="11">
        <v>2086</v>
      </c>
      <c r="I2087" s="11">
        <v>12.12</v>
      </c>
      <c r="J2087" s="11">
        <v>0</v>
      </c>
      <c r="K2087" s="11">
        <f t="shared" si="64"/>
        <v>-16.739606138108325</v>
      </c>
      <c r="L2087" s="10">
        <f t="shared" si="65"/>
        <v>0</v>
      </c>
    </row>
    <row r="2088" spans="8:12" x14ac:dyDescent="0.2">
      <c r="H2088" s="11">
        <v>2087</v>
      </c>
      <c r="I2088" s="11">
        <v>11.69</v>
      </c>
      <c r="J2088" s="11">
        <v>0</v>
      </c>
      <c r="K2088" s="11">
        <f t="shared" si="64"/>
        <v>-18.347685366477837</v>
      </c>
      <c r="L2088" s="10">
        <f t="shared" si="65"/>
        <v>0</v>
      </c>
    </row>
    <row r="2089" spans="8:12" x14ac:dyDescent="0.2">
      <c r="H2089" s="11">
        <v>2088</v>
      </c>
      <c r="I2089" s="11">
        <v>11.66</v>
      </c>
      <c r="J2089" s="11">
        <v>0</v>
      </c>
      <c r="K2089" s="11">
        <f t="shared" si="64"/>
        <v>-18.459876940550124</v>
      </c>
      <c r="L2089" s="10">
        <f t="shared" si="65"/>
        <v>0</v>
      </c>
    </row>
    <row r="2090" spans="8:12" x14ac:dyDescent="0.2">
      <c r="H2090" s="11">
        <v>2089</v>
      </c>
      <c r="I2090" s="11">
        <v>11.65</v>
      </c>
      <c r="J2090" s="11">
        <v>0</v>
      </c>
      <c r="K2090" s="11">
        <f t="shared" si="64"/>
        <v>-18.497274131907552</v>
      </c>
      <c r="L2090" s="10">
        <f t="shared" si="65"/>
        <v>0</v>
      </c>
    </row>
    <row r="2091" spans="8:12" x14ac:dyDescent="0.2">
      <c r="H2091" s="11">
        <v>2090</v>
      </c>
      <c r="I2091" s="11">
        <v>11.41</v>
      </c>
      <c r="J2091" s="11">
        <v>0</v>
      </c>
      <c r="K2091" s="11">
        <f t="shared" si="64"/>
        <v>-19.394806724485885</v>
      </c>
      <c r="L2091" s="10">
        <f t="shared" si="65"/>
        <v>0</v>
      </c>
    </row>
    <row r="2092" spans="8:12" x14ac:dyDescent="0.2">
      <c r="H2092" s="11">
        <v>2091</v>
      </c>
      <c r="I2092" s="11">
        <v>11.42</v>
      </c>
      <c r="J2092" s="11">
        <v>7.0000000000000007E-2</v>
      </c>
      <c r="K2092" s="11">
        <f t="shared" si="64"/>
        <v>-19.165882891510581</v>
      </c>
      <c r="L2092" s="10">
        <f t="shared" si="65"/>
        <v>0</v>
      </c>
    </row>
    <row r="2093" spans="8:12" x14ac:dyDescent="0.2">
      <c r="H2093" s="11">
        <v>2092</v>
      </c>
      <c r="I2093" s="11">
        <v>10.97</v>
      </c>
      <c r="J2093" s="11">
        <v>0.01</v>
      </c>
      <c r="K2093" s="11">
        <f t="shared" si="64"/>
        <v>-21.012922195410273</v>
      </c>
      <c r="L2093" s="10">
        <f t="shared" si="65"/>
        <v>0</v>
      </c>
    </row>
    <row r="2094" spans="8:12" x14ac:dyDescent="0.2">
      <c r="H2094" s="11">
        <v>2093</v>
      </c>
      <c r="I2094" s="11">
        <v>11.11</v>
      </c>
      <c r="J2094" s="11">
        <v>0.01</v>
      </c>
      <c r="K2094" s="11">
        <f t="shared" si="64"/>
        <v>-20.489361516406252</v>
      </c>
      <c r="L2094" s="10">
        <f t="shared" si="65"/>
        <v>0</v>
      </c>
    </row>
    <row r="2095" spans="8:12" x14ac:dyDescent="0.2">
      <c r="H2095" s="11">
        <v>2094</v>
      </c>
      <c r="I2095" s="11">
        <v>10.75</v>
      </c>
      <c r="J2095" s="11">
        <v>0</v>
      </c>
      <c r="K2095" s="11">
        <f t="shared" si="64"/>
        <v>-21.863021354076299</v>
      </c>
      <c r="L2095" s="10">
        <f t="shared" si="65"/>
        <v>0</v>
      </c>
    </row>
    <row r="2096" spans="8:12" x14ac:dyDescent="0.2">
      <c r="H2096" s="11">
        <v>2095</v>
      </c>
      <c r="I2096" s="11">
        <v>10.89</v>
      </c>
      <c r="J2096" s="11">
        <v>16.350000000000001</v>
      </c>
      <c r="K2096" s="11">
        <f t="shared" si="64"/>
        <v>23.395690617103359</v>
      </c>
      <c r="L2096" s="10">
        <f t="shared" si="65"/>
        <v>23.395690617103359</v>
      </c>
    </row>
    <row r="2097" spans="8:12" x14ac:dyDescent="0.2">
      <c r="H2097" s="11">
        <v>2096</v>
      </c>
      <c r="I2097" s="11">
        <v>11.84</v>
      </c>
      <c r="J2097" s="11">
        <v>105.18</v>
      </c>
      <c r="K2097" s="11">
        <f t="shared" si="64"/>
        <v>269.99573200914557</v>
      </c>
      <c r="L2097" s="10">
        <f t="shared" si="65"/>
        <v>269.99573200914557</v>
      </c>
    </row>
    <row r="2098" spans="8:12" x14ac:dyDescent="0.2">
      <c r="H2098" s="11">
        <v>2097</v>
      </c>
      <c r="I2098" s="11">
        <v>12.22</v>
      </c>
      <c r="J2098" s="11">
        <v>204.1</v>
      </c>
      <c r="K2098" s="11">
        <f t="shared" si="64"/>
        <v>542.07133083559108</v>
      </c>
      <c r="L2098" s="10">
        <f t="shared" si="65"/>
        <v>542.07133083559108</v>
      </c>
    </row>
    <row r="2099" spans="8:12" x14ac:dyDescent="0.2">
      <c r="H2099" s="11">
        <v>2098</v>
      </c>
      <c r="I2099" s="11">
        <v>13.05</v>
      </c>
      <c r="J2099" s="11">
        <v>560.26</v>
      </c>
      <c r="K2099" s="11">
        <f t="shared" si="64"/>
        <v>1519.6628502700173</v>
      </c>
      <c r="L2099" s="10">
        <f t="shared" si="65"/>
        <v>1519.6628502700173</v>
      </c>
    </row>
    <row r="2100" spans="8:12" x14ac:dyDescent="0.2">
      <c r="H2100" s="11">
        <v>2099</v>
      </c>
      <c r="I2100" s="11">
        <v>14.15</v>
      </c>
      <c r="J2100" s="11">
        <v>738.48</v>
      </c>
      <c r="K2100" s="11">
        <f t="shared" si="64"/>
        <v>2011.4033708784505</v>
      </c>
      <c r="L2100" s="10">
        <f t="shared" si="65"/>
        <v>2011.4033708784505</v>
      </c>
    </row>
    <row r="2101" spans="8:12" x14ac:dyDescent="0.2">
      <c r="H2101" s="11">
        <v>2100</v>
      </c>
      <c r="I2101" s="11">
        <v>14.35</v>
      </c>
      <c r="J2101" s="11">
        <v>620.15</v>
      </c>
      <c r="K2101" s="11">
        <f t="shared" si="64"/>
        <v>1688.3892075249785</v>
      </c>
      <c r="L2101" s="10">
        <f t="shared" si="65"/>
        <v>1688.3892075249785</v>
      </c>
    </row>
    <row r="2102" spans="8:12" x14ac:dyDescent="0.2">
      <c r="H2102" s="11">
        <v>2101</v>
      </c>
      <c r="I2102" s="11">
        <v>15.31</v>
      </c>
      <c r="J2102" s="11">
        <v>1037.1500000000001</v>
      </c>
      <c r="K2102" s="11">
        <f t="shared" si="64"/>
        <v>2832.9309029617898</v>
      </c>
      <c r="L2102" s="10">
        <f t="shared" si="65"/>
        <v>2832.9309029617898</v>
      </c>
    </row>
    <row r="2103" spans="8:12" x14ac:dyDescent="0.2">
      <c r="H2103" s="11">
        <v>2102</v>
      </c>
      <c r="I2103" s="11">
        <v>15.71</v>
      </c>
      <c r="J2103" s="11">
        <v>1044.54</v>
      </c>
      <c r="K2103" s="11">
        <f t="shared" si="64"/>
        <v>2854.646531781174</v>
      </c>
      <c r="L2103" s="10">
        <f t="shared" si="65"/>
        <v>2854.646531781174</v>
      </c>
    </row>
    <row r="2104" spans="8:12" x14ac:dyDescent="0.2">
      <c r="H2104" s="11">
        <v>2103</v>
      </c>
      <c r="I2104" s="11">
        <v>15.24</v>
      </c>
      <c r="J2104" s="11">
        <v>913.29</v>
      </c>
      <c r="K2104" s="11">
        <f t="shared" si="64"/>
        <v>2493.7764107538546</v>
      </c>
      <c r="L2104" s="10">
        <f t="shared" si="65"/>
        <v>2493.7764107538546</v>
      </c>
    </row>
    <row r="2105" spans="8:12" x14ac:dyDescent="0.2">
      <c r="H2105" s="11">
        <v>2104</v>
      </c>
      <c r="I2105" s="11">
        <v>14.84</v>
      </c>
      <c r="J2105" s="11">
        <v>705.44</v>
      </c>
      <c r="K2105" s="11">
        <f t="shared" si="64"/>
        <v>1923.5832022384752</v>
      </c>
      <c r="L2105" s="10">
        <f t="shared" si="65"/>
        <v>1923.5832022384752</v>
      </c>
    </row>
    <row r="2106" spans="8:12" x14ac:dyDescent="0.2">
      <c r="H2106" s="11">
        <v>2105</v>
      </c>
      <c r="I2106" s="11">
        <v>14.28</v>
      </c>
      <c r="J2106" s="11">
        <v>424.81</v>
      </c>
      <c r="K2106" s="11">
        <f t="shared" si="64"/>
        <v>1153.6586532763888</v>
      </c>
      <c r="L2106" s="10">
        <f t="shared" si="65"/>
        <v>1153.6586532763888</v>
      </c>
    </row>
    <row r="2107" spans="8:12" x14ac:dyDescent="0.2">
      <c r="H2107" s="11">
        <v>2106</v>
      </c>
      <c r="I2107" s="11">
        <v>12.88</v>
      </c>
      <c r="J2107" s="11">
        <v>117.68</v>
      </c>
      <c r="K2107" s="11">
        <f t="shared" si="64"/>
        <v>308.08622591351065</v>
      </c>
      <c r="L2107" s="10">
        <f t="shared" si="65"/>
        <v>308.08622591351065</v>
      </c>
    </row>
    <row r="2108" spans="8:12" x14ac:dyDescent="0.2">
      <c r="H2108" s="11">
        <v>2107</v>
      </c>
      <c r="I2108" s="11">
        <v>12.07</v>
      </c>
      <c r="J2108" s="11">
        <v>17.61</v>
      </c>
      <c r="K2108" s="11">
        <f t="shared" si="64"/>
        <v>31.256038746401938</v>
      </c>
      <c r="L2108" s="10">
        <f t="shared" si="65"/>
        <v>31.256038746401938</v>
      </c>
    </row>
    <row r="2109" spans="8:12" x14ac:dyDescent="0.2">
      <c r="H2109" s="11">
        <v>2108</v>
      </c>
      <c r="I2109" s="11">
        <v>11.7</v>
      </c>
      <c r="J2109" s="11">
        <v>0</v>
      </c>
      <c r="K2109" s="11">
        <f t="shared" si="64"/>
        <v>-18.310288175120405</v>
      </c>
      <c r="L2109" s="10">
        <f t="shared" si="65"/>
        <v>0</v>
      </c>
    </row>
    <row r="2110" spans="8:12" x14ac:dyDescent="0.2">
      <c r="H2110" s="11">
        <v>2109</v>
      </c>
      <c r="I2110" s="11">
        <v>11.23</v>
      </c>
      <c r="J2110" s="11">
        <v>0</v>
      </c>
      <c r="K2110" s="11">
        <f t="shared" si="64"/>
        <v>-20.067956168919636</v>
      </c>
      <c r="L2110" s="10">
        <f t="shared" si="65"/>
        <v>0</v>
      </c>
    </row>
    <row r="2111" spans="8:12" x14ac:dyDescent="0.2">
      <c r="H2111" s="11">
        <v>2110</v>
      </c>
      <c r="I2111" s="11">
        <v>10.81</v>
      </c>
      <c r="J2111" s="11">
        <v>0.01</v>
      </c>
      <c r="K2111" s="11">
        <f t="shared" si="64"/>
        <v>-21.61127725712916</v>
      </c>
      <c r="L2111" s="10">
        <f t="shared" si="65"/>
        <v>0</v>
      </c>
    </row>
    <row r="2112" spans="8:12" x14ac:dyDescent="0.2">
      <c r="H2112" s="11">
        <v>2111</v>
      </c>
      <c r="I2112" s="11">
        <v>10.4</v>
      </c>
      <c r="J2112" s="11">
        <v>0.01</v>
      </c>
      <c r="K2112" s="11">
        <f t="shared" si="64"/>
        <v>-23.144562102783812</v>
      </c>
      <c r="L2112" s="10">
        <f t="shared" si="65"/>
        <v>0</v>
      </c>
    </row>
    <row r="2113" spans="8:12" x14ac:dyDescent="0.2">
      <c r="H2113" s="11">
        <v>2112</v>
      </c>
      <c r="I2113" s="11">
        <v>9.84</v>
      </c>
      <c r="J2113" s="11">
        <v>0</v>
      </c>
      <c r="K2113" s="11">
        <f t="shared" si="64"/>
        <v>-25.266165767602477</v>
      </c>
      <c r="L2113" s="10">
        <f t="shared" si="65"/>
        <v>0</v>
      </c>
    </row>
    <row r="2114" spans="8:12" x14ac:dyDescent="0.2">
      <c r="H2114" s="11">
        <v>2113</v>
      </c>
      <c r="I2114" s="11">
        <v>9.49</v>
      </c>
      <c r="J2114" s="11">
        <v>0</v>
      </c>
      <c r="K2114" s="11">
        <f t="shared" si="64"/>
        <v>-26.575067465112539</v>
      </c>
      <c r="L2114" s="10">
        <f t="shared" si="65"/>
        <v>0</v>
      </c>
    </row>
    <row r="2115" spans="8:12" x14ac:dyDescent="0.2">
      <c r="H2115" s="11">
        <v>2114</v>
      </c>
      <c r="I2115" s="11">
        <v>9.16</v>
      </c>
      <c r="J2115" s="11">
        <v>0.01</v>
      </c>
      <c r="K2115" s="11">
        <f t="shared" ref="K2115:K2178" si="66">$D$15*$D$27*(J2115*($D$29)-$D$28*($D$30-I2115))</f>
        <v>-27.781813831105193</v>
      </c>
      <c r="L2115" s="10">
        <f t="shared" ref="L2115:L2178" si="67">IF(K2115&lt;0,0,K2115)</f>
        <v>0</v>
      </c>
    </row>
    <row r="2116" spans="8:12" x14ac:dyDescent="0.2">
      <c r="H2116" s="11">
        <v>2115</v>
      </c>
      <c r="I2116" s="11">
        <v>7.87</v>
      </c>
      <c r="J2116" s="11">
        <v>0</v>
      </c>
      <c r="K2116" s="11">
        <f t="shared" si="66"/>
        <v>-32.633412465016278</v>
      </c>
      <c r="L2116" s="10">
        <f t="shared" si="67"/>
        <v>0</v>
      </c>
    </row>
    <row r="2117" spans="8:12" x14ac:dyDescent="0.2">
      <c r="H2117" s="11">
        <v>2116</v>
      </c>
      <c r="I2117" s="11">
        <v>7.32</v>
      </c>
      <c r="J2117" s="11">
        <v>0</v>
      </c>
      <c r="K2117" s="11">
        <f t="shared" si="66"/>
        <v>-34.690257989674961</v>
      </c>
      <c r="L2117" s="10">
        <f t="shared" si="67"/>
        <v>0</v>
      </c>
    </row>
    <row r="2118" spans="8:12" x14ac:dyDescent="0.2">
      <c r="H2118" s="11">
        <v>2117</v>
      </c>
      <c r="I2118" s="11">
        <v>7.24</v>
      </c>
      <c r="J2118" s="11">
        <v>0</v>
      </c>
      <c r="K2118" s="11">
        <f t="shared" si="66"/>
        <v>-34.9894355205344</v>
      </c>
      <c r="L2118" s="10">
        <f t="shared" si="67"/>
        <v>0</v>
      </c>
    </row>
    <row r="2119" spans="8:12" x14ac:dyDescent="0.2">
      <c r="H2119" s="11">
        <v>2118</v>
      </c>
      <c r="I2119" s="11">
        <v>6.75</v>
      </c>
      <c r="J2119" s="11">
        <v>0.02</v>
      </c>
      <c r="K2119" s="11">
        <f t="shared" si="66"/>
        <v>-36.767175999443396</v>
      </c>
      <c r="L2119" s="10">
        <f t="shared" si="67"/>
        <v>0</v>
      </c>
    </row>
    <row r="2120" spans="8:12" x14ac:dyDescent="0.2">
      <c r="H2120" s="11">
        <v>2119</v>
      </c>
      <c r="I2120" s="11">
        <v>5.31</v>
      </c>
      <c r="J2120" s="11">
        <v>0.28000000000000003</v>
      </c>
      <c r="K2120" s="11">
        <f t="shared" si="66"/>
        <v>-41.440986886046986</v>
      </c>
      <c r="L2120" s="10">
        <f t="shared" si="67"/>
        <v>0</v>
      </c>
    </row>
    <row r="2121" spans="8:12" x14ac:dyDescent="0.2">
      <c r="H2121" s="11">
        <v>2120</v>
      </c>
      <c r="I2121" s="11">
        <v>4.6399999999999997</v>
      </c>
      <c r="J2121" s="11">
        <v>15.95</v>
      </c>
      <c r="K2121" s="11">
        <f t="shared" si="66"/>
        <v>-1.0719919333928649</v>
      </c>
      <c r="L2121" s="10">
        <f t="shared" si="67"/>
        <v>0</v>
      </c>
    </row>
    <row r="2122" spans="8:12" x14ac:dyDescent="0.2">
      <c r="H2122" s="11">
        <v>2121</v>
      </c>
      <c r="I2122" s="11">
        <v>5.62</v>
      </c>
      <c r="J2122" s="11">
        <v>139.72999999999999</v>
      </c>
      <c r="K2122" s="11">
        <f t="shared" si="66"/>
        <v>341.26675709764743</v>
      </c>
      <c r="L2122" s="10">
        <f t="shared" si="67"/>
        <v>341.26675709764743</v>
      </c>
    </row>
    <row r="2123" spans="8:12" x14ac:dyDescent="0.2">
      <c r="H2123" s="11">
        <v>2122</v>
      </c>
      <c r="I2123" s="11">
        <v>5.4</v>
      </c>
      <c r="J2123" s="11">
        <v>417.08</v>
      </c>
      <c r="K2123" s="11">
        <f t="shared" si="66"/>
        <v>1099.2999339266164</v>
      </c>
      <c r="L2123" s="10">
        <f t="shared" si="67"/>
        <v>1099.2999339266164</v>
      </c>
    </row>
    <row r="2124" spans="8:12" x14ac:dyDescent="0.2">
      <c r="H2124" s="11">
        <v>2123</v>
      </c>
      <c r="I2124" s="11">
        <v>6.35</v>
      </c>
      <c r="J2124" s="11">
        <v>708.47</v>
      </c>
      <c r="K2124" s="11">
        <f t="shared" si="66"/>
        <v>1900.1233542631903</v>
      </c>
      <c r="L2124" s="10">
        <f t="shared" si="67"/>
        <v>1900.1233542631903</v>
      </c>
    </row>
    <row r="2125" spans="8:12" x14ac:dyDescent="0.2">
      <c r="H2125" s="11">
        <v>2124</v>
      </c>
      <c r="I2125" s="11">
        <v>7.42</v>
      </c>
      <c r="J2125" s="11">
        <v>940.66</v>
      </c>
      <c r="K2125" s="11">
        <f t="shared" si="66"/>
        <v>2539.4187239849343</v>
      </c>
      <c r="L2125" s="10">
        <f t="shared" si="67"/>
        <v>2539.4187239849343</v>
      </c>
    </row>
    <row r="2126" spans="8:12" x14ac:dyDescent="0.2">
      <c r="H2126" s="11">
        <v>2125</v>
      </c>
      <c r="I2126" s="11">
        <v>8.2100000000000009</v>
      </c>
      <c r="J2126" s="11">
        <v>1090.42</v>
      </c>
      <c r="K2126" s="11">
        <f t="shared" si="66"/>
        <v>2952.1306713692184</v>
      </c>
      <c r="L2126" s="10">
        <f t="shared" si="67"/>
        <v>2952.1306713692184</v>
      </c>
    </row>
    <row r="2127" spans="8:12" x14ac:dyDescent="0.2">
      <c r="H2127" s="11">
        <v>2126</v>
      </c>
      <c r="I2127" s="11">
        <v>8.94</v>
      </c>
      <c r="J2127" s="11">
        <v>1149.07</v>
      </c>
      <c r="K2127" s="11">
        <f t="shared" si="66"/>
        <v>3115.3326310652897</v>
      </c>
      <c r="L2127" s="10">
        <f t="shared" si="67"/>
        <v>3115.3326310652897</v>
      </c>
    </row>
    <row r="2128" spans="8:12" x14ac:dyDescent="0.2">
      <c r="H2128" s="11">
        <v>2127</v>
      </c>
      <c r="I2128" s="11">
        <v>10</v>
      </c>
      <c r="J2128" s="11">
        <v>1119.8699999999999</v>
      </c>
      <c r="K2128" s="11">
        <f t="shared" si="66"/>
        <v>3039.4027628457193</v>
      </c>
      <c r="L2128" s="10">
        <f t="shared" si="67"/>
        <v>3039.4027628457193</v>
      </c>
    </row>
    <row r="2129" spans="8:12" x14ac:dyDescent="0.2">
      <c r="H2129" s="11">
        <v>2128</v>
      </c>
      <c r="I2129" s="11">
        <v>10.8</v>
      </c>
      <c r="J2129" s="11">
        <v>999.63</v>
      </c>
      <c r="K2129" s="11">
        <f t="shared" si="66"/>
        <v>2713.4064897524058</v>
      </c>
      <c r="L2129" s="10">
        <f t="shared" si="67"/>
        <v>2713.4064897524058</v>
      </c>
    </row>
    <row r="2130" spans="8:12" x14ac:dyDescent="0.2">
      <c r="H2130" s="11">
        <v>2129</v>
      </c>
      <c r="I2130" s="11">
        <v>11.37</v>
      </c>
      <c r="J2130" s="11">
        <v>788.79</v>
      </c>
      <c r="K2130" s="11">
        <f t="shared" si="66"/>
        <v>2138.6598851067329</v>
      </c>
      <c r="L2130" s="10">
        <f t="shared" si="67"/>
        <v>2138.6598851067329</v>
      </c>
    </row>
    <row r="2131" spans="8:12" x14ac:dyDescent="0.2">
      <c r="H2131" s="11">
        <v>2130</v>
      </c>
      <c r="I2131" s="11">
        <v>11.71</v>
      </c>
      <c r="J2131" s="11">
        <v>507.8</v>
      </c>
      <c r="K2131" s="11">
        <f t="shared" si="66"/>
        <v>1371.1160892099238</v>
      </c>
      <c r="L2131" s="10">
        <f t="shared" si="67"/>
        <v>1371.1160892099238</v>
      </c>
    </row>
    <row r="2132" spans="8:12" x14ac:dyDescent="0.2">
      <c r="H2132" s="11">
        <v>2131</v>
      </c>
      <c r="I2132" s="11">
        <v>11.4</v>
      </c>
      <c r="J2132" s="11">
        <v>208.17</v>
      </c>
      <c r="K2132" s="11">
        <f t="shared" si="66"/>
        <v>550.14066730692116</v>
      </c>
      <c r="L2132" s="10">
        <f t="shared" si="67"/>
        <v>550.14066730692116</v>
      </c>
    </row>
    <row r="2133" spans="8:12" x14ac:dyDescent="0.2">
      <c r="H2133" s="11">
        <v>2132</v>
      </c>
      <c r="I2133" s="11">
        <v>10.41</v>
      </c>
      <c r="J2133" s="11">
        <v>21.28</v>
      </c>
      <c r="K2133" s="11">
        <f t="shared" si="66"/>
        <v>35.089573191605758</v>
      </c>
      <c r="L2133" s="10">
        <f t="shared" si="67"/>
        <v>35.089573191605758</v>
      </c>
    </row>
    <row r="2134" spans="8:12" x14ac:dyDescent="0.2">
      <c r="H2134" s="11">
        <v>2133</v>
      </c>
      <c r="I2134" s="11">
        <v>10.08</v>
      </c>
      <c r="J2134" s="11">
        <v>0</v>
      </c>
      <c r="K2134" s="11">
        <f t="shared" si="66"/>
        <v>-24.368633175024144</v>
      </c>
      <c r="L2134" s="10">
        <f t="shared" si="67"/>
        <v>0</v>
      </c>
    </row>
    <row r="2135" spans="8:12" x14ac:dyDescent="0.2">
      <c r="H2135" s="11">
        <v>2134</v>
      </c>
      <c r="I2135" s="11">
        <v>9.7899999999999991</v>
      </c>
      <c r="J2135" s="11">
        <v>0</v>
      </c>
      <c r="K2135" s="11">
        <f t="shared" si="66"/>
        <v>-25.453151724389631</v>
      </c>
      <c r="L2135" s="10">
        <f t="shared" si="67"/>
        <v>0</v>
      </c>
    </row>
    <row r="2136" spans="8:12" x14ac:dyDescent="0.2">
      <c r="H2136" s="11">
        <v>2135</v>
      </c>
      <c r="I2136" s="11">
        <v>9.64</v>
      </c>
      <c r="J2136" s="11">
        <v>0.23</v>
      </c>
      <c r="K2136" s="11">
        <f t="shared" si="66"/>
        <v>-25.384807772292341</v>
      </c>
      <c r="L2136" s="10">
        <f t="shared" si="67"/>
        <v>0</v>
      </c>
    </row>
    <row r="2137" spans="8:12" x14ac:dyDescent="0.2">
      <c r="H2137" s="11">
        <v>2136</v>
      </c>
      <c r="I2137" s="11">
        <v>9.52</v>
      </c>
      <c r="J2137" s="11">
        <v>0.14000000000000001</v>
      </c>
      <c r="K2137" s="11">
        <f t="shared" si="66"/>
        <v>-26.079822607804498</v>
      </c>
      <c r="L2137" s="10">
        <f t="shared" si="67"/>
        <v>0</v>
      </c>
    </row>
    <row r="2138" spans="8:12" x14ac:dyDescent="0.2">
      <c r="H2138" s="11">
        <v>2137</v>
      </c>
      <c r="I2138" s="11">
        <v>9.2100000000000009</v>
      </c>
      <c r="J2138" s="11">
        <v>0.28999999999999998</v>
      </c>
      <c r="K2138" s="11">
        <f t="shared" si="66"/>
        <v>-26.828721307846529</v>
      </c>
      <c r="L2138" s="10">
        <f t="shared" si="67"/>
        <v>0</v>
      </c>
    </row>
    <row r="2139" spans="8:12" x14ac:dyDescent="0.2">
      <c r="H2139" s="11">
        <v>2138</v>
      </c>
      <c r="I2139" s="11">
        <v>8.94</v>
      </c>
      <c r="J2139" s="11">
        <v>0.25</v>
      </c>
      <c r="K2139" s="11">
        <f t="shared" si="66"/>
        <v>-27.947889269707371</v>
      </c>
      <c r="L2139" s="10">
        <f t="shared" si="67"/>
        <v>0</v>
      </c>
    </row>
    <row r="2140" spans="8:12" x14ac:dyDescent="0.2">
      <c r="H2140" s="11">
        <v>2139</v>
      </c>
      <c r="I2140" s="11">
        <v>8.5299999999999994</v>
      </c>
      <c r="J2140" s="11">
        <v>0.34</v>
      </c>
      <c r="K2140" s="11">
        <f t="shared" si="66"/>
        <v>-29.234925576139041</v>
      </c>
      <c r="L2140" s="10">
        <f t="shared" si="67"/>
        <v>0</v>
      </c>
    </row>
    <row r="2141" spans="8:12" x14ac:dyDescent="0.2">
      <c r="H2141" s="11">
        <v>2140</v>
      </c>
      <c r="I2141" s="11">
        <v>8.14</v>
      </c>
      <c r="J2141" s="11">
        <v>0.27</v>
      </c>
      <c r="K2141" s="11">
        <f t="shared" si="66"/>
        <v>-30.8849426806967</v>
      </c>
      <c r="L2141" s="10">
        <f t="shared" si="67"/>
        <v>0</v>
      </c>
    </row>
    <row r="2142" spans="8:12" x14ac:dyDescent="0.2">
      <c r="H2142" s="11">
        <v>2141</v>
      </c>
      <c r="I2142" s="11">
        <v>8.27</v>
      </c>
      <c r="J2142" s="11">
        <v>0.01</v>
      </c>
      <c r="K2142" s="11">
        <f t="shared" si="66"/>
        <v>-31.110163861916512</v>
      </c>
      <c r="L2142" s="10">
        <f t="shared" si="67"/>
        <v>0</v>
      </c>
    </row>
    <row r="2143" spans="8:12" x14ac:dyDescent="0.2">
      <c r="H2143" s="11">
        <v>2142</v>
      </c>
      <c r="I2143" s="11">
        <v>8.32</v>
      </c>
      <c r="J2143" s="11">
        <v>0.04</v>
      </c>
      <c r="K2143" s="11">
        <f t="shared" si="66"/>
        <v>-30.841095058721695</v>
      </c>
      <c r="L2143" s="10">
        <f t="shared" si="67"/>
        <v>0</v>
      </c>
    </row>
    <row r="2144" spans="8:12" x14ac:dyDescent="0.2">
      <c r="H2144" s="11">
        <v>2143</v>
      </c>
      <c r="I2144" s="11">
        <v>8.5</v>
      </c>
      <c r="J2144" s="11">
        <v>0.03</v>
      </c>
      <c r="K2144" s="11">
        <f t="shared" si="66"/>
        <v>-30.195306563090497</v>
      </c>
      <c r="L2144" s="10">
        <f t="shared" si="67"/>
        <v>0</v>
      </c>
    </row>
    <row r="2145" spans="8:12" x14ac:dyDescent="0.2">
      <c r="H2145" s="11">
        <v>2144</v>
      </c>
      <c r="I2145" s="11">
        <v>9.91</v>
      </c>
      <c r="J2145" s="11">
        <v>16.93</v>
      </c>
      <c r="K2145" s="11">
        <f t="shared" si="66"/>
        <v>21.317700894623286</v>
      </c>
      <c r="L2145" s="10">
        <f t="shared" si="67"/>
        <v>21.317700894623286</v>
      </c>
    </row>
    <row r="2146" spans="8:12" x14ac:dyDescent="0.2">
      <c r="H2146" s="11">
        <v>2145</v>
      </c>
      <c r="I2146" s="11">
        <v>14.94</v>
      </c>
      <c r="J2146" s="11">
        <v>142.32</v>
      </c>
      <c r="K2146" s="11">
        <f t="shared" si="66"/>
        <v>383.2074251826341</v>
      </c>
      <c r="L2146" s="10">
        <f t="shared" si="67"/>
        <v>383.2074251826341</v>
      </c>
    </row>
    <row r="2147" spans="8:12" x14ac:dyDescent="0.2">
      <c r="H2147" s="11">
        <v>2146</v>
      </c>
      <c r="I2147" s="11">
        <v>14.93</v>
      </c>
      <c r="J2147" s="11">
        <v>416.14</v>
      </c>
      <c r="K2147" s="11">
        <f t="shared" si="66"/>
        <v>1132.3675281028075</v>
      </c>
      <c r="L2147" s="10">
        <f t="shared" si="67"/>
        <v>1132.3675281028075</v>
      </c>
    </row>
    <row r="2148" spans="8:12" x14ac:dyDescent="0.2">
      <c r="H2148" s="11">
        <v>2147</v>
      </c>
      <c r="I2148" s="11">
        <v>15.9</v>
      </c>
      <c r="J2148" s="11">
        <v>707.53</v>
      </c>
      <c r="K2148" s="11">
        <f t="shared" si="66"/>
        <v>1933.2657428220964</v>
      </c>
      <c r="L2148" s="10">
        <f t="shared" si="67"/>
        <v>1933.2657428220964</v>
      </c>
    </row>
    <row r="2149" spans="8:12" x14ac:dyDescent="0.2">
      <c r="H2149" s="11">
        <v>2148</v>
      </c>
      <c r="I2149" s="11">
        <v>17.47</v>
      </c>
      <c r="J2149" s="11">
        <v>942.15</v>
      </c>
      <c r="K2149" s="11">
        <f t="shared" si="66"/>
        <v>2581.0796826707324</v>
      </c>
      <c r="L2149" s="10">
        <f t="shared" si="67"/>
        <v>2581.0796826707324</v>
      </c>
    </row>
    <row r="2150" spans="8:12" x14ac:dyDescent="0.2">
      <c r="H2150" s="11">
        <v>2149</v>
      </c>
      <c r="I2150" s="11">
        <v>18.13</v>
      </c>
      <c r="J2150" s="11">
        <v>1094.6300000000001</v>
      </c>
      <c r="K2150" s="11">
        <f t="shared" si="66"/>
        <v>3000.7476446416649</v>
      </c>
      <c r="L2150" s="10">
        <f t="shared" si="67"/>
        <v>3000.7476446416649</v>
      </c>
    </row>
    <row r="2151" spans="8:12" x14ac:dyDescent="0.2">
      <c r="H2151" s="11">
        <v>2150</v>
      </c>
      <c r="I2151" s="11">
        <v>18.600000000000001</v>
      </c>
      <c r="J2151" s="11">
        <v>1158.27</v>
      </c>
      <c r="K2151" s="11">
        <f t="shared" si="66"/>
        <v>3176.6303908149171</v>
      </c>
      <c r="L2151" s="10">
        <f t="shared" si="67"/>
        <v>3176.6303908149171</v>
      </c>
    </row>
    <row r="2152" spans="8:12" x14ac:dyDescent="0.2">
      <c r="H2152" s="11">
        <v>2151</v>
      </c>
      <c r="I2152" s="11">
        <v>18.649999999999999</v>
      </c>
      <c r="J2152" s="11">
        <v>1117.04</v>
      </c>
      <c r="K2152" s="11">
        <f t="shared" si="66"/>
        <v>3064.0081848587743</v>
      </c>
      <c r="L2152" s="10">
        <f t="shared" si="67"/>
        <v>3064.0081848587743</v>
      </c>
    </row>
    <row r="2153" spans="8:12" x14ac:dyDescent="0.2">
      <c r="H2153" s="11">
        <v>2152</v>
      </c>
      <c r="I2153" s="11">
        <v>18.32</v>
      </c>
      <c r="J2153" s="11">
        <v>983.26</v>
      </c>
      <c r="K2153" s="11">
        <f t="shared" si="66"/>
        <v>2696.7393044634132</v>
      </c>
      <c r="L2153" s="10">
        <f t="shared" si="67"/>
        <v>2696.7393044634132</v>
      </c>
    </row>
    <row r="2154" spans="8:12" x14ac:dyDescent="0.2">
      <c r="H2154" s="11">
        <v>2153</v>
      </c>
      <c r="I2154" s="11">
        <v>17.21</v>
      </c>
      <c r="J2154" s="11">
        <v>740.62</v>
      </c>
      <c r="K2154" s="11">
        <f t="shared" si="66"/>
        <v>2028.7021544775705</v>
      </c>
      <c r="L2154" s="10">
        <f t="shared" si="67"/>
        <v>2028.7021544775705</v>
      </c>
    </row>
    <row r="2155" spans="8:12" x14ac:dyDescent="0.2">
      <c r="H2155" s="11">
        <v>2154</v>
      </c>
      <c r="I2155" s="11">
        <v>16.25</v>
      </c>
      <c r="J2155" s="11">
        <v>478.74</v>
      </c>
      <c r="K2155" s="11">
        <f t="shared" si="66"/>
        <v>1308.5834968659758</v>
      </c>
      <c r="L2155" s="10">
        <f t="shared" si="67"/>
        <v>1308.5834968659758</v>
      </c>
    </row>
    <row r="2156" spans="8:12" x14ac:dyDescent="0.2">
      <c r="H2156" s="11">
        <v>2155</v>
      </c>
      <c r="I2156" s="11">
        <v>14.43</v>
      </c>
      <c r="J2156" s="11">
        <v>162.74</v>
      </c>
      <c r="K2156" s="11">
        <f t="shared" si="66"/>
        <v>437.1712258782203</v>
      </c>
      <c r="L2156" s="10">
        <f t="shared" si="67"/>
        <v>437.1712258782203</v>
      </c>
    </row>
    <row r="2157" spans="8:12" x14ac:dyDescent="0.2">
      <c r="H2157" s="11">
        <v>2156</v>
      </c>
      <c r="I2157" s="11">
        <v>12.65</v>
      </c>
      <c r="J2157" s="11">
        <v>26.23</v>
      </c>
      <c r="K2157" s="11">
        <f t="shared" si="66"/>
        <v>57.010213712934373</v>
      </c>
      <c r="L2157" s="10">
        <f t="shared" si="67"/>
        <v>57.010213712934373</v>
      </c>
    </row>
    <row r="2158" spans="8:12" x14ac:dyDescent="0.2">
      <c r="H2158" s="11">
        <v>2157</v>
      </c>
      <c r="I2158" s="11">
        <v>11.75</v>
      </c>
      <c r="J2158" s="11">
        <v>0.01</v>
      </c>
      <c r="K2158" s="11">
        <f t="shared" si="66"/>
        <v>-18.095941269530698</v>
      </c>
      <c r="L2158" s="10">
        <f t="shared" si="67"/>
        <v>0</v>
      </c>
    </row>
    <row r="2159" spans="8:12" x14ac:dyDescent="0.2">
      <c r="H2159" s="11">
        <v>2158</v>
      </c>
      <c r="I2159" s="11">
        <v>11.56</v>
      </c>
      <c r="J2159" s="11">
        <v>0</v>
      </c>
      <c r="K2159" s="11">
        <f t="shared" si="66"/>
        <v>-18.83384885412443</v>
      </c>
      <c r="L2159" s="10">
        <f t="shared" si="67"/>
        <v>0</v>
      </c>
    </row>
    <row r="2160" spans="8:12" x14ac:dyDescent="0.2">
      <c r="H2160" s="11">
        <v>2159</v>
      </c>
      <c r="I2160" s="11">
        <v>11.39</v>
      </c>
      <c r="J2160" s="11">
        <v>0</v>
      </c>
      <c r="K2160" s="11">
        <f t="shared" si="66"/>
        <v>-19.469601107200745</v>
      </c>
      <c r="L2160" s="10">
        <f t="shared" si="67"/>
        <v>0</v>
      </c>
    </row>
    <row r="2161" spans="8:12" x14ac:dyDescent="0.2">
      <c r="H2161" s="11">
        <v>2160</v>
      </c>
      <c r="I2161" s="11">
        <v>11.04</v>
      </c>
      <c r="J2161" s="11">
        <v>0.04</v>
      </c>
      <c r="K2161" s="11">
        <f t="shared" si="66"/>
        <v>-20.669059009500604</v>
      </c>
      <c r="L2161" s="10">
        <f t="shared" si="67"/>
        <v>0</v>
      </c>
    </row>
    <row r="2162" spans="8:12" x14ac:dyDescent="0.2">
      <c r="H2162" s="11">
        <v>2161</v>
      </c>
      <c r="I2162" s="11">
        <v>10.98</v>
      </c>
      <c r="J2162" s="11">
        <v>0.03</v>
      </c>
      <c r="K2162" s="11">
        <f t="shared" si="66"/>
        <v>-20.920803106447735</v>
      </c>
      <c r="L2162" s="10">
        <f t="shared" si="67"/>
        <v>0</v>
      </c>
    </row>
    <row r="2163" spans="8:12" x14ac:dyDescent="0.2">
      <c r="H2163" s="11">
        <v>2162</v>
      </c>
      <c r="I2163" s="11">
        <v>10.7</v>
      </c>
      <c r="J2163" s="11">
        <v>0.22</v>
      </c>
      <c r="K2163" s="11">
        <f t="shared" si="66"/>
        <v>-21.448066437207267</v>
      </c>
      <c r="L2163" s="10">
        <f t="shared" si="67"/>
        <v>0</v>
      </c>
    </row>
    <row r="2164" spans="8:12" x14ac:dyDescent="0.2">
      <c r="H2164" s="11">
        <v>2163</v>
      </c>
      <c r="I2164" s="11">
        <v>10.8</v>
      </c>
      <c r="J2164" s="11">
        <v>0.41</v>
      </c>
      <c r="K2164" s="11">
        <f t="shared" si="66"/>
        <v>-20.554236496384437</v>
      </c>
      <c r="L2164" s="10">
        <f t="shared" si="67"/>
        <v>0</v>
      </c>
    </row>
    <row r="2165" spans="8:12" x14ac:dyDescent="0.2">
      <c r="H2165" s="11">
        <v>2164</v>
      </c>
      <c r="I2165" s="11">
        <v>10.51</v>
      </c>
      <c r="J2165" s="11">
        <v>0.1</v>
      </c>
      <c r="K2165" s="11">
        <f t="shared" si="66"/>
        <v>-22.486944458629093</v>
      </c>
      <c r="L2165" s="10">
        <f t="shared" si="67"/>
        <v>0</v>
      </c>
    </row>
    <row r="2166" spans="8:12" x14ac:dyDescent="0.2">
      <c r="H2166" s="11">
        <v>2165</v>
      </c>
      <c r="I2166" s="11">
        <v>10.25</v>
      </c>
      <c r="J2166" s="11">
        <v>0</v>
      </c>
      <c r="K2166" s="11">
        <f t="shared" si="66"/>
        <v>-23.732880921947825</v>
      </c>
      <c r="L2166" s="10">
        <f t="shared" si="67"/>
        <v>0</v>
      </c>
    </row>
    <row r="2167" spans="8:12" x14ac:dyDescent="0.2">
      <c r="H2167" s="11">
        <v>2166</v>
      </c>
      <c r="I2167" s="11">
        <v>10.36</v>
      </c>
      <c r="J2167" s="11">
        <v>0</v>
      </c>
      <c r="K2167" s="11">
        <f t="shared" si="66"/>
        <v>-23.321511817016091</v>
      </c>
      <c r="L2167" s="10">
        <f t="shared" si="67"/>
        <v>0</v>
      </c>
    </row>
    <row r="2168" spans="8:12" x14ac:dyDescent="0.2">
      <c r="H2168" s="11">
        <v>2167</v>
      </c>
      <c r="I2168" s="11">
        <v>10.08</v>
      </c>
      <c r="J2168" s="11">
        <v>0</v>
      </c>
      <c r="K2168" s="11">
        <f t="shared" si="66"/>
        <v>-24.368633175024144</v>
      </c>
      <c r="L2168" s="10">
        <f t="shared" si="67"/>
        <v>0</v>
      </c>
    </row>
    <row r="2169" spans="8:12" x14ac:dyDescent="0.2">
      <c r="H2169" s="11">
        <v>2168</v>
      </c>
      <c r="I2169" s="11">
        <v>10.34</v>
      </c>
      <c r="J2169" s="11">
        <v>18.38</v>
      </c>
      <c r="K2169" s="11">
        <f t="shared" si="66"/>
        <v>26.893117699363106</v>
      </c>
      <c r="L2169" s="10">
        <f t="shared" si="67"/>
        <v>26.893117699363106</v>
      </c>
    </row>
    <row r="2170" spans="8:12" x14ac:dyDescent="0.2">
      <c r="H2170" s="11">
        <v>2169</v>
      </c>
      <c r="I2170" s="11">
        <v>14.43</v>
      </c>
      <c r="J2170" s="11">
        <v>139.94</v>
      </c>
      <c r="K2170" s="11">
        <f t="shared" si="66"/>
        <v>374.78826260839736</v>
      </c>
      <c r="L2170" s="10">
        <f t="shared" si="67"/>
        <v>374.78826260839736</v>
      </c>
    </row>
    <row r="2171" spans="8:12" x14ac:dyDescent="0.2">
      <c r="H2171" s="11">
        <v>2170</v>
      </c>
      <c r="I2171" s="11">
        <v>14.13</v>
      </c>
      <c r="J2171" s="11">
        <v>421.61</v>
      </c>
      <c r="K2171" s="11">
        <f t="shared" si="66"/>
        <v>1144.3421917892101</v>
      </c>
      <c r="L2171" s="10">
        <f t="shared" si="67"/>
        <v>1144.3421917892101</v>
      </c>
    </row>
    <row r="2172" spans="8:12" x14ac:dyDescent="0.2">
      <c r="H2172" s="11">
        <v>2171</v>
      </c>
      <c r="I2172" s="11">
        <v>14.75</v>
      </c>
      <c r="J2172" s="11">
        <v>543.02</v>
      </c>
      <c r="K2172" s="11">
        <f t="shared" si="66"/>
        <v>1478.8500970651776</v>
      </c>
      <c r="L2172" s="10">
        <f t="shared" si="67"/>
        <v>1478.8500970651776</v>
      </c>
    </row>
    <row r="2173" spans="8:12" x14ac:dyDescent="0.2">
      <c r="H2173" s="11">
        <v>2172</v>
      </c>
      <c r="I2173" s="11">
        <v>18.03</v>
      </c>
      <c r="J2173" s="11">
        <v>928.14</v>
      </c>
      <c r="K2173" s="11">
        <f t="shared" si="66"/>
        <v>2544.8412361143705</v>
      </c>
      <c r="L2173" s="10">
        <f t="shared" si="67"/>
        <v>2544.8412361143705</v>
      </c>
    </row>
    <row r="2174" spans="8:12" x14ac:dyDescent="0.2">
      <c r="H2174" s="11">
        <v>2173</v>
      </c>
      <c r="I2174" s="11">
        <v>16.66</v>
      </c>
      <c r="J2174" s="11">
        <v>929.9</v>
      </c>
      <c r="K2174" s="11">
        <f t="shared" si="66"/>
        <v>2544.5333478876519</v>
      </c>
      <c r="L2174" s="10">
        <f t="shared" si="67"/>
        <v>2544.5333478876519</v>
      </c>
    </row>
    <row r="2175" spans="8:12" x14ac:dyDescent="0.2">
      <c r="H2175" s="11">
        <v>2174</v>
      </c>
      <c r="I2175" s="11">
        <v>17.14</v>
      </c>
      <c r="J2175" s="11">
        <v>1172.23</v>
      </c>
      <c r="K2175" s="11">
        <f t="shared" si="66"/>
        <v>3209.3662854050972</v>
      </c>
      <c r="L2175" s="10">
        <f t="shared" si="67"/>
        <v>3209.3662854050972</v>
      </c>
    </row>
    <row r="2176" spans="8:12" x14ac:dyDescent="0.2">
      <c r="H2176" s="11">
        <v>2175</v>
      </c>
      <c r="I2176" s="11">
        <v>17.29</v>
      </c>
      <c r="J2176" s="11">
        <v>890</v>
      </c>
      <c r="K2176" s="11">
        <f t="shared" si="66"/>
        <v>2437.7191852209803</v>
      </c>
      <c r="L2176" s="10">
        <f t="shared" si="67"/>
        <v>2437.7191852209803</v>
      </c>
    </row>
    <row r="2177" spans="8:12" x14ac:dyDescent="0.2">
      <c r="H2177" s="11">
        <v>2176</v>
      </c>
      <c r="I2177" s="11">
        <v>18.73</v>
      </c>
      <c r="J2177" s="11">
        <v>891.19</v>
      </c>
      <c r="K2177" s="11">
        <f t="shared" si="66"/>
        <v>2446.3603336839542</v>
      </c>
      <c r="L2177" s="10">
        <f t="shared" si="67"/>
        <v>2446.3603336839542</v>
      </c>
    </row>
    <row r="2178" spans="8:12" x14ac:dyDescent="0.2">
      <c r="H2178" s="11">
        <v>2177</v>
      </c>
      <c r="I2178" s="11">
        <v>18.89</v>
      </c>
      <c r="J2178" s="11">
        <v>788.3</v>
      </c>
      <c r="K2178" s="11">
        <f t="shared" si="66"/>
        <v>2165.4418865161956</v>
      </c>
      <c r="L2178" s="10">
        <f t="shared" si="67"/>
        <v>2165.4418865161956</v>
      </c>
    </row>
    <row r="2179" spans="8:12" x14ac:dyDescent="0.2">
      <c r="H2179" s="11">
        <v>2178</v>
      </c>
      <c r="I2179" s="11">
        <v>17.920000000000002</v>
      </c>
      <c r="J2179" s="11">
        <v>501.34</v>
      </c>
      <c r="K2179" s="11">
        <f t="shared" ref="K2179:K2242" si="68">$D$15*$D$27*(J2179*($D$29)-$D$28*($D$30-I2179))</f>
        <v>1376.6645721164384</v>
      </c>
      <c r="L2179" s="10">
        <f t="shared" ref="L2179:L2242" si="69">IF(K2179&lt;0,0,K2179)</f>
        <v>1376.6645721164384</v>
      </c>
    </row>
    <row r="2180" spans="8:12" x14ac:dyDescent="0.2">
      <c r="H2180" s="11">
        <v>2179</v>
      </c>
      <c r="I2180" s="11">
        <v>16.18</v>
      </c>
      <c r="J2180" s="11">
        <v>203.78</v>
      </c>
      <c r="K2180" s="11">
        <f t="shared" si="68"/>
        <v>556.0050682514518</v>
      </c>
      <c r="L2180" s="10">
        <f t="shared" si="69"/>
        <v>556.0050682514518</v>
      </c>
    </row>
    <row r="2181" spans="8:12" x14ac:dyDescent="0.2">
      <c r="H2181" s="11">
        <v>2180</v>
      </c>
      <c r="I2181" s="11">
        <v>13.5</v>
      </c>
      <c r="J2181" s="11">
        <v>25.77</v>
      </c>
      <c r="K2181" s="11">
        <f t="shared" si="68"/>
        <v>58.930371333398476</v>
      </c>
      <c r="L2181" s="10">
        <f t="shared" si="69"/>
        <v>58.930371333398476</v>
      </c>
    </row>
    <row r="2182" spans="8:12" x14ac:dyDescent="0.2">
      <c r="H2182" s="11">
        <v>2181</v>
      </c>
      <c r="I2182" s="11">
        <v>12.68</v>
      </c>
      <c r="J2182" s="11">
        <v>0</v>
      </c>
      <c r="K2182" s="11">
        <f t="shared" si="68"/>
        <v>-14.645363422092215</v>
      </c>
      <c r="L2182" s="10">
        <f t="shared" si="69"/>
        <v>0</v>
      </c>
    </row>
    <row r="2183" spans="8:12" x14ac:dyDescent="0.2">
      <c r="H2183" s="11">
        <v>2182</v>
      </c>
      <c r="I2183" s="11">
        <v>12.27</v>
      </c>
      <c r="J2183" s="11">
        <v>0</v>
      </c>
      <c r="K2183" s="11">
        <f t="shared" si="68"/>
        <v>-16.178648267746869</v>
      </c>
      <c r="L2183" s="10">
        <f t="shared" si="69"/>
        <v>0</v>
      </c>
    </row>
    <row r="2184" spans="8:12" x14ac:dyDescent="0.2">
      <c r="H2184" s="11">
        <v>2183</v>
      </c>
      <c r="I2184" s="11">
        <v>11.58</v>
      </c>
      <c r="J2184" s="11">
        <v>0.01</v>
      </c>
      <c r="K2184" s="11">
        <f t="shared" si="68"/>
        <v>-18.731693522607014</v>
      </c>
      <c r="L2184" s="10">
        <f t="shared" si="69"/>
        <v>0</v>
      </c>
    </row>
    <row r="2185" spans="8:12" x14ac:dyDescent="0.2">
      <c r="H2185" s="11">
        <v>2184</v>
      </c>
      <c r="I2185" s="11">
        <v>11.17</v>
      </c>
      <c r="J2185" s="11">
        <v>0</v>
      </c>
      <c r="K2185" s="11">
        <f t="shared" si="68"/>
        <v>-20.292339317064219</v>
      </c>
      <c r="L2185" s="10">
        <f t="shared" si="69"/>
        <v>0</v>
      </c>
    </row>
    <row r="2186" spans="8:12" x14ac:dyDescent="0.2">
      <c r="H2186" s="11">
        <v>2185</v>
      </c>
      <c r="I2186" s="11">
        <v>11.23</v>
      </c>
      <c r="J2186" s="11">
        <v>0</v>
      </c>
      <c r="K2186" s="11">
        <f t="shared" si="68"/>
        <v>-20.067956168919636</v>
      </c>
      <c r="L2186" s="10">
        <f t="shared" si="69"/>
        <v>0</v>
      </c>
    </row>
    <row r="2187" spans="8:12" x14ac:dyDescent="0.2">
      <c r="H2187" s="11">
        <v>2186</v>
      </c>
      <c r="I2187" s="11">
        <v>10.94</v>
      </c>
      <c r="J2187" s="11">
        <v>0.01</v>
      </c>
      <c r="K2187" s="11">
        <f t="shared" si="68"/>
        <v>-21.125113769482571</v>
      </c>
      <c r="L2187" s="10">
        <f t="shared" si="69"/>
        <v>0</v>
      </c>
    </row>
    <row r="2188" spans="8:12" x14ac:dyDescent="0.2">
      <c r="H2188" s="11">
        <v>2187</v>
      </c>
      <c r="I2188" s="11">
        <v>10.46</v>
      </c>
      <c r="J2188" s="11">
        <v>0.04</v>
      </c>
      <c r="K2188" s="11">
        <f t="shared" si="68"/>
        <v>-22.838096108231568</v>
      </c>
      <c r="L2188" s="10">
        <f t="shared" si="69"/>
        <v>0</v>
      </c>
    </row>
    <row r="2189" spans="8:12" x14ac:dyDescent="0.2">
      <c r="H2189" s="11">
        <v>2188</v>
      </c>
      <c r="I2189" s="11">
        <v>10.71</v>
      </c>
      <c r="J2189" s="11">
        <v>0</v>
      </c>
      <c r="K2189" s="11">
        <f t="shared" si="68"/>
        <v>-22.012610119506018</v>
      </c>
      <c r="L2189" s="10">
        <f t="shared" si="69"/>
        <v>0</v>
      </c>
    </row>
    <row r="2190" spans="8:12" x14ac:dyDescent="0.2">
      <c r="H2190" s="11">
        <v>2189</v>
      </c>
      <c r="I2190" s="11">
        <v>10.95</v>
      </c>
      <c r="J2190" s="11">
        <v>0</v>
      </c>
      <c r="K2190" s="11">
        <f t="shared" si="68"/>
        <v>-21.115077526927692</v>
      </c>
      <c r="L2190" s="10">
        <f t="shared" si="69"/>
        <v>0</v>
      </c>
    </row>
    <row r="2191" spans="8:12" x14ac:dyDescent="0.2">
      <c r="H2191" s="11">
        <v>2190</v>
      </c>
      <c r="I2191" s="11">
        <v>10.92</v>
      </c>
      <c r="J2191" s="11">
        <v>0</v>
      </c>
      <c r="K2191" s="11">
        <f t="shared" si="68"/>
        <v>-21.227269100999983</v>
      </c>
      <c r="L2191" s="10">
        <f t="shared" si="69"/>
        <v>0</v>
      </c>
    </row>
    <row r="2192" spans="8:12" x14ac:dyDescent="0.2">
      <c r="H2192" s="11">
        <v>2191</v>
      </c>
      <c r="I2192" s="11">
        <v>10.79</v>
      </c>
      <c r="J2192" s="11">
        <v>0.05</v>
      </c>
      <c r="K2192" s="11">
        <f t="shared" si="68"/>
        <v>-21.576627844633812</v>
      </c>
      <c r="L2192" s="10">
        <f t="shared" si="69"/>
        <v>0</v>
      </c>
    </row>
    <row r="2193" spans="8:12" x14ac:dyDescent="0.2">
      <c r="H2193" s="11">
        <v>2192</v>
      </c>
      <c r="I2193" s="11">
        <v>10.57</v>
      </c>
      <c r="J2193" s="11">
        <v>21.18</v>
      </c>
      <c r="K2193" s="11">
        <f t="shared" si="68"/>
        <v>35.414318765299114</v>
      </c>
      <c r="L2193" s="10">
        <f t="shared" si="69"/>
        <v>35.414318765299114</v>
      </c>
    </row>
    <row r="2194" spans="8:12" x14ac:dyDescent="0.2">
      <c r="H2194" s="11">
        <v>2193</v>
      </c>
      <c r="I2194" s="11">
        <v>13.58</v>
      </c>
      <c r="J2194" s="11">
        <v>145.06</v>
      </c>
      <c r="K2194" s="11">
        <f t="shared" si="68"/>
        <v>385.61830712992338</v>
      </c>
      <c r="L2194" s="10">
        <f t="shared" si="69"/>
        <v>385.61830712992338</v>
      </c>
    </row>
    <row r="2195" spans="8:12" x14ac:dyDescent="0.2">
      <c r="H2195" s="11">
        <v>2194</v>
      </c>
      <c r="I2195" s="11">
        <v>15.34</v>
      </c>
      <c r="J2195" s="11">
        <v>388.31</v>
      </c>
      <c r="K2195" s="11">
        <f t="shared" si="68"/>
        <v>1057.7552924309548</v>
      </c>
      <c r="L2195" s="10">
        <f t="shared" si="69"/>
        <v>1057.7552924309548</v>
      </c>
    </row>
    <row r="2196" spans="8:12" x14ac:dyDescent="0.2">
      <c r="H2196" s="11">
        <v>2195</v>
      </c>
      <c r="I2196" s="11">
        <v>17.07</v>
      </c>
      <c r="J2196" s="11">
        <v>635.91999999999996</v>
      </c>
      <c r="K2196" s="11">
        <f t="shared" si="68"/>
        <v>1741.7094598358271</v>
      </c>
      <c r="L2196" s="10">
        <f t="shared" si="69"/>
        <v>1741.7094598358271</v>
      </c>
    </row>
    <row r="2197" spans="8:12" x14ac:dyDescent="0.2">
      <c r="H2197" s="11">
        <v>2196</v>
      </c>
      <c r="I2197" s="11">
        <v>19.14</v>
      </c>
      <c r="J2197" s="11">
        <v>850.86</v>
      </c>
      <c r="K2197" s="11">
        <f t="shared" si="68"/>
        <v>2337.5469120089087</v>
      </c>
      <c r="L2197" s="10">
        <f t="shared" si="69"/>
        <v>2337.5469120089087</v>
      </c>
    </row>
    <row r="2198" spans="8:12" x14ac:dyDescent="0.2">
      <c r="H2198" s="11">
        <v>2197</v>
      </c>
      <c r="I2198" s="11">
        <v>20.03</v>
      </c>
      <c r="J2198" s="11">
        <v>994.18</v>
      </c>
      <c r="K2198" s="11">
        <f t="shared" si="68"/>
        <v>2733.0123802779221</v>
      </c>
      <c r="L2198" s="10">
        <f t="shared" si="69"/>
        <v>2733.0123802779221</v>
      </c>
    </row>
    <row r="2199" spans="8:12" x14ac:dyDescent="0.2">
      <c r="H2199" s="11">
        <v>2198</v>
      </c>
      <c r="I2199" s="11">
        <v>19.86</v>
      </c>
      <c r="J2199" s="11">
        <v>1004.21</v>
      </c>
      <c r="K2199" s="11">
        <f t="shared" si="68"/>
        <v>2759.819659673808</v>
      </c>
      <c r="L2199" s="10">
        <f t="shared" si="69"/>
        <v>2759.819659673808</v>
      </c>
    </row>
    <row r="2200" spans="8:12" x14ac:dyDescent="0.2">
      <c r="H2200" s="11">
        <v>2199</v>
      </c>
      <c r="I2200" s="11">
        <v>21</v>
      </c>
      <c r="J2200" s="11">
        <v>932.3</v>
      </c>
      <c r="K2200" s="11">
        <f t="shared" si="68"/>
        <v>2567.3303566493896</v>
      </c>
      <c r="L2200" s="10">
        <f t="shared" si="69"/>
        <v>2567.3303566493896</v>
      </c>
    </row>
    <row r="2201" spans="8:12" x14ac:dyDescent="0.2">
      <c r="H2201" s="11">
        <v>2200</v>
      </c>
      <c r="I2201" s="11">
        <v>20.98</v>
      </c>
      <c r="J2201" s="11">
        <v>835.07</v>
      </c>
      <c r="K2201" s="11">
        <f t="shared" si="68"/>
        <v>2301.2250570594433</v>
      </c>
      <c r="L2201" s="10">
        <f t="shared" si="69"/>
        <v>2301.2250570594433</v>
      </c>
    </row>
    <row r="2202" spans="8:12" x14ac:dyDescent="0.2">
      <c r="H2202" s="11">
        <v>2201</v>
      </c>
      <c r="I2202" s="11">
        <v>20.12</v>
      </c>
      <c r="J2202" s="11">
        <v>692.18</v>
      </c>
      <c r="K2202" s="11">
        <f t="shared" si="68"/>
        <v>1907.0483011630117</v>
      </c>
      <c r="L2202" s="10">
        <f t="shared" si="69"/>
        <v>1907.0483011630117</v>
      </c>
    </row>
    <row r="2203" spans="8:12" x14ac:dyDescent="0.2">
      <c r="H2203" s="11">
        <v>2202</v>
      </c>
      <c r="I2203" s="11">
        <v>19.34</v>
      </c>
      <c r="J2203" s="11">
        <v>357.34</v>
      </c>
      <c r="K2203" s="11">
        <f t="shared" si="68"/>
        <v>987.97731053241728</v>
      </c>
      <c r="L2203" s="10">
        <f t="shared" si="69"/>
        <v>987.97731053241728</v>
      </c>
    </row>
    <row r="2204" spans="8:12" x14ac:dyDescent="0.2">
      <c r="H2204" s="11">
        <v>2203</v>
      </c>
      <c r="I2204" s="11">
        <v>16.96</v>
      </c>
      <c r="J2204" s="11">
        <v>152.07</v>
      </c>
      <c r="K2204" s="11">
        <f t="shared" si="68"/>
        <v>417.43858291932514</v>
      </c>
      <c r="L2204" s="10">
        <f t="shared" si="69"/>
        <v>417.43858291932514</v>
      </c>
    </row>
    <row r="2205" spans="8:12" x14ac:dyDescent="0.2">
      <c r="H2205" s="11">
        <v>2204</v>
      </c>
      <c r="I2205" s="11">
        <v>14.88</v>
      </c>
      <c r="J2205" s="11">
        <v>29.37</v>
      </c>
      <c r="K2205" s="11">
        <f t="shared" si="68"/>
        <v>73.941125309643297</v>
      </c>
      <c r="L2205" s="10">
        <f t="shared" si="69"/>
        <v>73.941125309643297</v>
      </c>
    </row>
    <row r="2206" spans="8:12" x14ac:dyDescent="0.2">
      <c r="H2206" s="11">
        <v>2205</v>
      </c>
      <c r="I2206" s="11">
        <v>14.18</v>
      </c>
      <c r="J2206" s="11">
        <v>0</v>
      </c>
      <c r="K2206" s="11">
        <f t="shared" si="68"/>
        <v>-9.0357847184776414</v>
      </c>
      <c r="L2206" s="10">
        <f t="shared" si="69"/>
        <v>0</v>
      </c>
    </row>
    <row r="2207" spans="8:12" x14ac:dyDescent="0.2">
      <c r="H2207" s="11">
        <v>2206</v>
      </c>
      <c r="I2207" s="11">
        <v>14.26</v>
      </c>
      <c r="J2207" s="11">
        <v>0</v>
      </c>
      <c r="K2207" s="11">
        <f t="shared" si="68"/>
        <v>-8.7366071876181959</v>
      </c>
      <c r="L2207" s="10">
        <f t="shared" si="69"/>
        <v>0</v>
      </c>
    </row>
    <row r="2208" spans="8:12" x14ac:dyDescent="0.2">
      <c r="H2208" s="11">
        <v>2207</v>
      </c>
      <c r="I2208" s="11">
        <v>14.26</v>
      </c>
      <c r="J2208" s="11">
        <v>0.04</v>
      </c>
      <c r="K2208" s="11">
        <f t="shared" si="68"/>
        <v>-8.6271633924079811</v>
      </c>
      <c r="L2208" s="10">
        <f t="shared" si="69"/>
        <v>0</v>
      </c>
    </row>
    <row r="2209" spans="8:12" x14ac:dyDescent="0.2">
      <c r="H2209" s="11">
        <v>2208</v>
      </c>
      <c r="I2209" s="11">
        <v>13.84</v>
      </c>
      <c r="J2209" s="11">
        <v>0</v>
      </c>
      <c r="K2209" s="11">
        <f t="shared" si="68"/>
        <v>-10.307289224630278</v>
      </c>
      <c r="L2209" s="10">
        <f t="shared" si="69"/>
        <v>0</v>
      </c>
    </row>
    <row r="2210" spans="8:12" x14ac:dyDescent="0.2">
      <c r="H2210" s="11">
        <v>2209</v>
      </c>
      <c r="I2210" s="11">
        <v>14.11</v>
      </c>
      <c r="J2210" s="11">
        <v>0.01</v>
      </c>
      <c r="K2210" s="11">
        <f t="shared" si="68"/>
        <v>-9.2702041091771008</v>
      </c>
      <c r="L2210" s="10">
        <f t="shared" si="69"/>
        <v>0</v>
      </c>
    </row>
    <row r="2211" spans="8:12" x14ac:dyDescent="0.2">
      <c r="H2211" s="11">
        <v>2210</v>
      </c>
      <c r="I2211" s="11">
        <v>14.02</v>
      </c>
      <c r="J2211" s="11">
        <v>0.15</v>
      </c>
      <c r="K2211" s="11">
        <f t="shared" si="68"/>
        <v>-9.223725548158221</v>
      </c>
      <c r="L2211" s="10">
        <f t="shared" si="69"/>
        <v>0</v>
      </c>
    </row>
    <row r="2212" spans="8:12" x14ac:dyDescent="0.2">
      <c r="H2212" s="11">
        <v>2211</v>
      </c>
      <c r="I2212" s="11">
        <v>13.39</v>
      </c>
      <c r="J2212" s="11">
        <v>0</v>
      </c>
      <c r="K2212" s="11">
        <f t="shared" si="68"/>
        <v>-11.990162835714647</v>
      </c>
      <c r="L2212" s="10">
        <f t="shared" si="69"/>
        <v>0</v>
      </c>
    </row>
    <row r="2213" spans="8:12" x14ac:dyDescent="0.2">
      <c r="H2213" s="11">
        <v>2212</v>
      </c>
      <c r="I2213" s="11">
        <v>12.86</v>
      </c>
      <c r="J2213" s="11">
        <v>0</v>
      </c>
      <c r="K2213" s="11">
        <f t="shared" si="68"/>
        <v>-13.972213977658466</v>
      </c>
      <c r="L2213" s="10">
        <f t="shared" si="69"/>
        <v>0</v>
      </c>
    </row>
    <row r="2214" spans="8:12" x14ac:dyDescent="0.2">
      <c r="H2214" s="11">
        <v>2213</v>
      </c>
      <c r="I2214" s="11">
        <v>12.98</v>
      </c>
      <c r="J2214" s="11">
        <v>0</v>
      </c>
      <c r="K2214" s="11">
        <f t="shared" si="68"/>
        <v>-13.523447681369298</v>
      </c>
      <c r="L2214" s="10">
        <f t="shared" si="69"/>
        <v>0</v>
      </c>
    </row>
    <row r="2215" spans="8:12" x14ac:dyDescent="0.2">
      <c r="H2215" s="11">
        <v>2214</v>
      </c>
      <c r="I2215" s="11">
        <v>12.91</v>
      </c>
      <c r="J2215" s="11">
        <v>0</v>
      </c>
      <c r="K2215" s="11">
        <f t="shared" si="68"/>
        <v>-13.785228020871312</v>
      </c>
      <c r="L2215" s="10">
        <f t="shared" si="69"/>
        <v>0</v>
      </c>
    </row>
    <row r="2216" spans="8:12" x14ac:dyDescent="0.2">
      <c r="H2216" s="11">
        <v>2215</v>
      </c>
      <c r="I2216" s="11">
        <v>12.83</v>
      </c>
      <c r="J2216" s="11">
        <v>0.03</v>
      </c>
      <c r="K2216" s="11">
        <f t="shared" si="68"/>
        <v>-14.002322705323095</v>
      </c>
      <c r="L2216" s="10">
        <f t="shared" si="69"/>
        <v>0</v>
      </c>
    </row>
    <row r="2217" spans="8:12" x14ac:dyDescent="0.2">
      <c r="H2217" s="11">
        <v>2216</v>
      </c>
      <c r="I2217" s="11">
        <v>12.81</v>
      </c>
      <c r="J2217" s="11">
        <v>18.61</v>
      </c>
      <c r="K2217" s="11">
        <f t="shared" si="68"/>
        <v>36.759525787107194</v>
      </c>
      <c r="L2217" s="10">
        <f t="shared" si="69"/>
        <v>36.759525787107194</v>
      </c>
    </row>
    <row r="2218" spans="8:12" x14ac:dyDescent="0.2">
      <c r="H2218" s="11">
        <v>2217</v>
      </c>
      <c r="I2218" s="11">
        <v>15.02</v>
      </c>
      <c r="J2218" s="11">
        <v>136.04</v>
      </c>
      <c r="K2218" s="11">
        <f t="shared" si="68"/>
        <v>366.32392686548974</v>
      </c>
      <c r="L2218" s="10">
        <f t="shared" si="69"/>
        <v>366.32392686548974</v>
      </c>
    </row>
    <row r="2219" spans="8:12" x14ac:dyDescent="0.2">
      <c r="H2219" s="11">
        <v>2218</v>
      </c>
      <c r="I2219" s="11">
        <v>17.190000000000001</v>
      </c>
      <c r="J2219" s="11">
        <v>383.93</v>
      </c>
      <c r="K2219" s="11">
        <f t="shared" si="68"/>
        <v>1052.6896772565608</v>
      </c>
      <c r="L2219" s="10">
        <f t="shared" si="69"/>
        <v>1052.6896772565608</v>
      </c>
    </row>
    <row r="2220" spans="8:12" x14ac:dyDescent="0.2">
      <c r="H2220" s="11">
        <v>2219</v>
      </c>
      <c r="I2220" s="11">
        <v>19.09</v>
      </c>
      <c r="J2220" s="11">
        <v>655.61</v>
      </c>
      <c r="K2220" s="11">
        <f t="shared" si="68"/>
        <v>1803.1374006822568</v>
      </c>
      <c r="L2220" s="10">
        <f t="shared" si="69"/>
        <v>1803.1374006822568</v>
      </c>
    </row>
    <row r="2221" spans="8:12" x14ac:dyDescent="0.2">
      <c r="H2221" s="11">
        <v>2220</v>
      </c>
      <c r="I2221" s="11">
        <v>19.829999999999998</v>
      </c>
      <c r="J2221" s="11">
        <v>895.77</v>
      </c>
      <c r="K2221" s="11">
        <f t="shared" si="68"/>
        <v>2463.0053392848413</v>
      </c>
      <c r="L2221" s="10">
        <f t="shared" si="69"/>
        <v>2463.0053392848413</v>
      </c>
    </row>
    <row r="2222" spans="8:12" x14ac:dyDescent="0.2">
      <c r="H2222" s="11">
        <v>2221</v>
      </c>
      <c r="I2222" s="11">
        <v>21.46</v>
      </c>
      <c r="J2222" s="11">
        <v>1047.46</v>
      </c>
      <c r="K2222" s="11">
        <f t="shared" si="68"/>
        <v>2884.1393138620424</v>
      </c>
      <c r="L2222" s="10">
        <f t="shared" si="69"/>
        <v>2884.1393138620424</v>
      </c>
    </row>
    <row r="2223" spans="8:12" x14ac:dyDescent="0.2">
      <c r="H2223" s="11">
        <v>2222</v>
      </c>
      <c r="I2223" s="11">
        <v>21.12</v>
      </c>
      <c r="J2223" s="11">
        <v>1112.53</v>
      </c>
      <c r="K2223" s="11">
        <f t="shared" si="68"/>
        <v>3060.9055032141077</v>
      </c>
      <c r="L2223" s="10">
        <f t="shared" si="69"/>
        <v>3060.9055032141077</v>
      </c>
    </row>
    <row r="2224" spans="8:12" x14ac:dyDescent="0.2">
      <c r="H2224" s="11">
        <v>2223</v>
      </c>
      <c r="I2224" s="11">
        <v>21.73</v>
      </c>
      <c r="J2224" s="11">
        <v>1077.82</v>
      </c>
      <c r="K2224" s="11">
        <f t="shared" si="68"/>
        <v>2968.2168785932467</v>
      </c>
      <c r="L2224" s="10">
        <f t="shared" si="69"/>
        <v>2968.2168785932467</v>
      </c>
    </row>
    <row r="2225" spans="8:12" x14ac:dyDescent="0.2">
      <c r="H2225" s="11">
        <v>2224</v>
      </c>
      <c r="I2225" s="11">
        <v>22.03</v>
      </c>
      <c r="J2225" s="11">
        <v>955.86</v>
      </c>
      <c r="K2225" s="11">
        <f t="shared" si="68"/>
        <v>2635.6446627380219</v>
      </c>
      <c r="L2225" s="10">
        <f t="shared" si="69"/>
        <v>2635.6446627380219</v>
      </c>
    </row>
    <row r="2226" spans="8:12" x14ac:dyDescent="0.2">
      <c r="H2226" s="11">
        <v>2225</v>
      </c>
      <c r="I2226" s="11">
        <v>21.89</v>
      </c>
      <c r="J2226" s="11">
        <v>753.15</v>
      </c>
      <c r="K2226" s="11">
        <f t="shared" si="68"/>
        <v>2080.4873088824484</v>
      </c>
      <c r="L2226" s="10">
        <f t="shared" si="69"/>
        <v>2080.4873088824484</v>
      </c>
    </row>
    <row r="2227" spans="8:12" x14ac:dyDescent="0.2">
      <c r="H2227" s="11">
        <v>2226</v>
      </c>
      <c r="I2227" s="11">
        <v>20.52</v>
      </c>
      <c r="J2227" s="11">
        <v>475.81</v>
      </c>
      <c r="K2227" s="11">
        <f t="shared" si="68"/>
        <v>1316.5353395764503</v>
      </c>
      <c r="L2227" s="10">
        <f t="shared" si="69"/>
        <v>1316.5353395764503</v>
      </c>
    </row>
    <row r="2228" spans="8:12" x14ac:dyDescent="0.2">
      <c r="H2228" s="11">
        <v>2227</v>
      </c>
      <c r="I2228" s="11">
        <v>19.23</v>
      </c>
      <c r="J2228" s="11">
        <v>182.52</v>
      </c>
      <c r="K2228" s="11">
        <f t="shared" si="68"/>
        <v>509.24183446123857</v>
      </c>
      <c r="L2228" s="10">
        <f t="shared" si="69"/>
        <v>509.24183446123857</v>
      </c>
    </row>
    <row r="2229" spans="8:12" x14ac:dyDescent="0.2">
      <c r="H2229" s="11">
        <v>2228</v>
      </c>
      <c r="I2229" s="11">
        <v>16.989999999999998</v>
      </c>
      <c r="J2229" s="11">
        <v>25.59</v>
      </c>
      <c r="K2229" s="11">
        <f t="shared" si="68"/>
        <v>71.489494038695739</v>
      </c>
      <c r="L2229" s="10">
        <f t="shared" si="69"/>
        <v>71.489494038695739</v>
      </c>
    </row>
    <row r="2230" spans="8:12" x14ac:dyDescent="0.2">
      <c r="H2230" s="11">
        <v>2229</v>
      </c>
      <c r="I2230" s="11">
        <v>15.79</v>
      </c>
      <c r="J2230" s="11">
        <v>0</v>
      </c>
      <c r="K2230" s="11">
        <f t="shared" si="68"/>
        <v>-3.0148369099313332</v>
      </c>
      <c r="L2230" s="10">
        <f t="shared" si="69"/>
        <v>0</v>
      </c>
    </row>
    <row r="2231" spans="8:12" x14ac:dyDescent="0.2">
      <c r="H2231" s="11">
        <v>2230</v>
      </c>
      <c r="I2231" s="11">
        <v>15.65</v>
      </c>
      <c r="J2231" s="11">
        <v>0.01</v>
      </c>
      <c r="K2231" s="11">
        <f t="shared" si="68"/>
        <v>-3.5110366401328021</v>
      </c>
      <c r="L2231" s="10">
        <f t="shared" si="69"/>
        <v>0</v>
      </c>
    </row>
    <row r="2232" spans="8:12" x14ac:dyDescent="0.2">
      <c r="H2232" s="11">
        <v>2231</v>
      </c>
      <c r="I2232" s="11">
        <v>14.91</v>
      </c>
      <c r="J2232" s="11">
        <v>0</v>
      </c>
      <c r="K2232" s="11">
        <f t="shared" si="68"/>
        <v>-6.3057897493852133</v>
      </c>
      <c r="L2232" s="10">
        <f t="shared" si="69"/>
        <v>0</v>
      </c>
    </row>
    <row r="2233" spans="8:12" x14ac:dyDescent="0.2">
      <c r="H2233" s="11">
        <v>2232</v>
      </c>
      <c r="I2233" s="11">
        <v>14.1</v>
      </c>
      <c r="J2233" s="11">
        <v>0</v>
      </c>
      <c r="K2233" s="11">
        <f t="shared" si="68"/>
        <v>-9.3349622493370852</v>
      </c>
      <c r="L2233" s="10">
        <f t="shared" si="69"/>
        <v>0</v>
      </c>
    </row>
    <row r="2234" spans="8:12" x14ac:dyDescent="0.2">
      <c r="H2234" s="11">
        <v>2233</v>
      </c>
      <c r="I2234" s="11">
        <v>13.59</v>
      </c>
      <c r="J2234" s="11">
        <v>0</v>
      </c>
      <c r="K2234" s="11">
        <f t="shared" si="68"/>
        <v>-11.242219008566041</v>
      </c>
      <c r="L2234" s="10">
        <f t="shared" si="69"/>
        <v>0</v>
      </c>
    </row>
    <row r="2235" spans="8:12" x14ac:dyDescent="0.2">
      <c r="H2235" s="11">
        <v>2234</v>
      </c>
      <c r="I2235" s="11">
        <v>12.99</v>
      </c>
      <c r="J2235" s="11">
        <v>0.03</v>
      </c>
      <c r="K2235" s="11">
        <f t="shared" si="68"/>
        <v>-13.403967643604206</v>
      </c>
      <c r="L2235" s="10">
        <f t="shared" si="69"/>
        <v>0</v>
      </c>
    </row>
    <row r="2236" spans="8:12" x14ac:dyDescent="0.2">
      <c r="H2236" s="11">
        <v>2235</v>
      </c>
      <c r="I2236" s="11">
        <v>12.46</v>
      </c>
      <c r="J2236" s="11">
        <v>0.04</v>
      </c>
      <c r="K2236" s="11">
        <f t="shared" si="68"/>
        <v>-15.358657836745467</v>
      </c>
      <c r="L2236" s="10">
        <f t="shared" si="69"/>
        <v>0</v>
      </c>
    </row>
    <row r="2237" spans="8:12" x14ac:dyDescent="0.2">
      <c r="H2237" s="11">
        <v>2236</v>
      </c>
      <c r="I2237" s="11">
        <v>12.69</v>
      </c>
      <c r="J2237" s="11">
        <v>0.01</v>
      </c>
      <c r="K2237" s="11">
        <f t="shared" si="68"/>
        <v>-14.580605281932232</v>
      </c>
      <c r="L2237" s="10">
        <f t="shared" si="69"/>
        <v>0</v>
      </c>
    </row>
    <row r="2238" spans="8:12" x14ac:dyDescent="0.2">
      <c r="H2238" s="11">
        <v>2237</v>
      </c>
      <c r="I2238" s="11">
        <v>12.9</v>
      </c>
      <c r="J2238" s="11">
        <v>0.03</v>
      </c>
      <c r="K2238" s="11">
        <f t="shared" si="68"/>
        <v>-13.740542365821081</v>
      </c>
      <c r="L2238" s="10">
        <f t="shared" si="69"/>
        <v>0</v>
      </c>
    </row>
    <row r="2239" spans="8:12" x14ac:dyDescent="0.2">
      <c r="H2239" s="11">
        <v>2238</v>
      </c>
      <c r="I2239" s="11">
        <v>12.19</v>
      </c>
      <c r="J2239" s="11">
        <v>0.04</v>
      </c>
      <c r="K2239" s="11">
        <f t="shared" si="68"/>
        <v>-16.368382003396096</v>
      </c>
      <c r="L2239" s="10">
        <f t="shared" si="69"/>
        <v>0</v>
      </c>
    </row>
    <row r="2240" spans="8:12" x14ac:dyDescent="0.2">
      <c r="H2240" s="11">
        <v>2239</v>
      </c>
      <c r="I2240" s="11">
        <v>12.1</v>
      </c>
      <c r="J2240" s="11">
        <v>0.04</v>
      </c>
      <c r="K2240" s="11">
        <f t="shared" si="68"/>
        <v>-16.70495672561297</v>
      </c>
      <c r="L2240" s="10">
        <f t="shared" si="69"/>
        <v>0</v>
      </c>
    </row>
    <row r="2241" spans="8:12" x14ac:dyDescent="0.2">
      <c r="H2241" s="11">
        <v>2240</v>
      </c>
      <c r="I2241" s="11">
        <v>12.46</v>
      </c>
      <c r="J2241" s="11">
        <v>14.24</v>
      </c>
      <c r="K2241" s="11">
        <f t="shared" si="68"/>
        <v>23.493889462881071</v>
      </c>
      <c r="L2241" s="10">
        <f t="shared" si="69"/>
        <v>23.493889462881071</v>
      </c>
    </row>
    <row r="2242" spans="8:12" x14ac:dyDescent="0.2">
      <c r="H2242" s="11">
        <v>2241</v>
      </c>
      <c r="I2242" s="11">
        <v>13.16</v>
      </c>
      <c r="J2242" s="11">
        <v>83.6</v>
      </c>
      <c r="K2242" s="11">
        <f t="shared" si="68"/>
        <v>215.887233752415</v>
      </c>
      <c r="L2242" s="10">
        <f t="shared" si="69"/>
        <v>215.887233752415</v>
      </c>
    </row>
    <row r="2243" spans="8:12" x14ac:dyDescent="0.2">
      <c r="H2243" s="11">
        <v>2242</v>
      </c>
      <c r="I2243" s="11">
        <v>14.04</v>
      </c>
      <c r="J2243" s="11">
        <v>243.39</v>
      </c>
      <c r="K2243" s="11">
        <f t="shared" ref="K2243:K2306" si="70">$D$15*$D$27*(J2243*($D$29)-$D$28*($D$30-I2243))</f>
        <v>656.37878750787763</v>
      </c>
      <c r="L2243" s="10">
        <f t="shared" ref="L2243:L2306" si="71">IF(K2243&lt;0,0,K2243)</f>
        <v>656.37878750787763</v>
      </c>
    </row>
    <row r="2244" spans="8:12" x14ac:dyDescent="0.2">
      <c r="H2244" s="11">
        <v>2243</v>
      </c>
      <c r="I2244" s="11">
        <v>15.78</v>
      </c>
      <c r="J2244" s="11">
        <v>495.27</v>
      </c>
      <c r="K2244" s="11">
        <f t="shared" si="70"/>
        <v>1352.053477242798</v>
      </c>
      <c r="L2244" s="10">
        <f t="shared" si="71"/>
        <v>1352.053477242798</v>
      </c>
    </row>
    <row r="2245" spans="8:12" x14ac:dyDescent="0.2">
      <c r="H2245" s="11">
        <v>2244</v>
      </c>
      <c r="I2245" s="11">
        <v>16.37</v>
      </c>
      <c r="J2245" s="11">
        <v>548.82000000000005</v>
      </c>
      <c r="K2245" s="11">
        <f t="shared" si="70"/>
        <v>1500.7777923705628</v>
      </c>
      <c r="L2245" s="10">
        <f t="shared" si="71"/>
        <v>1500.7777923705628</v>
      </c>
    </row>
    <row r="2246" spans="8:12" x14ac:dyDescent="0.2">
      <c r="H2246" s="11">
        <v>2245</v>
      </c>
      <c r="I2246" s="11">
        <v>17.53</v>
      </c>
      <c r="J2246" s="11">
        <v>883.78</v>
      </c>
      <c r="K2246" s="11">
        <f t="shared" si="70"/>
        <v>2421.5982076583696</v>
      </c>
      <c r="L2246" s="10">
        <f t="shared" si="71"/>
        <v>2421.5982076583696</v>
      </c>
    </row>
    <row r="2247" spans="8:12" x14ac:dyDescent="0.2">
      <c r="H2247" s="11">
        <v>2246</v>
      </c>
      <c r="I2247" s="11">
        <v>18.23</v>
      </c>
      <c r="J2247" s="11">
        <v>981.81</v>
      </c>
      <c r="K2247" s="11">
        <f t="shared" si="70"/>
        <v>2692.4353921648258</v>
      </c>
      <c r="L2247" s="10">
        <f t="shared" si="71"/>
        <v>2692.4353921648258</v>
      </c>
    </row>
    <row r="2248" spans="8:12" x14ac:dyDescent="0.2">
      <c r="H2248" s="11">
        <v>2247</v>
      </c>
      <c r="I2248" s="11">
        <v>18.690000000000001</v>
      </c>
      <c r="J2248" s="11">
        <v>989.42</v>
      </c>
      <c r="K2248" s="11">
        <f t="shared" si="70"/>
        <v>2714.9773450060111</v>
      </c>
      <c r="L2248" s="10">
        <f t="shared" si="71"/>
        <v>2714.9773450060111</v>
      </c>
    </row>
    <row r="2249" spans="8:12" x14ac:dyDescent="0.2">
      <c r="H2249" s="11">
        <v>2248</v>
      </c>
      <c r="I2249" s="11">
        <v>18.28</v>
      </c>
      <c r="J2249" s="11">
        <v>834.14</v>
      </c>
      <c r="K2249" s="11">
        <f t="shared" si="70"/>
        <v>2288.5832471542994</v>
      </c>
      <c r="L2249" s="10">
        <f t="shared" si="71"/>
        <v>2288.5832471542994</v>
      </c>
    </row>
    <row r="2250" spans="8:12" x14ac:dyDescent="0.2">
      <c r="H2250" s="11">
        <v>2249</v>
      </c>
      <c r="I2250" s="11">
        <v>16.75</v>
      </c>
      <c r="J2250" s="11">
        <v>516.96</v>
      </c>
      <c r="K2250" s="11">
        <f t="shared" si="70"/>
        <v>1415.0269027572083</v>
      </c>
      <c r="L2250" s="10">
        <f t="shared" si="71"/>
        <v>1415.0269027572083</v>
      </c>
    </row>
    <row r="2251" spans="8:12" x14ac:dyDescent="0.2">
      <c r="H2251" s="11">
        <v>2250</v>
      </c>
      <c r="I2251" s="11">
        <v>15.92</v>
      </c>
      <c r="J2251" s="11">
        <v>282.5</v>
      </c>
      <c r="K2251" s="11">
        <f t="shared" si="70"/>
        <v>770.41813024986288</v>
      </c>
      <c r="L2251" s="10">
        <f t="shared" si="71"/>
        <v>770.41813024986288</v>
      </c>
    </row>
    <row r="2252" spans="8:12" x14ac:dyDescent="0.2">
      <c r="H2252" s="11">
        <v>2251</v>
      </c>
      <c r="I2252" s="11">
        <v>15.03</v>
      </c>
      <c r="J2252" s="11">
        <v>108.64</v>
      </c>
      <c r="K2252" s="11">
        <f t="shared" si="70"/>
        <v>291.39232433784952</v>
      </c>
      <c r="L2252" s="10">
        <f t="shared" si="71"/>
        <v>291.39232433784952</v>
      </c>
    </row>
    <row r="2253" spans="8:12" x14ac:dyDescent="0.2">
      <c r="H2253" s="11">
        <v>2252</v>
      </c>
      <c r="I2253" s="11">
        <v>14.21</v>
      </c>
      <c r="J2253" s="11">
        <v>20.37</v>
      </c>
      <c r="K2253" s="11">
        <f t="shared" si="70"/>
        <v>46.810659566396943</v>
      </c>
      <c r="L2253" s="10">
        <f t="shared" si="71"/>
        <v>46.810659566396943</v>
      </c>
    </row>
    <row r="2254" spans="8:12" x14ac:dyDescent="0.2">
      <c r="H2254" s="11">
        <v>2253</v>
      </c>
      <c r="I2254" s="11">
        <v>13.91</v>
      </c>
      <c r="J2254" s="11">
        <v>0</v>
      </c>
      <c r="K2254" s="11">
        <f t="shared" si="70"/>
        <v>-10.045508885128262</v>
      </c>
      <c r="L2254" s="10">
        <f t="shared" si="71"/>
        <v>0</v>
      </c>
    </row>
    <row r="2255" spans="8:12" x14ac:dyDescent="0.2">
      <c r="H2255" s="11">
        <v>2254</v>
      </c>
      <c r="I2255" s="11">
        <v>14.17</v>
      </c>
      <c r="J2255" s="11">
        <v>0.01</v>
      </c>
      <c r="K2255" s="11">
        <f t="shared" si="70"/>
        <v>-9.0458209610325166</v>
      </c>
      <c r="L2255" s="10">
        <f t="shared" si="71"/>
        <v>0</v>
      </c>
    </row>
    <row r="2256" spans="8:12" x14ac:dyDescent="0.2">
      <c r="H2256" s="11">
        <v>2255</v>
      </c>
      <c r="I2256" s="11">
        <v>13.8</v>
      </c>
      <c r="J2256" s="11">
        <v>0</v>
      </c>
      <c r="K2256" s="11">
        <f t="shared" si="70"/>
        <v>-10.456877990059997</v>
      </c>
      <c r="L2256" s="10">
        <f t="shared" si="71"/>
        <v>0</v>
      </c>
    </row>
    <row r="2257" spans="8:12" x14ac:dyDescent="0.2">
      <c r="H2257" s="11">
        <v>2256</v>
      </c>
      <c r="I2257" s="11">
        <v>13.58</v>
      </c>
      <c r="J2257" s="11">
        <v>0</v>
      </c>
      <c r="K2257" s="11">
        <f t="shared" si="70"/>
        <v>-11.279616199923471</v>
      </c>
      <c r="L2257" s="10">
        <f t="shared" si="71"/>
        <v>0</v>
      </c>
    </row>
    <row r="2258" spans="8:12" x14ac:dyDescent="0.2">
      <c r="H2258" s="11">
        <v>2257</v>
      </c>
      <c r="I2258" s="11">
        <v>12.81</v>
      </c>
      <c r="J2258" s="11">
        <v>0</v>
      </c>
      <c r="K2258" s="11">
        <f t="shared" si="70"/>
        <v>-14.159199934445617</v>
      </c>
      <c r="L2258" s="10">
        <f t="shared" si="71"/>
        <v>0</v>
      </c>
    </row>
    <row r="2259" spans="8:12" x14ac:dyDescent="0.2">
      <c r="H2259" s="11">
        <v>2258</v>
      </c>
      <c r="I2259" s="11">
        <v>12.48</v>
      </c>
      <c r="J2259" s="11">
        <v>0</v>
      </c>
      <c r="K2259" s="11">
        <f t="shared" si="70"/>
        <v>-15.393307249240822</v>
      </c>
      <c r="L2259" s="10">
        <f t="shared" si="71"/>
        <v>0</v>
      </c>
    </row>
    <row r="2260" spans="8:12" x14ac:dyDescent="0.2">
      <c r="H2260" s="11">
        <v>2259</v>
      </c>
      <c r="I2260" s="11">
        <v>13.12</v>
      </c>
      <c r="J2260" s="11">
        <v>0</v>
      </c>
      <c r="K2260" s="11">
        <f t="shared" si="70"/>
        <v>-12.999887002365275</v>
      </c>
      <c r="L2260" s="10">
        <f t="shared" si="71"/>
        <v>0</v>
      </c>
    </row>
    <row r="2261" spans="8:12" x14ac:dyDescent="0.2">
      <c r="H2261" s="11">
        <v>2260</v>
      </c>
      <c r="I2261" s="11">
        <v>13.31</v>
      </c>
      <c r="J2261" s="11">
        <v>0</v>
      </c>
      <c r="K2261" s="11">
        <f t="shared" si="70"/>
        <v>-12.289340366574091</v>
      </c>
      <c r="L2261" s="10">
        <f t="shared" si="71"/>
        <v>0</v>
      </c>
    </row>
    <row r="2262" spans="8:12" x14ac:dyDescent="0.2">
      <c r="H2262" s="11">
        <v>2261</v>
      </c>
      <c r="I2262" s="11">
        <v>13.41</v>
      </c>
      <c r="J2262" s="11">
        <v>0</v>
      </c>
      <c r="K2262" s="11">
        <f t="shared" si="70"/>
        <v>-11.915368452999788</v>
      </c>
      <c r="L2262" s="10">
        <f t="shared" si="71"/>
        <v>0</v>
      </c>
    </row>
    <row r="2263" spans="8:12" x14ac:dyDescent="0.2">
      <c r="H2263" s="11">
        <v>2262</v>
      </c>
      <c r="I2263" s="11">
        <v>13.41</v>
      </c>
      <c r="J2263" s="11">
        <v>0</v>
      </c>
      <c r="K2263" s="11">
        <f t="shared" si="70"/>
        <v>-11.915368452999788</v>
      </c>
      <c r="L2263" s="10">
        <f t="shared" si="71"/>
        <v>0</v>
      </c>
    </row>
    <row r="2264" spans="8:12" x14ac:dyDescent="0.2">
      <c r="H2264" s="11">
        <v>2263</v>
      </c>
      <c r="I2264" s="11">
        <v>13</v>
      </c>
      <c r="J2264" s="11">
        <v>0</v>
      </c>
      <c r="K2264" s="11">
        <f t="shared" si="70"/>
        <v>-13.448653298654438</v>
      </c>
      <c r="L2264" s="10">
        <f t="shared" si="71"/>
        <v>0</v>
      </c>
    </row>
    <row r="2265" spans="8:12" x14ac:dyDescent="0.2">
      <c r="H2265" s="11">
        <v>2264</v>
      </c>
      <c r="I2265" s="11">
        <v>12.93</v>
      </c>
      <c r="J2265" s="11">
        <v>15.48</v>
      </c>
      <c r="K2265" s="11">
        <f t="shared" si="70"/>
        <v>28.644315108196981</v>
      </c>
      <c r="L2265" s="10">
        <f t="shared" si="71"/>
        <v>28.644315108196981</v>
      </c>
    </row>
    <row r="2266" spans="8:12" x14ac:dyDescent="0.2">
      <c r="H2266" s="11">
        <v>2265</v>
      </c>
      <c r="I2266" s="11">
        <v>13.49</v>
      </c>
      <c r="J2266" s="11">
        <v>97.77</v>
      </c>
      <c r="K2266" s="11">
        <f t="shared" si="70"/>
        <v>255.8918055204291</v>
      </c>
      <c r="L2266" s="10">
        <f t="shared" si="71"/>
        <v>255.8918055204291</v>
      </c>
    </row>
    <row r="2267" spans="8:12" x14ac:dyDescent="0.2">
      <c r="H2267" s="11">
        <v>2266</v>
      </c>
      <c r="I2267" s="11">
        <v>14.36</v>
      </c>
      <c r="J2267" s="11">
        <v>220.17</v>
      </c>
      <c r="K2267" s="11">
        <f t="shared" si="70"/>
        <v>594.04337451178526</v>
      </c>
      <c r="L2267" s="10">
        <f t="shared" si="71"/>
        <v>594.04337451178526</v>
      </c>
    </row>
    <row r="2268" spans="8:12" x14ac:dyDescent="0.2">
      <c r="H2268" s="11">
        <v>2267</v>
      </c>
      <c r="I2268" s="11">
        <v>15.46</v>
      </c>
      <c r="J2268" s="11">
        <v>421.7</v>
      </c>
      <c r="K2268" s="11">
        <f t="shared" si="70"/>
        <v>1149.5622667789712</v>
      </c>
      <c r="L2268" s="10">
        <f t="shared" si="71"/>
        <v>1149.5622667789712</v>
      </c>
    </row>
    <row r="2269" spans="8:12" x14ac:dyDescent="0.2">
      <c r="H2269" s="11">
        <v>2268</v>
      </c>
      <c r="I2269" s="11">
        <v>16.2</v>
      </c>
      <c r="J2269" s="11">
        <v>497.24</v>
      </c>
      <c r="K2269" s="11">
        <f t="shared" si="70"/>
        <v>1359.0142661939133</v>
      </c>
      <c r="L2269" s="10">
        <f t="shared" si="71"/>
        <v>1359.0142661939133</v>
      </c>
    </row>
    <row r="2270" spans="8:12" x14ac:dyDescent="0.2">
      <c r="H2270" s="11">
        <v>2269</v>
      </c>
      <c r="I2270" s="11">
        <v>17.05</v>
      </c>
      <c r="J2270" s="11">
        <v>530.20000000000005</v>
      </c>
      <c r="K2270" s="11">
        <f t="shared" si="70"/>
        <v>1452.3747147125127</v>
      </c>
      <c r="L2270" s="10">
        <f t="shared" si="71"/>
        <v>1452.3747147125127</v>
      </c>
    </row>
    <row r="2271" spans="8:12" x14ac:dyDescent="0.2">
      <c r="H2271" s="11">
        <v>2270</v>
      </c>
      <c r="I2271" s="11">
        <v>16.920000000000002</v>
      </c>
      <c r="J2271" s="11">
        <v>373.34</v>
      </c>
      <c r="K2271" s="11">
        <f t="shared" si="70"/>
        <v>1022.7047083080054</v>
      </c>
      <c r="L2271" s="10">
        <f t="shared" si="71"/>
        <v>1022.7047083080054</v>
      </c>
    </row>
    <row r="2272" spans="8:12" x14ac:dyDescent="0.2">
      <c r="H2272" s="11">
        <v>2271</v>
      </c>
      <c r="I2272" s="11">
        <v>16.940000000000001</v>
      </c>
      <c r="J2272" s="11">
        <v>323.08999999999997</v>
      </c>
      <c r="K2272" s="11">
        <f t="shared" si="70"/>
        <v>885.29073495788703</v>
      </c>
      <c r="L2272" s="10">
        <f t="shared" si="71"/>
        <v>885.29073495788703</v>
      </c>
    </row>
    <row r="2273" spans="8:12" x14ac:dyDescent="0.2">
      <c r="H2273" s="11">
        <v>2272</v>
      </c>
      <c r="I2273" s="11">
        <v>17.32</v>
      </c>
      <c r="J2273" s="11">
        <v>399.88</v>
      </c>
      <c r="K2273" s="11">
        <f t="shared" si="70"/>
        <v>1096.8165540842808</v>
      </c>
      <c r="L2273" s="10">
        <f t="shared" si="71"/>
        <v>1096.8165540842808</v>
      </c>
    </row>
    <row r="2274" spans="8:12" x14ac:dyDescent="0.2">
      <c r="H2274" s="11">
        <v>2273</v>
      </c>
      <c r="I2274" s="11">
        <v>16.91</v>
      </c>
      <c r="J2274" s="11">
        <v>261.26</v>
      </c>
      <c r="K2274" s="11">
        <f t="shared" si="70"/>
        <v>716.00579693762404</v>
      </c>
      <c r="L2274" s="10">
        <f t="shared" si="71"/>
        <v>716.00579693762404</v>
      </c>
    </row>
    <row r="2275" spans="8:12" x14ac:dyDescent="0.2">
      <c r="H2275" s="11">
        <v>2274</v>
      </c>
      <c r="I2275" s="11">
        <v>16.66</v>
      </c>
      <c r="J2275" s="11">
        <v>221.8</v>
      </c>
      <c r="K2275" s="11">
        <f t="shared" si="70"/>
        <v>607.10456317881062</v>
      </c>
      <c r="L2275" s="10">
        <f t="shared" si="71"/>
        <v>607.10456317881062</v>
      </c>
    </row>
    <row r="2276" spans="8:12" x14ac:dyDescent="0.2">
      <c r="H2276" s="11">
        <v>2275</v>
      </c>
      <c r="I2276" s="11">
        <v>16.190000000000001</v>
      </c>
      <c r="J2276" s="11">
        <v>84.24</v>
      </c>
      <c r="K2276" s="11">
        <f t="shared" si="70"/>
        <v>228.9696834570799</v>
      </c>
      <c r="L2276" s="10">
        <f t="shared" si="71"/>
        <v>228.9696834570799</v>
      </c>
    </row>
    <row r="2277" spans="8:12" x14ac:dyDescent="0.2">
      <c r="H2277" s="11">
        <v>2276</v>
      </c>
      <c r="I2277" s="11">
        <v>15.57</v>
      </c>
      <c r="J2277" s="11">
        <v>13.71</v>
      </c>
      <c r="K2277" s="11">
        <f t="shared" si="70"/>
        <v>33.6742856885066</v>
      </c>
      <c r="L2277" s="10">
        <f t="shared" si="71"/>
        <v>33.6742856885066</v>
      </c>
    </row>
    <row r="2278" spans="8:12" x14ac:dyDescent="0.2">
      <c r="H2278" s="11">
        <v>2277</v>
      </c>
      <c r="I2278" s="11">
        <v>15.35</v>
      </c>
      <c r="J2278" s="11">
        <v>0</v>
      </c>
      <c r="K2278" s="11">
        <f t="shared" si="70"/>
        <v>-4.6603133296582735</v>
      </c>
      <c r="L2278" s="10">
        <f t="shared" si="71"/>
        <v>0</v>
      </c>
    </row>
    <row r="2279" spans="8:12" x14ac:dyDescent="0.2">
      <c r="H2279" s="11">
        <v>2278</v>
      </c>
      <c r="I2279" s="11">
        <v>15.42</v>
      </c>
      <c r="J2279" s="11">
        <v>0</v>
      </c>
      <c r="K2279" s="11">
        <f t="shared" si="70"/>
        <v>-4.3985329901562586</v>
      </c>
      <c r="L2279" s="10">
        <f t="shared" si="71"/>
        <v>0</v>
      </c>
    </row>
    <row r="2280" spans="8:12" x14ac:dyDescent="0.2">
      <c r="H2280" s="11">
        <v>2279</v>
      </c>
      <c r="I2280" s="11">
        <v>15.32</v>
      </c>
      <c r="J2280" s="11">
        <v>0.01</v>
      </c>
      <c r="K2280" s="11">
        <f t="shared" si="70"/>
        <v>-4.7451439549280092</v>
      </c>
      <c r="L2280" s="10">
        <f t="shared" si="71"/>
        <v>0</v>
      </c>
    </row>
    <row r="2281" spans="8:12" x14ac:dyDescent="0.2">
      <c r="H2281" s="11">
        <v>2280</v>
      </c>
      <c r="I2281" s="11">
        <v>15.89</v>
      </c>
      <c r="J2281" s="11">
        <v>0</v>
      </c>
      <c r="K2281" s="11">
        <f t="shared" si="70"/>
        <v>-2.6408649963570232</v>
      </c>
      <c r="L2281" s="10">
        <f t="shared" si="71"/>
        <v>0</v>
      </c>
    </row>
    <row r="2282" spans="8:12" x14ac:dyDescent="0.2">
      <c r="H2282" s="11">
        <v>2281</v>
      </c>
      <c r="I2282" s="11">
        <v>15.9</v>
      </c>
      <c r="J2282" s="11">
        <v>0</v>
      </c>
      <c r="K2282" s="11">
        <f t="shared" si="70"/>
        <v>-2.6034678049995934</v>
      </c>
      <c r="L2282" s="10">
        <f t="shared" si="71"/>
        <v>0</v>
      </c>
    </row>
    <row r="2283" spans="8:12" x14ac:dyDescent="0.2">
      <c r="H2283" s="11">
        <v>2282</v>
      </c>
      <c r="I2283" s="11">
        <v>15.56</v>
      </c>
      <c r="J2283" s="11">
        <v>0</v>
      </c>
      <c r="K2283" s="11">
        <f t="shared" si="70"/>
        <v>-3.8749723111522294</v>
      </c>
      <c r="L2283" s="10">
        <f t="shared" si="71"/>
        <v>0</v>
      </c>
    </row>
    <row r="2284" spans="8:12" x14ac:dyDescent="0.2">
      <c r="H2284" s="11">
        <v>2283</v>
      </c>
      <c r="I2284" s="11">
        <v>15.33</v>
      </c>
      <c r="J2284" s="11">
        <v>0</v>
      </c>
      <c r="K2284" s="11">
        <f t="shared" si="70"/>
        <v>-4.7351077123731322</v>
      </c>
      <c r="L2284" s="10">
        <f t="shared" si="71"/>
        <v>0</v>
      </c>
    </row>
    <row r="2285" spans="8:12" x14ac:dyDescent="0.2">
      <c r="H2285" s="11">
        <v>2284</v>
      </c>
      <c r="I2285" s="11">
        <v>15.34</v>
      </c>
      <c r="J2285" s="11">
        <v>0</v>
      </c>
      <c r="K2285" s="11">
        <f t="shared" si="70"/>
        <v>-4.6977105210157033</v>
      </c>
      <c r="L2285" s="10">
        <f t="shared" si="71"/>
        <v>0</v>
      </c>
    </row>
    <row r="2286" spans="8:12" x14ac:dyDescent="0.2">
      <c r="H2286" s="11">
        <v>2285</v>
      </c>
      <c r="I2286" s="11">
        <v>15.16</v>
      </c>
      <c r="J2286" s="11">
        <v>0</v>
      </c>
      <c r="K2286" s="11">
        <f t="shared" si="70"/>
        <v>-5.3708599654494513</v>
      </c>
      <c r="L2286" s="10">
        <f t="shared" si="71"/>
        <v>0</v>
      </c>
    </row>
    <row r="2287" spans="8:12" x14ac:dyDescent="0.2">
      <c r="H2287" s="11">
        <v>2286</v>
      </c>
      <c r="I2287" s="11">
        <v>14.25</v>
      </c>
      <c r="J2287" s="11">
        <v>0</v>
      </c>
      <c r="K2287" s="11">
        <f t="shared" si="70"/>
        <v>-8.7740043789756275</v>
      </c>
      <c r="L2287" s="10">
        <f t="shared" si="71"/>
        <v>0</v>
      </c>
    </row>
    <row r="2288" spans="8:12" x14ac:dyDescent="0.2">
      <c r="H2288" s="11">
        <v>2287</v>
      </c>
      <c r="I2288" s="11">
        <v>13.91</v>
      </c>
      <c r="J2288" s="11">
        <v>0</v>
      </c>
      <c r="K2288" s="11">
        <f t="shared" si="70"/>
        <v>-10.045508885128262</v>
      </c>
      <c r="L2288" s="10">
        <f t="shared" si="71"/>
        <v>0</v>
      </c>
    </row>
    <row r="2289" spans="8:12" x14ac:dyDescent="0.2">
      <c r="H2289" s="11">
        <v>2288</v>
      </c>
      <c r="I2289" s="11">
        <v>14.27</v>
      </c>
      <c r="J2289" s="11">
        <v>20.37</v>
      </c>
      <c r="K2289" s="11">
        <f t="shared" si="70"/>
        <v>47.035042714541525</v>
      </c>
      <c r="L2289" s="10">
        <f t="shared" si="71"/>
        <v>47.035042714541525</v>
      </c>
    </row>
    <row r="2290" spans="8:12" x14ac:dyDescent="0.2">
      <c r="H2290" s="11">
        <v>2289</v>
      </c>
      <c r="I2290" s="11">
        <v>15.47</v>
      </c>
      <c r="J2290" s="11">
        <v>154.18</v>
      </c>
      <c r="K2290" s="11">
        <f t="shared" si="70"/>
        <v>417.63956160440682</v>
      </c>
      <c r="L2290" s="10">
        <f t="shared" si="71"/>
        <v>417.63956160440682</v>
      </c>
    </row>
    <row r="2291" spans="8:12" x14ac:dyDescent="0.2">
      <c r="H2291" s="11">
        <v>2290</v>
      </c>
      <c r="I2291" s="11">
        <v>17.100000000000001</v>
      </c>
      <c r="J2291" s="11">
        <v>387.28</v>
      </c>
      <c r="K2291" s="11">
        <f t="shared" si="70"/>
        <v>1061.5190203831994</v>
      </c>
      <c r="L2291" s="10">
        <f t="shared" si="71"/>
        <v>1061.5190203831994</v>
      </c>
    </row>
    <row r="2292" spans="8:12" x14ac:dyDescent="0.2">
      <c r="H2292" s="11">
        <v>2291</v>
      </c>
      <c r="I2292" s="11">
        <v>18.649999999999999</v>
      </c>
      <c r="J2292" s="11">
        <v>706.76</v>
      </c>
      <c r="K2292" s="11">
        <f t="shared" si="70"/>
        <v>1941.4431773875931</v>
      </c>
      <c r="L2292" s="10">
        <f t="shared" si="71"/>
        <v>1941.4431773875931</v>
      </c>
    </row>
    <row r="2293" spans="8:12" x14ac:dyDescent="0.2">
      <c r="H2293" s="11">
        <v>2292</v>
      </c>
      <c r="I2293" s="11">
        <v>19.670000000000002</v>
      </c>
      <c r="J2293" s="11">
        <v>929.75</v>
      </c>
      <c r="K2293" s="11">
        <f t="shared" si="70"/>
        <v>2555.3794882542006</v>
      </c>
      <c r="L2293" s="10">
        <f t="shared" si="71"/>
        <v>2555.3794882542006</v>
      </c>
    </row>
    <row r="2294" spans="8:12" x14ac:dyDescent="0.2">
      <c r="H2294" s="11">
        <v>2293</v>
      </c>
      <c r="I2294" s="11">
        <v>20.11</v>
      </c>
      <c r="J2294" s="11">
        <v>985</v>
      </c>
      <c r="K2294" s="11">
        <f t="shared" si="70"/>
        <v>2708.1942068080375</v>
      </c>
      <c r="L2294" s="10">
        <f t="shared" si="71"/>
        <v>2708.1942068080375</v>
      </c>
    </row>
    <row r="2295" spans="8:12" x14ac:dyDescent="0.2">
      <c r="H2295" s="11">
        <v>2294</v>
      </c>
      <c r="I2295" s="11">
        <v>19.68</v>
      </c>
      <c r="J2295" s="11">
        <v>903.49</v>
      </c>
      <c r="K2295" s="11">
        <f t="shared" si="70"/>
        <v>2483.5670338900513</v>
      </c>
      <c r="L2295" s="10">
        <f t="shared" si="71"/>
        <v>2483.5670338900513</v>
      </c>
    </row>
    <row r="2296" spans="8:12" x14ac:dyDescent="0.2">
      <c r="H2296" s="11">
        <v>2295</v>
      </c>
      <c r="I2296" s="11">
        <v>19.86</v>
      </c>
      <c r="J2296" s="11">
        <v>927.15</v>
      </c>
      <c r="K2296" s="11">
        <f t="shared" si="70"/>
        <v>2548.9761882013277</v>
      </c>
      <c r="L2296" s="10">
        <f t="shared" si="71"/>
        <v>2548.9761882013277</v>
      </c>
    </row>
    <row r="2297" spans="8:12" x14ac:dyDescent="0.2">
      <c r="H2297" s="11">
        <v>2296</v>
      </c>
      <c r="I2297" s="11">
        <v>19.11</v>
      </c>
      <c r="J2297" s="11">
        <v>693.77</v>
      </c>
      <c r="K2297" s="11">
        <f t="shared" si="70"/>
        <v>1907.6215756955173</v>
      </c>
      <c r="L2297" s="10">
        <f t="shared" si="71"/>
        <v>1907.6215756955173</v>
      </c>
    </row>
    <row r="2298" spans="8:12" x14ac:dyDescent="0.2">
      <c r="H2298" s="11">
        <v>2297</v>
      </c>
      <c r="I2298" s="11">
        <v>17.93</v>
      </c>
      <c r="J2298" s="11">
        <v>381.47</v>
      </c>
      <c r="K2298" s="11">
        <f t="shared" si="70"/>
        <v>1048.7262760115825</v>
      </c>
      <c r="L2298" s="10">
        <f t="shared" si="71"/>
        <v>1048.7262760115825</v>
      </c>
    </row>
    <row r="2299" spans="8:12" x14ac:dyDescent="0.2">
      <c r="H2299" s="11">
        <v>2298</v>
      </c>
      <c r="I2299" s="11">
        <v>17.25</v>
      </c>
      <c r="J2299" s="11">
        <v>295.94</v>
      </c>
      <c r="K2299" s="11">
        <f t="shared" si="70"/>
        <v>812.16507189103356</v>
      </c>
      <c r="L2299" s="10">
        <f t="shared" si="71"/>
        <v>812.16507189103356</v>
      </c>
    </row>
    <row r="2300" spans="8:12" x14ac:dyDescent="0.2">
      <c r="H2300" s="11">
        <v>2299</v>
      </c>
      <c r="I2300" s="11">
        <v>16.09</v>
      </c>
      <c r="J2300" s="11">
        <v>109.56</v>
      </c>
      <c r="K2300" s="11">
        <f t="shared" si="70"/>
        <v>297.87363391157214</v>
      </c>
      <c r="L2300" s="10">
        <f t="shared" si="71"/>
        <v>297.87363391157214</v>
      </c>
    </row>
    <row r="2301" spans="8:12" x14ac:dyDescent="0.2">
      <c r="H2301" s="11">
        <v>2300</v>
      </c>
      <c r="I2301" s="11">
        <v>15.33</v>
      </c>
      <c r="J2301" s="11">
        <v>19.57</v>
      </c>
      <c r="K2301" s="11">
        <f t="shared" si="70"/>
        <v>48.81026909422485</v>
      </c>
      <c r="L2301" s="10">
        <f t="shared" si="71"/>
        <v>48.81026909422485</v>
      </c>
    </row>
    <row r="2302" spans="8:12" x14ac:dyDescent="0.2">
      <c r="H2302" s="11">
        <v>2301</v>
      </c>
      <c r="I2302" s="11">
        <v>14.81</v>
      </c>
      <c r="J2302" s="11">
        <v>0</v>
      </c>
      <c r="K2302" s="11">
        <f t="shared" si="70"/>
        <v>-6.6797616629595167</v>
      </c>
      <c r="L2302" s="10">
        <f t="shared" si="71"/>
        <v>0</v>
      </c>
    </row>
    <row r="2303" spans="8:12" x14ac:dyDescent="0.2">
      <c r="H2303" s="11">
        <v>2302</v>
      </c>
      <c r="I2303" s="11">
        <v>15.04</v>
      </c>
      <c r="J2303" s="11">
        <v>0</v>
      </c>
      <c r="K2303" s="11">
        <f t="shared" si="70"/>
        <v>-5.8196262617386205</v>
      </c>
      <c r="L2303" s="10">
        <f t="shared" si="71"/>
        <v>0</v>
      </c>
    </row>
    <row r="2304" spans="8:12" x14ac:dyDescent="0.2">
      <c r="H2304" s="11">
        <v>2303</v>
      </c>
      <c r="I2304" s="11">
        <v>14.65</v>
      </c>
      <c r="J2304" s="11">
        <v>0</v>
      </c>
      <c r="K2304" s="11">
        <f t="shared" si="70"/>
        <v>-7.2781167246784051</v>
      </c>
      <c r="L2304" s="10">
        <f t="shared" si="71"/>
        <v>0</v>
      </c>
    </row>
    <row r="2305" spans="8:12" x14ac:dyDescent="0.2">
      <c r="H2305" s="11">
        <v>2304</v>
      </c>
      <c r="I2305" s="11">
        <v>15.26</v>
      </c>
      <c r="J2305" s="11">
        <v>0</v>
      </c>
      <c r="K2305" s="11">
        <f t="shared" si="70"/>
        <v>-4.9968880518751471</v>
      </c>
      <c r="L2305" s="10">
        <f t="shared" si="71"/>
        <v>0</v>
      </c>
    </row>
    <row r="2306" spans="8:12" x14ac:dyDescent="0.2">
      <c r="H2306" s="11">
        <v>2305</v>
      </c>
      <c r="I2306" s="11">
        <v>14.42</v>
      </c>
      <c r="J2306" s="11">
        <v>0</v>
      </c>
      <c r="K2306" s="11">
        <f t="shared" si="70"/>
        <v>-8.1382521258993084</v>
      </c>
      <c r="L2306" s="10">
        <f t="shared" si="71"/>
        <v>0</v>
      </c>
    </row>
    <row r="2307" spans="8:12" x14ac:dyDescent="0.2">
      <c r="H2307" s="11">
        <v>2306</v>
      </c>
      <c r="I2307" s="11">
        <v>13.61</v>
      </c>
      <c r="J2307" s="11">
        <v>0</v>
      </c>
      <c r="K2307" s="11">
        <f t="shared" ref="K2307:K2370" si="72">$D$15*$D$27*(J2307*($D$29)-$D$28*($D$30-I2307))</f>
        <v>-11.167424625851181</v>
      </c>
      <c r="L2307" s="10">
        <f t="shared" ref="L2307:L2370" si="73">IF(K2307&lt;0,0,K2307)</f>
        <v>0</v>
      </c>
    </row>
    <row r="2308" spans="8:12" x14ac:dyDescent="0.2">
      <c r="H2308" s="11">
        <v>2307</v>
      </c>
      <c r="I2308" s="11">
        <v>13.77</v>
      </c>
      <c r="J2308" s="11">
        <v>0</v>
      </c>
      <c r="K2308" s="11">
        <f t="shared" si="72"/>
        <v>-10.569069564132292</v>
      </c>
      <c r="L2308" s="10">
        <f t="shared" si="73"/>
        <v>0</v>
      </c>
    </row>
    <row r="2309" spans="8:12" x14ac:dyDescent="0.2">
      <c r="H2309" s="11">
        <v>2308</v>
      </c>
      <c r="I2309" s="11">
        <v>14.07</v>
      </c>
      <c r="J2309" s="11">
        <v>0</v>
      </c>
      <c r="K2309" s="11">
        <f t="shared" si="72"/>
        <v>-9.4471538234093746</v>
      </c>
      <c r="L2309" s="10">
        <f t="shared" si="73"/>
        <v>0</v>
      </c>
    </row>
    <row r="2310" spans="8:12" x14ac:dyDescent="0.2">
      <c r="H2310" s="11">
        <v>2309</v>
      </c>
      <c r="I2310" s="11">
        <v>14.19</v>
      </c>
      <c r="J2310" s="11">
        <v>0</v>
      </c>
      <c r="K2310" s="11">
        <f t="shared" si="72"/>
        <v>-8.9983875271202116</v>
      </c>
      <c r="L2310" s="10">
        <f t="shared" si="73"/>
        <v>0</v>
      </c>
    </row>
    <row r="2311" spans="8:12" x14ac:dyDescent="0.2">
      <c r="H2311" s="11">
        <v>2310</v>
      </c>
      <c r="I2311" s="11">
        <v>14.31</v>
      </c>
      <c r="J2311" s="11">
        <v>0</v>
      </c>
      <c r="K2311" s="11">
        <f t="shared" si="72"/>
        <v>-8.5496212308310415</v>
      </c>
      <c r="L2311" s="10">
        <f t="shared" si="73"/>
        <v>0</v>
      </c>
    </row>
    <row r="2312" spans="8:12" x14ac:dyDescent="0.2">
      <c r="H2312" s="11">
        <v>2311</v>
      </c>
      <c r="I2312" s="11">
        <v>14.45</v>
      </c>
      <c r="J2312" s="11">
        <v>0.01</v>
      </c>
      <c r="K2312" s="11">
        <f t="shared" si="72"/>
        <v>-7.9986996030244661</v>
      </c>
      <c r="L2312" s="10">
        <f t="shared" si="73"/>
        <v>0</v>
      </c>
    </row>
    <row r="2313" spans="8:12" x14ac:dyDescent="0.2">
      <c r="H2313" s="11">
        <v>2312</v>
      </c>
      <c r="I2313" s="11">
        <v>13.94</v>
      </c>
      <c r="J2313" s="11">
        <v>9.7200000000000006</v>
      </c>
      <c r="K2313" s="11">
        <f t="shared" si="72"/>
        <v>16.661524925026413</v>
      </c>
      <c r="L2313" s="10">
        <f t="shared" si="73"/>
        <v>16.661524925026413</v>
      </c>
    </row>
    <row r="2314" spans="8:12" x14ac:dyDescent="0.2">
      <c r="H2314" s="11">
        <v>2313</v>
      </c>
      <c r="I2314" s="11">
        <v>14.49</v>
      </c>
      <c r="J2314" s="11">
        <v>72.34</v>
      </c>
      <c r="K2314" s="11">
        <f t="shared" si="72"/>
        <v>190.0526318512776</v>
      </c>
      <c r="L2314" s="10">
        <f t="shared" si="73"/>
        <v>190.0526318512776</v>
      </c>
    </row>
    <row r="2315" spans="8:12" x14ac:dyDescent="0.2">
      <c r="H2315" s="11">
        <v>2314</v>
      </c>
      <c r="I2315" s="11">
        <v>15.54</v>
      </c>
      <c r="J2315" s="11">
        <v>163.66999999999999</v>
      </c>
      <c r="K2315" s="11">
        <f t="shared" si="72"/>
        <v>443.86688235753252</v>
      </c>
      <c r="L2315" s="10">
        <f t="shared" si="73"/>
        <v>443.86688235753252</v>
      </c>
    </row>
    <row r="2316" spans="8:12" x14ac:dyDescent="0.2">
      <c r="H2316" s="11">
        <v>2315</v>
      </c>
      <c r="I2316" s="11">
        <v>16.87</v>
      </c>
      <c r="J2316" s="11">
        <v>456.28</v>
      </c>
      <c r="K2316" s="11">
        <f t="shared" si="72"/>
        <v>1249.4494317196004</v>
      </c>
      <c r="L2316" s="10">
        <f t="shared" si="73"/>
        <v>1249.4494317196004</v>
      </c>
    </row>
    <row r="2317" spans="8:12" x14ac:dyDescent="0.2">
      <c r="H2317" s="11">
        <v>2316</v>
      </c>
      <c r="I2317" s="11">
        <v>18.11</v>
      </c>
      <c r="J2317" s="11">
        <v>749.22</v>
      </c>
      <c r="K2317" s="11">
        <f t="shared" si="72"/>
        <v>2055.5983176699356</v>
      </c>
      <c r="L2317" s="10">
        <f t="shared" si="73"/>
        <v>2055.5983176699356</v>
      </c>
    </row>
    <row r="2318" spans="8:12" x14ac:dyDescent="0.2">
      <c r="H2318" s="11">
        <v>2317</v>
      </c>
      <c r="I2318" s="11">
        <v>18.399999999999999</v>
      </c>
      <c r="J2318" s="11">
        <v>738.04</v>
      </c>
      <c r="K2318" s="11">
        <f t="shared" si="72"/>
        <v>2026.093295458046</v>
      </c>
      <c r="L2318" s="10">
        <f t="shared" si="73"/>
        <v>2026.093295458046</v>
      </c>
    </row>
    <row r="2319" spans="8:12" x14ac:dyDescent="0.2">
      <c r="H2319" s="11">
        <v>2318</v>
      </c>
      <c r="I2319" s="11">
        <v>16.010000000000002</v>
      </c>
      <c r="J2319" s="11">
        <v>453.83</v>
      </c>
      <c r="K2319" s="11">
        <f t="shared" si="72"/>
        <v>1239.5298408062356</v>
      </c>
      <c r="L2319" s="10">
        <f t="shared" si="73"/>
        <v>1239.5298408062356</v>
      </c>
    </row>
    <row r="2320" spans="8:12" x14ac:dyDescent="0.2">
      <c r="H2320" s="11">
        <v>2319</v>
      </c>
      <c r="I2320" s="11">
        <v>15.52</v>
      </c>
      <c r="J2320" s="11">
        <v>399.56</v>
      </c>
      <c r="K2320" s="11">
        <f t="shared" si="72"/>
        <v>1089.2095092782615</v>
      </c>
      <c r="L2320" s="10">
        <f t="shared" si="73"/>
        <v>1089.2095092782615</v>
      </c>
    </row>
    <row r="2321" spans="8:12" x14ac:dyDescent="0.2">
      <c r="H2321" s="11">
        <v>2320</v>
      </c>
      <c r="I2321" s="11">
        <v>13.94</v>
      </c>
      <c r="J2321" s="11">
        <v>89.99</v>
      </c>
      <c r="K2321" s="11">
        <f t="shared" si="72"/>
        <v>236.28786096312655</v>
      </c>
      <c r="L2321" s="10">
        <f t="shared" si="73"/>
        <v>236.28786096312655</v>
      </c>
    </row>
    <row r="2322" spans="8:12" x14ac:dyDescent="0.2">
      <c r="H2322" s="11">
        <v>2321</v>
      </c>
      <c r="I2322" s="11">
        <v>13.63</v>
      </c>
      <c r="J2322" s="11">
        <v>84.42</v>
      </c>
      <c r="K2322" s="11">
        <f t="shared" si="72"/>
        <v>219.8884995480237</v>
      </c>
      <c r="L2322" s="10">
        <f t="shared" si="73"/>
        <v>219.8884995480237</v>
      </c>
    </row>
    <row r="2323" spans="8:12" x14ac:dyDescent="0.2">
      <c r="H2323" s="11">
        <v>2322</v>
      </c>
      <c r="I2323" s="11">
        <v>13.68</v>
      </c>
      <c r="J2323" s="11">
        <v>118.77</v>
      </c>
      <c r="K2323" s="11">
        <f t="shared" si="72"/>
        <v>314.06034464158347</v>
      </c>
      <c r="L2323" s="10">
        <f t="shared" si="73"/>
        <v>314.06034464158347</v>
      </c>
    </row>
    <row r="2324" spans="8:12" x14ac:dyDescent="0.2">
      <c r="H2324" s="11">
        <v>2323</v>
      </c>
      <c r="I2324" s="11">
        <v>14.46</v>
      </c>
      <c r="J2324" s="11">
        <v>174.04</v>
      </c>
      <c r="K2324" s="11">
        <f t="shared" si="72"/>
        <v>468.20128959917849</v>
      </c>
      <c r="L2324" s="10">
        <f t="shared" si="73"/>
        <v>468.20128959917849</v>
      </c>
    </row>
    <row r="2325" spans="8:12" x14ac:dyDescent="0.2">
      <c r="H2325" s="11">
        <v>2324</v>
      </c>
      <c r="I2325" s="11">
        <v>13.5</v>
      </c>
      <c r="J2325" s="11">
        <v>31.78</v>
      </c>
      <c r="K2325" s="11">
        <f t="shared" si="72"/>
        <v>75.374301563733368</v>
      </c>
      <c r="L2325" s="10">
        <f t="shared" si="73"/>
        <v>75.374301563733368</v>
      </c>
    </row>
    <row r="2326" spans="8:12" x14ac:dyDescent="0.2">
      <c r="H2326" s="11">
        <v>2325</v>
      </c>
      <c r="I2326" s="11">
        <v>13.06</v>
      </c>
      <c r="J2326" s="11">
        <v>0</v>
      </c>
      <c r="K2326" s="11">
        <f t="shared" si="72"/>
        <v>-13.224270150509854</v>
      </c>
      <c r="L2326" s="10">
        <f t="shared" si="73"/>
        <v>0</v>
      </c>
    </row>
    <row r="2327" spans="8:12" x14ac:dyDescent="0.2">
      <c r="H2327" s="11">
        <v>2326</v>
      </c>
      <c r="I2327" s="11">
        <v>12.95</v>
      </c>
      <c r="J2327" s="11">
        <v>0</v>
      </c>
      <c r="K2327" s="11">
        <f t="shared" si="72"/>
        <v>-13.635639255441594</v>
      </c>
      <c r="L2327" s="10">
        <f t="shared" si="73"/>
        <v>0</v>
      </c>
    </row>
    <row r="2328" spans="8:12" x14ac:dyDescent="0.2">
      <c r="H2328" s="11">
        <v>2327</v>
      </c>
      <c r="I2328" s="11">
        <v>12.65</v>
      </c>
      <c r="J2328" s="11">
        <v>0</v>
      </c>
      <c r="K2328" s="11">
        <f t="shared" si="72"/>
        <v>-14.757554996164503</v>
      </c>
      <c r="L2328" s="10">
        <f t="shared" si="73"/>
        <v>0</v>
      </c>
    </row>
    <row r="2329" spans="8:12" x14ac:dyDescent="0.2">
      <c r="H2329" s="11">
        <v>2328</v>
      </c>
      <c r="I2329" s="11">
        <v>12.59</v>
      </c>
      <c r="J2329" s="11">
        <v>0</v>
      </c>
      <c r="K2329" s="11">
        <f t="shared" si="72"/>
        <v>-14.98193814430909</v>
      </c>
      <c r="L2329" s="10">
        <f t="shared" si="73"/>
        <v>0</v>
      </c>
    </row>
    <row r="2330" spans="8:12" x14ac:dyDescent="0.2">
      <c r="H2330" s="11">
        <v>2329</v>
      </c>
      <c r="I2330" s="11">
        <v>12.3</v>
      </c>
      <c r="J2330" s="11">
        <v>0</v>
      </c>
      <c r="K2330" s="11">
        <f t="shared" si="72"/>
        <v>-16.066456693674571</v>
      </c>
      <c r="L2330" s="10">
        <f t="shared" si="73"/>
        <v>0</v>
      </c>
    </row>
    <row r="2331" spans="8:12" x14ac:dyDescent="0.2">
      <c r="H2331" s="11">
        <v>2330</v>
      </c>
      <c r="I2331" s="11">
        <v>12.55</v>
      </c>
      <c r="J2331" s="11">
        <v>0</v>
      </c>
      <c r="K2331" s="11">
        <f t="shared" si="72"/>
        <v>-15.131526909738808</v>
      </c>
      <c r="L2331" s="10">
        <f t="shared" si="73"/>
        <v>0</v>
      </c>
    </row>
    <row r="2332" spans="8:12" x14ac:dyDescent="0.2">
      <c r="H2332" s="11">
        <v>2331</v>
      </c>
      <c r="I2332" s="11">
        <v>11.71</v>
      </c>
      <c r="J2332" s="11">
        <v>0</v>
      </c>
      <c r="K2332" s="11">
        <f t="shared" si="72"/>
        <v>-18.27289098376297</v>
      </c>
      <c r="L2332" s="10">
        <f t="shared" si="73"/>
        <v>0</v>
      </c>
    </row>
    <row r="2333" spans="8:12" x14ac:dyDescent="0.2">
      <c r="H2333" s="11">
        <v>2332</v>
      </c>
      <c r="I2333" s="11">
        <v>11.36</v>
      </c>
      <c r="J2333" s="11">
        <v>0</v>
      </c>
      <c r="K2333" s="11">
        <f t="shared" si="72"/>
        <v>-19.581792681273043</v>
      </c>
      <c r="L2333" s="10">
        <f t="shared" si="73"/>
        <v>0</v>
      </c>
    </row>
    <row r="2334" spans="8:12" x14ac:dyDescent="0.2">
      <c r="H2334" s="11">
        <v>2333</v>
      </c>
      <c r="I2334" s="11">
        <v>11.11</v>
      </c>
      <c r="J2334" s="11">
        <v>0</v>
      </c>
      <c r="K2334" s="11">
        <f t="shared" si="72"/>
        <v>-20.516722465208804</v>
      </c>
      <c r="L2334" s="10">
        <f t="shared" si="73"/>
        <v>0</v>
      </c>
    </row>
    <row r="2335" spans="8:12" x14ac:dyDescent="0.2">
      <c r="H2335" s="11">
        <v>2334</v>
      </c>
      <c r="I2335" s="11">
        <v>10.85</v>
      </c>
      <c r="J2335" s="11">
        <v>0</v>
      </c>
      <c r="K2335" s="11">
        <f t="shared" si="72"/>
        <v>-21.489049440501997</v>
      </c>
      <c r="L2335" s="10">
        <f t="shared" si="73"/>
        <v>0</v>
      </c>
    </row>
    <row r="2336" spans="8:12" x14ac:dyDescent="0.2">
      <c r="H2336" s="11">
        <v>2335</v>
      </c>
      <c r="I2336" s="11">
        <v>10.39</v>
      </c>
      <c r="J2336" s="11">
        <v>0</v>
      </c>
      <c r="K2336" s="11">
        <f t="shared" si="72"/>
        <v>-23.209320242943797</v>
      </c>
      <c r="L2336" s="10">
        <f t="shared" si="73"/>
        <v>0</v>
      </c>
    </row>
    <row r="2337" spans="8:12" x14ac:dyDescent="0.2">
      <c r="H2337" s="11">
        <v>2336</v>
      </c>
      <c r="I2337" s="11">
        <v>10.220000000000001</v>
      </c>
      <c r="J2337" s="11">
        <v>31.02</v>
      </c>
      <c r="K2337" s="11">
        <f t="shared" si="72"/>
        <v>61.028590689502074</v>
      </c>
      <c r="L2337" s="10">
        <f t="shared" si="73"/>
        <v>61.028590689502074</v>
      </c>
    </row>
    <row r="2338" spans="8:12" x14ac:dyDescent="0.2">
      <c r="H2338" s="11">
        <v>2337</v>
      </c>
      <c r="I2338" s="11">
        <v>10.68</v>
      </c>
      <c r="J2338" s="11">
        <v>136.5</v>
      </c>
      <c r="K2338" s="11">
        <f t="shared" si="72"/>
        <v>351.35214946128241</v>
      </c>
      <c r="L2338" s="10">
        <f t="shared" si="73"/>
        <v>351.35214946128241</v>
      </c>
    </row>
    <row r="2339" spans="8:12" x14ac:dyDescent="0.2">
      <c r="H2339" s="11">
        <v>2338</v>
      </c>
      <c r="I2339" s="11">
        <v>10.84</v>
      </c>
      <c r="J2339" s="11">
        <v>215.72</v>
      </c>
      <c r="K2339" s="11">
        <f t="shared" si="72"/>
        <v>568.70394093683319</v>
      </c>
      <c r="L2339" s="10">
        <f t="shared" si="73"/>
        <v>568.70394093683319</v>
      </c>
    </row>
    <row r="2340" spans="8:12" x14ac:dyDescent="0.2">
      <c r="H2340" s="11">
        <v>2339</v>
      </c>
      <c r="I2340" s="11">
        <v>12.13</v>
      </c>
      <c r="J2340" s="11">
        <v>651.59</v>
      </c>
      <c r="K2340" s="11">
        <f t="shared" si="72"/>
        <v>1766.1098540788582</v>
      </c>
      <c r="L2340" s="10">
        <f t="shared" si="73"/>
        <v>1766.1098540788582</v>
      </c>
    </row>
    <row r="2341" spans="8:12" x14ac:dyDescent="0.2">
      <c r="H2341" s="11">
        <v>2340</v>
      </c>
      <c r="I2341" s="11">
        <v>12.99</v>
      </c>
      <c r="J2341" s="11">
        <v>912.04</v>
      </c>
      <c r="K2341" s="11">
        <f t="shared" si="72"/>
        <v>2481.9419240981138</v>
      </c>
      <c r="L2341" s="10">
        <f t="shared" si="73"/>
        <v>2481.9419240981138</v>
      </c>
    </row>
    <row r="2342" spans="8:12" x14ac:dyDescent="0.2">
      <c r="H2342" s="11">
        <v>2341</v>
      </c>
      <c r="I2342" s="11">
        <v>13.85</v>
      </c>
      <c r="J2342" s="11">
        <v>1044.06</v>
      </c>
      <c r="K2342" s="11">
        <f t="shared" si="72"/>
        <v>2846.3773286461692</v>
      </c>
      <c r="L2342" s="10">
        <f t="shared" si="73"/>
        <v>2846.3773286461692</v>
      </c>
    </row>
    <row r="2343" spans="8:12" x14ac:dyDescent="0.2">
      <c r="H2343" s="11">
        <v>2342</v>
      </c>
      <c r="I2343" s="11">
        <v>14.9</v>
      </c>
      <c r="J2343" s="11">
        <v>1107.27</v>
      </c>
      <c r="K2343" s="11">
        <f t="shared" si="72"/>
        <v>3023.2525911196426</v>
      </c>
      <c r="L2343" s="10">
        <f t="shared" si="73"/>
        <v>3023.2525911196426</v>
      </c>
    </row>
    <row r="2344" spans="8:12" x14ac:dyDescent="0.2">
      <c r="H2344" s="11">
        <v>2343</v>
      </c>
      <c r="I2344" s="11">
        <v>15.28</v>
      </c>
      <c r="J2344" s="11">
        <v>1074.3</v>
      </c>
      <c r="K2344" s="11">
        <f t="shared" si="72"/>
        <v>2934.4646361892051</v>
      </c>
      <c r="L2344" s="10">
        <f t="shared" si="73"/>
        <v>2934.4646361892051</v>
      </c>
    </row>
    <row r="2345" spans="8:12" x14ac:dyDescent="0.2">
      <c r="H2345" s="11">
        <v>2344</v>
      </c>
      <c r="I2345" s="11">
        <v>15.7</v>
      </c>
      <c r="J2345" s="11">
        <v>961.35</v>
      </c>
      <c r="K2345" s="11">
        <f t="shared" si="72"/>
        <v>2626.9934015013705</v>
      </c>
      <c r="L2345" s="10">
        <f t="shared" si="73"/>
        <v>2626.9934015013705</v>
      </c>
    </row>
    <row r="2346" spans="8:12" x14ac:dyDescent="0.2">
      <c r="H2346" s="11">
        <v>2345</v>
      </c>
      <c r="I2346" s="11">
        <v>16.09</v>
      </c>
      <c r="J2346" s="11">
        <v>756.77</v>
      </c>
      <c r="K2346" s="11">
        <f t="shared" si="72"/>
        <v>2068.7016013616631</v>
      </c>
      <c r="L2346" s="10">
        <f t="shared" si="73"/>
        <v>2068.7016013616631</v>
      </c>
    </row>
    <row r="2347" spans="8:12" x14ac:dyDescent="0.2">
      <c r="H2347" s="11">
        <v>2346</v>
      </c>
      <c r="I2347" s="11">
        <v>15.86</v>
      </c>
      <c r="J2347" s="11">
        <v>483.81</v>
      </c>
      <c r="K2347" s="11">
        <f t="shared" si="72"/>
        <v>1320.9970074459309</v>
      </c>
      <c r="L2347" s="10">
        <f t="shared" si="73"/>
        <v>1320.9970074459309</v>
      </c>
    </row>
    <row r="2348" spans="8:12" x14ac:dyDescent="0.2">
      <c r="H2348" s="11">
        <v>2347</v>
      </c>
      <c r="I2348" s="11">
        <v>15.16</v>
      </c>
      <c r="J2348" s="11">
        <v>206.33</v>
      </c>
      <c r="K2348" s="11">
        <f t="shared" si="72"/>
        <v>559.16759667764518</v>
      </c>
      <c r="L2348" s="10">
        <f t="shared" si="73"/>
        <v>559.16759667764518</v>
      </c>
    </row>
    <row r="2349" spans="8:12" x14ac:dyDescent="0.2">
      <c r="H2349" s="11">
        <v>2348</v>
      </c>
      <c r="I2349" s="11">
        <v>14</v>
      </c>
      <c r="J2349" s="11">
        <v>33.4</v>
      </c>
      <c r="K2349" s="11">
        <f t="shared" si="72"/>
        <v>81.676634837618622</v>
      </c>
      <c r="L2349" s="10">
        <f t="shared" si="73"/>
        <v>81.676634837618622</v>
      </c>
    </row>
    <row r="2350" spans="8:12" x14ac:dyDescent="0.2">
      <c r="H2350" s="11">
        <v>2349</v>
      </c>
      <c r="I2350" s="11">
        <v>13.26</v>
      </c>
      <c r="J2350" s="11">
        <v>0.11</v>
      </c>
      <c r="K2350" s="11">
        <f t="shared" si="72"/>
        <v>-12.175355886533154</v>
      </c>
      <c r="L2350" s="10">
        <f t="shared" si="73"/>
        <v>0</v>
      </c>
    </row>
    <row r="2351" spans="8:12" x14ac:dyDescent="0.2">
      <c r="H2351" s="11">
        <v>2350</v>
      </c>
      <c r="I2351" s="11">
        <v>12.87</v>
      </c>
      <c r="J2351" s="11">
        <v>0</v>
      </c>
      <c r="K2351" s="11">
        <f t="shared" si="72"/>
        <v>-13.934816786301036</v>
      </c>
      <c r="L2351" s="10">
        <f t="shared" si="73"/>
        <v>0</v>
      </c>
    </row>
    <row r="2352" spans="8:12" x14ac:dyDescent="0.2">
      <c r="H2352" s="11">
        <v>2351</v>
      </c>
      <c r="I2352" s="11">
        <v>12.67</v>
      </c>
      <c r="J2352" s="11">
        <v>0</v>
      </c>
      <c r="K2352" s="11">
        <f t="shared" si="72"/>
        <v>-14.682760613449645</v>
      </c>
      <c r="L2352" s="10">
        <f t="shared" si="73"/>
        <v>0</v>
      </c>
    </row>
    <row r="2353" spans="8:12" x14ac:dyDescent="0.2">
      <c r="H2353" s="11">
        <v>2352</v>
      </c>
      <c r="I2353" s="11">
        <v>12.39</v>
      </c>
      <c r="J2353" s="11">
        <v>0.01</v>
      </c>
      <c r="K2353" s="11">
        <f t="shared" si="72"/>
        <v>-15.702521022655144</v>
      </c>
      <c r="L2353" s="10">
        <f t="shared" si="73"/>
        <v>0</v>
      </c>
    </row>
    <row r="2354" spans="8:12" x14ac:dyDescent="0.2">
      <c r="H2354" s="11">
        <v>2353</v>
      </c>
      <c r="I2354" s="11">
        <v>12.07</v>
      </c>
      <c r="J2354" s="11">
        <v>0.04</v>
      </c>
      <c r="K2354" s="11">
        <f t="shared" si="72"/>
        <v>-16.817148299685261</v>
      </c>
      <c r="L2354" s="10">
        <f t="shared" si="73"/>
        <v>0</v>
      </c>
    </row>
    <row r="2355" spans="8:12" x14ac:dyDescent="0.2">
      <c r="H2355" s="11">
        <v>2354</v>
      </c>
      <c r="I2355" s="11">
        <v>11.69</v>
      </c>
      <c r="J2355" s="11">
        <v>0.38</v>
      </c>
      <c r="K2355" s="11">
        <f t="shared" si="72"/>
        <v>-17.307969311980788</v>
      </c>
      <c r="L2355" s="10">
        <f t="shared" si="73"/>
        <v>0</v>
      </c>
    </row>
    <row r="2356" spans="8:12" x14ac:dyDescent="0.2">
      <c r="H2356" s="11">
        <v>2355</v>
      </c>
      <c r="I2356" s="11">
        <v>11.62</v>
      </c>
      <c r="J2356" s="11">
        <v>0.03</v>
      </c>
      <c r="K2356" s="11">
        <f t="shared" si="72"/>
        <v>-18.527382859572189</v>
      </c>
      <c r="L2356" s="10">
        <f t="shared" si="73"/>
        <v>0</v>
      </c>
    </row>
    <row r="2357" spans="8:12" x14ac:dyDescent="0.2">
      <c r="H2357" s="11">
        <v>2356</v>
      </c>
      <c r="I2357" s="11">
        <v>11.27</v>
      </c>
      <c r="J2357" s="11">
        <v>0.04</v>
      </c>
      <c r="K2357" s="11">
        <f t="shared" si="72"/>
        <v>-19.808923608279699</v>
      </c>
      <c r="L2357" s="10">
        <f t="shared" si="73"/>
        <v>0</v>
      </c>
    </row>
    <row r="2358" spans="8:12" x14ac:dyDescent="0.2">
      <c r="H2358" s="11">
        <v>2357</v>
      </c>
      <c r="I2358" s="11">
        <v>10.88</v>
      </c>
      <c r="J2358" s="11">
        <v>0.14000000000000001</v>
      </c>
      <c r="K2358" s="11">
        <f t="shared" si="72"/>
        <v>-20.993804583193945</v>
      </c>
      <c r="L2358" s="10">
        <f t="shared" si="73"/>
        <v>0</v>
      </c>
    </row>
    <row r="2359" spans="8:12" x14ac:dyDescent="0.2">
      <c r="H2359" s="11">
        <v>2358</v>
      </c>
      <c r="I2359" s="11">
        <v>10.75</v>
      </c>
      <c r="J2359" s="11">
        <v>0.19</v>
      </c>
      <c r="K2359" s="11">
        <f t="shared" si="72"/>
        <v>-21.343163326827774</v>
      </c>
      <c r="L2359" s="10">
        <f t="shared" si="73"/>
        <v>0</v>
      </c>
    </row>
    <row r="2360" spans="8:12" x14ac:dyDescent="0.2">
      <c r="H2360" s="11">
        <v>2359</v>
      </c>
      <c r="I2360" s="11">
        <v>10.82</v>
      </c>
      <c r="J2360" s="11">
        <v>0.09</v>
      </c>
      <c r="K2360" s="11">
        <f t="shared" si="72"/>
        <v>-21.354992475351299</v>
      </c>
      <c r="L2360" s="10">
        <f t="shared" si="73"/>
        <v>0</v>
      </c>
    </row>
    <row r="2361" spans="8:12" x14ac:dyDescent="0.2">
      <c r="H2361" s="11">
        <v>2360</v>
      </c>
      <c r="I2361" s="11">
        <v>10.99</v>
      </c>
      <c r="J2361" s="11">
        <v>29.62</v>
      </c>
      <c r="K2361" s="11">
        <f t="shared" si="72"/>
        <v>60.077641591666669</v>
      </c>
      <c r="L2361" s="10">
        <f t="shared" si="73"/>
        <v>60.077641591666669</v>
      </c>
    </row>
    <row r="2362" spans="8:12" x14ac:dyDescent="0.2">
      <c r="H2362" s="11">
        <v>2361</v>
      </c>
      <c r="I2362" s="11">
        <v>12.75</v>
      </c>
      <c r="J2362" s="11">
        <v>168.7</v>
      </c>
      <c r="K2362" s="11">
        <f t="shared" si="72"/>
        <v>447.19562321649403</v>
      </c>
      <c r="L2362" s="10">
        <f t="shared" si="73"/>
        <v>447.19562321649403</v>
      </c>
    </row>
    <row r="2363" spans="8:12" x14ac:dyDescent="0.2">
      <c r="H2363" s="11">
        <v>2362</v>
      </c>
      <c r="I2363" s="11">
        <v>12.97</v>
      </c>
      <c r="J2363" s="11">
        <v>448.86</v>
      </c>
      <c r="K2363" s="11">
        <f t="shared" si="72"/>
        <v>1214.5627030787075</v>
      </c>
      <c r="L2363" s="10">
        <f t="shared" si="73"/>
        <v>1214.5627030787075</v>
      </c>
    </row>
    <row r="2364" spans="8:12" x14ac:dyDescent="0.2">
      <c r="H2364" s="11">
        <v>2363</v>
      </c>
      <c r="I2364" s="11">
        <v>14.18</v>
      </c>
      <c r="J2364" s="11">
        <v>733.35</v>
      </c>
      <c r="K2364" s="11">
        <f t="shared" si="72"/>
        <v>1997.4793957168124</v>
      </c>
      <c r="L2364" s="10">
        <f t="shared" si="73"/>
        <v>1997.4793957168124</v>
      </c>
    </row>
    <row r="2365" spans="8:12" x14ac:dyDescent="0.2">
      <c r="H2365" s="11">
        <v>2364</v>
      </c>
      <c r="I2365" s="11">
        <v>15.27</v>
      </c>
      <c r="J2365" s="11">
        <v>955.61</v>
      </c>
      <c r="K2365" s="11">
        <f t="shared" si="72"/>
        <v>2609.6801376603353</v>
      </c>
      <c r="L2365" s="10">
        <f t="shared" si="73"/>
        <v>2609.6801376603353</v>
      </c>
    </row>
    <row r="2366" spans="8:12" x14ac:dyDescent="0.2">
      <c r="H2366" s="11">
        <v>2365</v>
      </c>
      <c r="I2366" s="11">
        <v>16.27</v>
      </c>
      <c r="J2366" s="11">
        <v>1100.42</v>
      </c>
      <c r="K2366" s="11">
        <f t="shared" si="72"/>
        <v>3009.6337564058613</v>
      </c>
      <c r="L2366" s="10">
        <f t="shared" si="73"/>
        <v>3009.6337564058613</v>
      </c>
    </row>
    <row r="2367" spans="8:12" x14ac:dyDescent="0.2">
      <c r="H2367" s="11">
        <v>2366</v>
      </c>
      <c r="I2367" s="11">
        <v>17.2</v>
      </c>
      <c r="J2367" s="11">
        <v>1150.7</v>
      </c>
      <c r="K2367" s="11">
        <f t="shared" si="72"/>
        <v>3150.6825457813434</v>
      </c>
      <c r="L2367" s="10">
        <f t="shared" si="73"/>
        <v>3150.6825457813434</v>
      </c>
    </row>
    <row r="2368" spans="8:12" x14ac:dyDescent="0.2">
      <c r="H2368" s="11">
        <v>2367</v>
      </c>
      <c r="I2368" s="11">
        <v>17.670000000000002</v>
      </c>
      <c r="J2368" s="11">
        <v>1118.25</v>
      </c>
      <c r="K2368" s="11">
        <f t="shared" si="72"/>
        <v>3063.6539349108548</v>
      </c>
      <c r="L2368" s="10">
        <f t="shared" si="73"/>
        <v>3063.6539349108548</v>
      </c>
    </row>
    <row r="2369" spans="8:12" x14ac:dyDescent="0.2">
      <c r="H2369" s="11">
        <v>2368</v>
      </c>
      <c r="I2369" s="11">
        <v>18.3</v>
      </c>
      <c r="J2369" s="11">
        <v>998.92</v>
      </c>
      <c r="K2369" s="11">
        <f t="shared" si="72"/>
        <v>2739.5117559054979</v>
      </c>
      <c r="L2369" s="10">
        <f t="shared" si="73"/>
        <v>2739.5117559054979</v>
      </c>
    </row>
    <row r="2370" spans="8:12" x14ac:dyDescent="0.2">
      <c r="H2370" s="11">
        <v>2369</v>
      </c>
      <c r="I2370" s="11">
        <v>18.11</v>
      </c>
      <c r="J2370" s="11">
        <v>792.91</v>
      </c>
      <c r="K2370" s="11">
        <f t="shared" si="72"/>
        <v>2175.1383029882932</v>
      </c>
      <c r="L2370" s="10">
        <f t="shared" si="73"/>
        <v>2175.1383029882932</v>
      </c>
    </row>
    <row r="2371" spans="8:12" x14ac:dyDescent="0.2">
      <c r="H2371" s="11">
        <v>2370</v>
      </c>
      <c r="I2371" s="11">
        <v>18.03</v>
      </c>
      <c r="J2371" s="11">
        <v>514.59</v>
      </c>
      <c r="K2371" s="11">
        <f t="shared" ref="K2371:K2434" si="74">$D$15*$D$27*(J2371*($D$29)-$D$28*($D$30-I2371))</f>
        <v>1413.3291983847544</v>
      </c>
      <c r="L2371" s="10">
        <f t="shared" ref="L2371:L2434" si="75">IF(K2371&lt;0,0,K2371)</f>
        <v>1413.3291983847544</v>
      </c>
    </row>
    <row r="2372" spans="8:12" x14ac:dyDescent="0.2">
      <c r="H2372" s="11">
        <v>2371</v>
      </c>
      <c r="I2372" s="11">
        <v>17.41</v>
      </c>
      <c r="J2372" s="11">
        <v>216.04</v>
      </c>
      <c r="K2372" s="11">
        <f t="shared" si="74"/>
        <v>594.14944602034677</v>
      </c>
      <c r="L2372" s="10">
        <f t="shared" si="75"/>
        <v>594.14944602034677</v>
      </c>
    </row>
    <row r="2373" spans="8:12" x14ac:dyDescent="0.2">
      <c r="H2373" s="11">
        <v>2372</v>
      </c>
      <c r="I2373" s="11">
        <v>15.39</v>
      </c>
      <c r="J2373" s="11">
        <v>32.76</v>
      </c>
      <c r="K2373" s="11">
        <f t="shared" si="74"/>
        <v>85.123743712938008</v>
      </c>
      <c r="L2373" s="10">
        <f t="shared" si="75"/>
        <v>85.123743712938008</v>
      </c>
    </row>
    <row r="2374" spans="8:12" x14ac:dyDescent="0.2">
      <c r="H2374" s="11">
        <v>2373</v>
      </c>
      <c r="I2374" s="11">
        <v>14.48</v>
      </c>
      <c r="J2374" s="11">
        <v>0.1</v>
      </c>
      <c r="K2374" s="11">
        <f t="shared" si="74"/>
        <v>-7.6402594897291838</v>
      </c>
      <c r="L2374" s="10">
        <f t="shared" si="75"/>
        <v>0</v>
      </c>
    </row>
    <row r="2375" spans="8:12" x14ac:dyDescent="0.2">
      <c r="H2375" s="11">
        <v>2374</v>
      </c>
      <c r="I2375" s="11">
        <v>14.67</v>
      </c>
      <c r="J2375" s="11">
        <v>0</v>
      </c>
      <c r="K2375" s="11">
        <f t="shared" si="74"/>
        <v>-7.2033223419635464</v>
      </c>
      <c r="L2375" s="10">
        <f t="shared" si="75"/>
        <v>0</v>
      </c>
    </row>
    <row r="2376" spans="8:12" x14ac:dyDescent="0.2">
      <c r="H2376" s="11">
        <v>2375</v>
      </c>
      <c r="I2376" s="11">
        <v>14</v>
      </c>
      <c r="J2376" s="11">
        <v>0.01</v>
      </c>
      <c r="K2376" s="11">
        <f t="shared" si="74"/>
        <v>-9.6815732141088358</v>
      </c>
      <c r="L2376" s="10">
        <f t="shared" si="75"/>
        <v>0</v>
      </c>
    </row>
    <row r="2377" spans="8:12" x14ac:dyDescent="0.2">
      <c r="H2377" s="11">
        <v>2376</v>
      </c>
      <c r="I2377" s="11">
        <v>13.1</v>
      </c>
      <c r="J2377" s="11">
        <v>0.03</v>
      </c>
      <c r="K2377" s="11">
        <f t="shared" si="74"/>
        <v>-12.992598538672475</v>
      </c>
      <c r="L2377" s="10">
        <f t="shared" si="75"/>
        <v>0</v>
      </c>
    </row>
    <row r="2378" spans="8:12" x14ac:dyDescent="0.2">
      <c r="H2378" s="11">
        <v>2377</v>
      </c>
      <c r="I2378" s="11">
        <v>12.76</v>
      </c>
      <c r="J2378" s="11">
        <v>0.13</v>
      </c>
      <c r="K2378" s="11">
        <f t="shared" si="74"/>
        <v>-13.990493556799571</v>
      </c>
      <c r="L2378" s="10">
        <f t="shared" si="75"/>
        <v>0</v>
      </c>
    </row>
    <row r="2379" spans="8:12" x14ac:dyDescent="0.2">
      <c r="H2379" s="11">
        <v>2378</v>
      </c>
      <c r="I2379" s="11">
        <v>12.09</v>
      </c>
      <c r="J2379" s="11">
        <v>0</v>
      </c>
      <c r="K2379" s="11">
        <f t="shared" si="74"/>
        <v>-16.851797712180613</v>
      </c>
      <c r="L2379" s="10">
        <f t="shared" si="75"/>
        <v>0</v>
      </c>
    </row>
    <row r="2380" spans="8:12" x14ac:dyDescent="0.2">
      <c r="H2380" s="11">
        <v>2379</v>
      </c>
      <c r="I2380" s="11">
        <v>12.13</v>
      </c>
      <c r="J2380" s="11">
        <v>0</v>
      </c>
      <c r="K2380" s="11">
        <f t="shared" si="74"/>
        <v>-16.70220894675089</v>
      </c>
      <c r="L2380" s="10">
        <f t="shared" si="75"/>
        <v>0</v>
      </c>
    </row>
    <row r="2381" spans="8:12" x14ac:dyDescent="0.2">
      <c r="H2381" s="11">
        <v>2380</v>
      </c>
      <c r="I2381" s="11">
        <v>12.74</v>
      </c>
      <c r="J2381" s="11">
        <v>0</v>
      </c>
      <c r="K2381" s="11">
        <f t="shared" si="74"/>
        <v>-14.420980273947631</v>
      </c>
      <c r="L2381" s="10">
        <f t="shared" si="75"/>
        <v>0</v>
      </c>
    </row>
    <row r="2382" spans="8:12" x14ac:dyDescent="0.2">
      <c r="H2382" s="11">
        <v>2381</v>
      </c>
      <c r="I2382" s="11">
        <v>12.62</v>
      </c>
      <c r="J2382" s="11">
        <v>0.06</v>
      </c>
      <c r="K2382" s="11">
        <f t="shared" si="74"/>
        <v>-14.705580877421477</v>
      </c>
      <c r="L2382" s="10">
        <f t="shared" si="75"/>
        <v>0</v>
      </c>
    </row>
    <row r="2383" spans="8:12" x14ac:dyDescent="0.2">
      <c r="H2383" s="11">
        <v>2382</v>
      </c>
      <c r="I2383" s="11">
        <v>12.76</v>
      </c>
      <c r="J2383" s="11">
        <v>0.12</v>
      </c>
      <c r="K2383" s="11">
        <f t="shared" si="74"/>
        <v>-14.017854505602124</v>
      </c>
      <c r="L2383" s="10">
        <f t="shared" si="75"/>
        <v>0</v>
      </c>
    </row>
    <row r="2384" spans="8:12" x14ac:dyDescent="0.2">
      <c r="H2384" s="11">
        <v>2383</v>
      </c>
      <c r="I2384" s="11">
        <v>12.2</v>
      </c>
      <c r="J2384" s="11">
        <v>0.09</v>
      </c>
      <c r="K2384" s="11">
        <f t="shared" si="74"/>
        <v>-16.194180068025897</v>
      </c>
      <c r="L2384" s="10">
        <f t="shared" si="75"/>
        <v>0</v>
      </c>
    </row>
    <row r="2385" spans="8:12" x14ac:dyDescent="0.2">
      <c r="H2385" s="11">
        <v>2384</v>
      </c>
      <c r="I2385" s="11">
        <v>12.36</v>
      </c>
      <c r="J2385" s="11">
        <v>38</v>
      </c>
      <c r="K2385" s="11">
        <f t="shared" si="74"/>
        <v>88.129531904174812</v>
      </c>
      <c r="L2385" s="10">
        <f t="shared" si="75"/>
        <v>88.129531904174812</v>
      </c>
    </row>
    <row r="2386" spans="8:12" x14ac:dyDescent="0.2">
      <c r="H2386" s="11">
        <v>2385</v>
      </c>
      <c r="I2386" s="11">
        <v>13.58</v>
      </c>
      <c r="J2386" s="11">
        <v>140.77000000000001</v>
      </c>
      <c r="K2386" s="11">
        <f t="shared" si="74"/>
        <v>373.88046009362773</v>
      </c>
      <c r="L2386" s="10">
        <f t="shared" si="75"/>
        <v>373.88046009362773</v>
      </c>
    </row>
    <row r="2387" spans="8:12" x14ac:dyDescent="0.2">
      <c r="H2387" s="11">
        <v>2386</v>
      </c>
      <c r="I2387" s="11">
        <v>14.67</v>
      </c>
      <c r="J2387" s="11">
        <v>234.06</v>
      </c>
      <c r="K2387" s="11">
        <f t="shared" si="74"/>
        <v>633.20704533061303</v>
      </c>
      <c r="L2387" s="10">
        <f t="shared" si="75"/>
        <v>633.20704533061303</v>
      </c>
    </row>
    <row r="2388" spans="8:12" x14ac:dyDescent="0.2">
      <c r="H2388" s="11">
        <v>2387</v>
      </c>
      <c r="I2388" s="11">
        <v>14.38</v>
      </c>
      <c r="J2388" s="11">
        <v>163.30000000000001</v>
      </c>
      <c r="K2388" s="11">
        <f t="shared" si="74"/>
        <v>438.51645305437614</v>
      </c>
      <c r="L2388" s="10">
        <f t="shared" si="75"/>
        <v>438.51645305437614</v>
      </c>
    </row>
    <row r="2389" spans="8:12" x14ac:dyDescent="0.2">
      <c r="H2389" s="11">
        <v>2388</v>
      </c>
      <c r="I2389" s="11">
        <v>15.9</v>
      </c>
      <c r="J2389" s="11">
        <v>388.49</v>
      </c>
      <c r="K2389" s="11">
        <f t="shared" si="74"/>
        <v>1060.3420322254167</v>
      </c>
      <c r="L2389" s="10">
        <f t="shared" si="75"/>
        <v>1060.3420322254167</v>
      </c>
    </row>
    <row r="2390" spans="8:12" x14ac:dyDescent="0.2">
      <c r="H2390" s="11">
        <v>2389</v>
      </c>
      <c r="I2390" s="11">
        <v>14.99</v>
      </c>
      <c r="J2390" s="11">
        <v>180.1</v>
      </c>
      <c r="K2390" s="11">
        <f t="shared" si="74"/>
        <v>486.76407571546986</v>
      </c>
      <c r="L2390" s="10">
        <f t="shared" si="75"/>
        <v>486.76407571546986</v>
      </c>
    </row>
    <row r="2391" spans="8:12" x14ac:dyDescent="0.2">
      <c r="H2391" s="11">
        <v>2390</v>
      </c>
      <c r="I2391" s="11">
        <v>15.59</v>
      </c>
      <c r="J2391" s="11">
        <v>276.16000000000003</v>
      </c>
      <c r="K2391" s="11">
        <f t="shared" si="74"/>
        <v>751.83718139424855</v>
      </c>
      <c r="L2391" s="10">
        <f t="shared" si="75"/>
        <v>751.83718139424855</v>
      </c>
    </row>
    <row r="2392" spans="8:12" x14ac:dyDescent="0.2">
      <c r="H2392" s="11">
        <v>2391</v>
      </c>
      <c r="I2392" s="11">
        <v>15.03</v>
      </c>
      <c r="J2392" s="11">
        <v>139.37</v>
      </c>
      <c r="K2392" s="11">
        <f t="shared" si="74"/>
        <v>375.4725200080976</v>
      </c>
      <c r="L2392" s="10">
        <f t="shared" si="75"/>
        <v>375.4725200080976</v>
      </c>
    </row>
    <row r="2393" spans="8:12" x14ac:dyDescent="0.2">
      <c r="H2393" s="11">
        <v>2392</v>
      </c>
      <c r="I2393" s="11">
        <v>14.92</v>
      </c>
      <c r="J2393" s="11">
        <v>136.63</v>
      </c>
      <c r="K2393" s="11">
        <f t="shared" si="74"/>
        <v>367.56425093126614</v>
      </c>
      <c r="L2393" s="10">
        <f t="shared" si="75"/>
        <v>367.56425093126614</v>
      </c>
    </row>
    <row r="2394" spans="8:12" x14ac:dyDescent="0.2">
      <c r="H2394" s="11">
        <v>2393</v>
      </c>
      <c r="I2394" s="11">
        <v>15.06</v>
      </c>
      <c r="J2394" s="11">
        <v>105.87</v>
      </c>
      <c r="K2394" s="11">
        <f t="shared" si="74"/>
        <v>283.92553309361438</v>
      </c>
      <c r="L2394" s="10">
        <f t="shared" si="75"/>
        <v>283.92553309361438</v>
      </c>
    </row>
    <row r="2395" spans="8:12" x14ac:dyDescent="0.2">
      <c r="H2395" s="11">
        <v>2394</v>
      </c>
      <c r="I2395" s="11">
        <v>14.81</v>
      </c>
      <c r="J2395" s="11">
        <v>76.58</v>
      </c>
      <c r="K2395" s="11">
        <f t="shared" si="74"/>
        <v>202.85038426699825</v>
      </c>
      <c r="L2395" s="10">
        <f t="shared" si="75"/>
        <v>202.85038426699825</v>
      </c>
    </row>
    <row r="2396" spans="8:12" x14ac:dyDescent="0.2">
      <c r="H2396" s="11">
        <v>2395</v>
      </c>
      <c r="I2396" s="11">
        <v>14.65</v>
      </c>
      <c r="J2396" s="11">
        <v>28.02</v>
      </c>
      <c r="K2396" s="11">
        <f t="shared" si="74"/>
        <v>69.387261820077612</v>
      </c>
      <c r="L2396" s="10">
        <f t="shared" si="75"/>
        <v>69.387261820077612</v>
      </c>
    </row>
    <row r="2397" spans="8:12" x14ac:dyDescent="0.2">
      <c r="H2397" s="11">
        <v>2396</v>
      </c>
      <c r="I2397" s="11">
        <v>14.44</v>
      </c>
      <c r="J2397" s="11">
        <v>3.5</v>
      </c>
      <c r="K2397" s="11">
        <f t="shared" si="74"/>
        <v>1.5128743377094147</v>
      </c>
      <c r="L2397" s="10">
        <f t="shared" si="75"/>
        <v>1.5128743377094147</v>
      </c>
    </row>
    <row r="2398" spans="8:12" x14ac:dyDescent="0.2">
      <c r="H2398" s="11">
        <v>2397</v>
      </c>
      <c r="I2398" s="11">
        <v>14.2</v>
      </c>
      <c r="J2398" s="11">
        <v>0</v>
      </c>
      <c r="K2398" s="11">
        <f t="shared" si="74"/>
        <v>-8.9609903357627818</v>
      </c>
      <c r="L2398" s="10">
        <f t="shared" si="75"/>
        <v>0</v>
      </c>
    </row>
    <row r="2399" spans="8:12" x14ac:dyDescent="0.2">
      <c r="H2399" s="11">
        <v>2398</v>
      </c>
      <c r="I2399" s="11">
        <v>14.22</v>
      </c>
      <c r="J2399" s="11">
        <v>0</v>
      </c>
      <c r="K2399" s="11">
        <f t="shared" si="74"/>
        <v>-8.8861959530479151</v>
      </c>
      <c r="L2399" s="10">
        <f t="shared" si="75"/>
        <v>0</v>
      </c>
    </row>
    <row r="2400" spans="8:12" x14ac:dyDescent="0.2">
      <c r="H2400" s="11">
        <v>2399</v>
      </c>
      <c r="I2400" s="11">
        <v>14.26</v>
      </c>
      <c r="J2400" s="11">
        <v>0</v>
      </c>
      <c r="K2400" s="11">
        <f t="shared" si="74"/>
        <v>-8.7366071876181959</v>
      </c>
      <c r="L2400" s="10">
        <f t="shared" si="75"/>
        <v>0</v>
      </c>
    </row>
    <row r="2401" spans="8:12" x14ac:dyDescent="0.2">
      <c r="H2401" s="11">
        <v>2400</v>
      </c>
      <c r="I2401" s="11">
        <v>14.23</v>
      </c>
      <c r="J2401" s="11">
        <v>0</v>
      </c>
      <c r="K2401" s="11">
        <f t="shared" si="74"/>
        <v>-8.8487987616904853</v>
      </c>
      <c r="L2401" s="10">
        <f t="shared" si="75"/>
        <v>0</v>
      </c>
    </row>
    <row r="2402" spans="8:12" x14ac:dyDescent="0.2">
      <c r="H2402" s="11">
        <v>2401</v>
      </c>
      <c r="I2402" s="11">
        <v>14.27</v>
      </c>
      <c r="J2402" s="11">
        <v>0.01</v>
      </c>
      <c r="K2402" s="11">
        <f t="shared" si="74"/>
        <v>-8.6718490474582133</v>
      </c>
      <c r="L2402" s="10">
        <f t="shared" si="75"/>
        <v>0</v>
      </c>
    </row>
    <row r="2403" spans="8:12" x14ac:dyDescent="0.2">
      <c r="H2403" s="11">
        <v>2402</v>
      </c>
      <c r="I2403" s="11">
        <v>13.79</v>
      </c>
      <c r="J2403" s="11">
        <v>0.01</v>
      </c>
      <c r="K2403" s="11">
        <f t="shared" si="74"/>
        <v>-10.466914232614879</v>
      </c>
      <c r="L2403" s="10">
        <f t="shared" si="75"/>
        <v>0</v>
      </c>
    </row>
    <row r="2404" spans="8:12" x14ac:dyDescent="0.2">
      <c r="H2404" s="11">
        <v>2403</v>
      </c>
      <c r="I2404" s="11">
        <v>12.39</v>
      </c>
      <c r="J2404" s="11">
        <v>0</v>
      </c>
      <c r="K2404" s="11">
        <f t="shared" si="74"/>
        <v>-15.729881971457697</v>
      </c>
      <c r="L2404" s="10">
        <f t="shared" si="75"/>
        <v>0</v>
      </c>
    </row>
    <row r="2405" spans="8:12" x14ac:dyDescent="0.2">
      <c r="H2405" s="11">
        <v>2404</v>
      </c>
      <c r="I2405" s="11">
        <v>11.25</v>
      </c>
      <c r="J2405" s="11">
        <v>0</v>
      </c>
      <c r="K2405" s="11">
        <f t="shared" si="74"/>
        <v>-19.993161786204777</v>
      </c>
      <c r="L2405" s="10">
        <f t="shared" si="75"/>
        <v>0</v>
      </c>
    </row>
    <row r="2406" spans="8:12" x14ac:dyDescent="0.2">
      <c r="H2406" s="11">
        <v>2405</v>
      </c>
      <c r="I2406" s="11">
        <v>10.85</v>
      </c>
      <c r="J2406" s="11">
        <v>0</v>
      </c>
      <c r="K2406" s="11">
        <f t="shared" si="74"/>
        <v>-21.489049440501997</v>
      </c>
      <c r="L2406" s="10">
        <f t="shared" si="75"/>
        <v>0</v>
      </c>
    </row>
    <row r="2407" spans="8:12" x14ac:dyDescent="0.2">
      <c r="H2407" s="11">
        <v>2406</v>
      </c>
      <c r="I2407" s="11">
        <v>10.47</v>
      </c>
      <c r="J2407" s="11">
        <v>0</v>
      </c>
      <c r="K2407" s="11">
        <f t="shared" si="74"/>
        <v>-22.910142712084351</v>
      </c>
      <c r="L2407" s="10">
        <f t="shared" si="75"/>
        <v>0</v>
      </c>
    </row>
    <row r="2408" spans="8:12" x14ac:dyDescent="0.2">
      <c r="H2408" s="11">
        <v>2407</v>
      </c>
      <c r="I2408" s="11">
        <v>10.35</v>
      </c>
      <c r="J2408" s="11">
        <v>0</v>
      </c>
      <c r="K2408" s="11">
        <f t="shared" si="74"/>
        <v>-23.358909008373523</v>
      </c>
      <c r="L2408" s="10">
        <f t="shared" si="75"/>
        <v>0</v>
      </c>
    </row>
    <row r="2409" spans="8:12" x14ac:dyDescent="0.2">
      <c r="H2409" s="11">
        <v>2408</v>
      </c>
      <c r="I2409" s="11">
        <v>10.36</v>
      </c>
      <c r="J2409" s="11">
        <v>25.94</v>
      </c>
      <c r="K2409" s="11">
        <f t="shared" si="74"/>
        <v>47.65278937680872</v>
      </c>
      <c r="L2409" s="10">
        <f t="shared" si="75"/>
        <v>47.65278937680872</v>
      </c>
    </row>
    <row r="2410" spans="8:12" x14ac:dyDescent="0.2">
      <c r="H2410" s="11">
        <v>2409</v>
      </c>
      <c r="I2410" s="11">
        <v>10.83</v>
      </c>
      <c r="J2410" s="11">
        <v>90.07</v>
      </c>
      <c r="K2410" s="11">
        <f t="shared" si="74"/>
        <v>224.87622204138606</v>
      </c>
      <c r="L2410" s="10">
        <f t="shared" si="75"/>
        <v>224.87622204138606</v>
      </c>
    </row>
    <row r="2411" spans="8:12" x14ac:dyDescent="0.2">
      <c r="H2411" s="11">
        <v>2410</v>
      </c>
      <c r="I2411" s="11">
        <v>12.83</v>
      </c>
      <c r="J2411" s="11">
        <v>445.2</v>
      </c>
      <c r="K2411" s="11">
        <f t="shared" si="74"/>
        <v>1204.0250351379686</v>
      </c>
      <c r="L2411" s="10">
        <f t="shared" si="75"/>
        <v>1204.0250351379686</v>
      </c>
    </row>
    <row r="2412" spans="8:12" x14ac:dyDescent="0.2">
      <c r="H2412" s="11">
        <v>2411</v>
      </c>
      <c r="I2412" s="11">
        <v>13.82</v>
      </c>
      <c r="J2412" s="11">
        <v>674.76</v>
      </c>
      <c r="K2412" s="11">
        <f t="shared" si="74"/>
        <v>1835.8252977937818</v>
      </c>
      <c r="L2412" s="10">
        <f t="shared" si="75"/>
        <v>1835.8252977937818</v>
      </c>
    </row>
    <row r="2413" spans="8:12" x14ac:dyDescent="0.2">
      <c r="H2413" s="11">
        <v>2412</v>
      </c>
      <c r="I2413" s="11">
        <v>13.64</v>
      </c>
      <c r="J2413" s="11">
        <v>658.69</v>
      </c>
      <c r="K2413" s="11">
        <f t="shared" si="74"/>
        <v>1791.1831036236438</v>
      </c>
      <c r="L2413" s="10">
        <f t="shared" si="75"/>
        <v>1791.1831036236438</v>
      </c>
    </row>
    <row r="2414" spans="8:12" x14ac:dyDescent="0.2">
      <c r="H2414" s="11">
        <v>2413</v>
      </c>
      <c r="I2414" s="11">
        <v>14.87</v>
      </c>
      <c r="J2414" s="11">
        <v>1121.1300000000001</v>
      </c>
      <c r="K2414" s="11">
        <f t="shared" si="74"/>
        <v>3061.0626745859104</v>
      </c>
      <c r="L2414" s="10">
        <f t="shared" si="75"/>
        <v>3061.0626745859104</v>
      </c>
    </row>
    <row r="2415" spans="8:12" x14ac:dyDescent="0.2">
      <c r="H2415" s="11">
        <v>2414</v>
      </c>
      <c r="I2415" s="11">
        <v>15.47</v>
      </c>
      <c r="J2415" s="11">
        <v>959.21</v>
      </c>
      <c r="K2415" s="11">
        <f t="shared" si="74"/>
        <v>2620.2780230564035</v>
      </c>
      <c r="L2415" s="10">
        <f t="shared" si="75"/>
        <v>2620.2780230564035</v>
      </c>
    </row>
    <row r="2416" spans="8:12" x14ac:dyDescent="0.2">
      <c r="H2416" s="11">
        <v>2415</v>
      </c>
      <c r="I2416" s="11">
        <v>14.71</v>
      </c>
      <c r="J2416" s="11">
        <v>690.85</v>
      </c>
      <c r="K2416" s="11">
        <f t="shared" si="74"/>
        <v>1883.177414447902</v>
      </c>
      <c r="L2416" s="10">
        <f t="shared" si="75"/>
        <v>1883.177414447902</v>
      </c>
    </row>
    <row r="2417" spans="8:12" x14ac:dyDescent="0.2">
      <c r="H2417" s="11">
        <v>2416</v>
      </c>
      <c r="I2417" s="11">
        <v>14.24</v>
      </c>
      <c r="J2417" s="11">
        <v>677.86</v>
      </c>
      <c r="K2417" s="11">
        <f t="shared" si="74"/>
        <v>1845.8778739595853</v>
      </c>
      <c r="L2417" s="10">
        <f t="shared" si="75"/>
        <v>1845.8778739595853</v>
      </c>
    </row>
    <row r="2418" spans="8:12" x14ac:dyDescent="0.2">
      <c r="H2418" s="11">
        <v>2417</v>
      </c>
      <c r="I2418" s="11">
        <v>15.14</v>
      </c>
      <c r="J2418" s="11">
        <v>647</v>
      </c>
      <c r="K2418" s="11">
        <f t="shared" si="74"/>
        <v>1764.8077331770726</v>
      </c>
      <c r="L2418" s="10">
        <f t="shared" si="75"/>
        <v>1764.8077331770726</v>
      </c>
    </row>
    <row r="2419" spans="8:12" x14ac:dyDescent="0.2">
      <c r="H2419" s="11">
        <v>2418</v>
      </c>
      <c r="I2419" s="11">
        <v>15.09</v>
      </c>
      <c r="J2419" s="11">
        <v>518.54999999999995</v>
      </c>
      <c r="K2419" s="11">
        <f t="shared" si="74"/>
        <v>1413.1693598514807</v>
      </c>
      <c r="L2419" s="10">
        <f t="shared" si="75"/>
        <v>1413.1693598514807</v>
      </c>
    </row>
    <row r="2420" spans="8:12" x14ac:dyDescent="0.2">
      <c r="H2420" s="11">
        <v>2419</v>
      </c>
      <c r="I2420" s="11">
        <v>14.17</v>
      </c>
      <c r="J2420" s="11">
        <v>221.52</v>
      </c>
      <c r="K2420" s="11">
        <f t="shared" si="74"/>
        <v>597.02655596433885</v>
      </c>
      <c r="L2420" s="10">
        <f t="shared" si="75"/>
        <v>597.02655596433885</v>
      </c>
    </row>
    <row r="2421" spans="8:12" x14ac:dyDescent="0.2">
      <c r="H2421" s="11">
        <v>2420</v>
      </c>
      <c r="I2421" s="11">
        <v>12.37</v>
      </c>
      <c r="J2421" s="11">
        <v>34.4</v>
      </c>
      <c r="K2421" s="11">
        <f t="shared" si="74"/>
        <v>78.316987526612849</v>
      </c>
      <c r="L2421" s="10">
        <f t="shared" si="75"/>
        <v>78.316987526612849</v>
      </c>
    </row>
    <row r="2422" spans="8:12" x14ac:dyDescent="0.2">
      <c r="H2422" s="11">
        <v>2421</v>
      </c>
      <c r="I2422" s="11">
        <v>11.25</v>
      </c>
      <c r="J2422" s="11">
        <v>0.11</v>
      </c>
      <c r="K2422" s="11">
        <f t="shared" si="74"/>
        <v>-19.692191349376682</v>
      </c>
      <c r="L2422" s="10">
        <f t="shared" si="75"/>
        <v>0</v>
      </c>
    </row>
    <row r="2423" spans="8:12" x14ac:dyDescent="0.2">
      <c r="H2423" s="11">
        <v>2422</v>
      </c>
      <c r="I2423" s="11">
        <v>10.41</v>
      </c>
      <c r="J2423" s="11">
        <v>0</v>
      </c>
      <c r="K2423" s="11">
        <f t="shared" si="74"/>
        <v>-23.134525860228937</v>
      </c>
      <c r="L2423" s="10">
        <f t="shared" si="75"/>
        <v>0</v>
      </c>
    </row>
    <row r="2424" spans="8:12" x14ac:dyDescent="0.2">
      <c r="H2424" s="11">
        <v>2423</v>
      </c>
      <c r="I2424" s="11">
        <v>10.17</v>
      </c>
      <c r="J2424" s="11">
        <v>0.09</v>
      </c>
      <c r="K2424" s="11">
        <f t="shared" si="74"/>
        <v>-23.785809913584288</v>
      </c>
      <c r="L2424" s="10">
        <f t="shared" si="75"/>
        <v>0</v>
      </c>
    </row>
    <row r="2425" spans="8:12" x14ac:dyDescent="0.2">
      <c r="H2425" s="11">
        <v>2424</v>
      </c>
      <c r="I2425" s="11">
        <v>10.48</v>
      </c>
      <c r="J2425" s="11">
        <v>0.05</v>
      </c>
      <c r="K2425" s="11">
        <f t="shared" si="74"/>
        <v>-22.735940776714155</v>
      </c>
      <c r="L2425" s="10">
        <f t="shared" si="75"/>
        <v>0</v>
      </c>
    </row>
    <row r="2426" spans="8:12" x14ac:dyDescent="0.2">
      <c r="H2426" s="11">
        <v>2425</v>
      </c>
      <c r="I2426" s="11">
        <v>11.1</v>
      </c>
      <c r="J2426" s="11">
        <v>0</v>
      </c>
      <c r="K2426" s="11">
        <f t="shared" si="74"/>
        <v>-20.554119656566233</v>
      </c>
      <c r="L2426" s="10">
        <f t="shared" si="75"/>
        <v>0</v>
      </c>
    </row>
    <row r="2427" spans="8:12" x14ac:dyDescent="0.2">
      <c r="H2427" s="11">
        <v>2426</v>
      </c>
      <c r="I2427" s="11">
        <v>10.92</v>
      </c>
      <c r="J2427" s="11">
        <v>0.01</v>
      </c>
      <c r="K2427" s="11">
        <f t="shared" si="74"/>
        <v>-21.199908152197427</v>
      </c>
      <c r="L2427" s="10">
        <f t="shared" si="75"/>
        <v>0</v>
      </c>
    </row>
    <row r="2428" spans="8:12" x14ac:dyDescent="0.2">
      <c r="H2428" s="11">
        <v>2427</v>
      </c>
      <c r="I2428" s="11">
        <v>8.64</v>
      </c>
      <c r="J2428" s="11">
        <v>0.19</v>
      </c>
      <c r="K2428" s="11">
        <f t="shared" si="74"/>
        <v>-29.23397070324561</v>
      </c>
      <c r="L2428" s="10">
        <f t="shared" si="75"/>
        <v>0</v>
      </c>
    </row>
    <row r="2429" spans="8:12" x14ac:dyDescent="0.2">
      <c r="H2429" s="11">
        <v>2428</v>
      </c>
      <c r="I2429" s="11">
        <v>8.5399999999999991</v>
      </c>
      <c r="J2429" s="11">
        <v>0.06</v>
      </c>
      <c r="K2429" s="11">
        <f t="shared" si="74"/>
        <v>-29.96363495125312</v>
      </c>
      <c r="L2429" s="10">
        <f t="shared" si="75"/>
        <v>0</v>
      </c>
    </row>
    <row r="2430" spans="8:12" x14ac:dyDescent="0.2">
      <c r="H2430" s="11">
        <v>2429</v>
      </c>
      <c r="I2430" s="11">
        <v>9.35</v>
      </c>
      <c r="J2430" s="11">
        <v>0</v>
      </c>
      <c r="K2430" s="11">
        <f t="shared" si="74"/>
        <v>-27.098628144116567</v>
      </c>
      <c r="L2430" s="10">
        <f t="shared" si="75"/>
        <v>0</v>
      </c>
    </row>
    <row r="2431" spans="8:12" x14ac:dyDescent="0.2">
      <c r="H2431" s="11">
        <v>2430</v>
      </c>
      <c r="I2431" s="11">
        <v>9.49</v>
      </c>
      <c r="J2431" s="11">
        <v>7.0000000000000007E-2</v>
      </c>
      <c r="K2431" s="11">
        <f t="shared" si="74"/>
        <v>-26.383540823494666</v>
      </c>
      <c r="L2431" s="10">
        <f t="shared" si="75"/>
        <v>0</v>
      </c>
    </row>
    <row r="2432" spans="8:12" x14ac:dyDescent="0.2">
      <c r="H2432" s="11">
        <v>2431</v>
      </c>
      <c r="I2432" s="11">
        <v>9.58</v>
      </c>
      <c r="J2432" s="11">
        <v>0.21</v>
      </c>
      <c r="K2432" s="11">
        <f t="shared" si="74"/>
        <v>-25.663912818042032</v>
      </c>
      <c r="L2432" s="10">
        <f t="shared" si="75"/>
        <v>0</v>
      </c>
    </row>
    <row r="2433" spans="8:12" x14ac:dyDescent="0.2">
      <c r="H2433" s="11">
        <v>2432</v>
      </c>
      <c r="I2433" s="11">
        <v>9.41</v>
      </c>
      <c r="J2433" s="11">
        <v>28.31</v>
      </c>
      <c r="K2433" s="11">
        <f t="shared" si="74"/>
        <v>50.584601064058091</v>
      </c>
      <c r="L2433" s="10">
        <f t="shared" si="75"/>
        <v>50.584601064058091</v>
      </c>
    </row>
    <row r="2434" spans="8:12" x14ac:dyDescent="0.2">
      <c r="H2434" s="11">
        <v>2433</v>
      </c>
      <c r="I2434" s="11">
        <v>11.5</v>
      </c>
      <c r="J2434" s="11">
        <v>184.97</v>
      </c>
      <c r="K2434" s="11">
        <f t="shared" si="74"/>
        <v>487.0372379985705</v>
      </c>
      <c r="L2434" s="10">
        <f t="shared" si="75"/>
        <v>487.0372379985705</v>
      </c>
    </row>
    <row r="2435" spans="8:12" x14ac:dyDescent="0.2">
      <c r="H2435" s="11">
        <v>2434</v>
      </c>
      <c r="I2435" s="11">
        <v>11.31</v>
      </c>
      <c r="J2435" s="11">
        <v>443.45</v>
      </c>
      <c r="K2435" s="11">
        <f t="shared" ref="K2435:K2498" si="76">$D$15*$D$27*(J2435*($D$29)-$D$28*($D$30-I2435))</f>
        <v>1193.5524960111923</v>
      </c>
      <c r="L2435" s="10">
        <f t="shared" ref="L2435:L2498" si="77">IF(K2435&lt;0,0,K2435)</f>
        <v>1193.5524960111923</v>
      </c>
    </row>
    <row r="2436" spans="8:12" x14ac:dyDescent="0.2">
      <c r="H2436" s="11">
        <v>2435</v>
      </c>
      <c r="I2436" s="11">
        <v>12.68</v>
      </c>
      <c r="J2436" s="11">
        <v>785.15</v>
      </c>
      <c r="K2436" s="11">
        <f t="shared" si="76"/>
        <v>2133.5995318104269</v>
      </c>
      <c r="L2436" s="10">
        <f t="shared" si="77"/>
        <v>2133.5995318104269</v>
      </c>
    </row>
    <row r="2437" spans="8:12" x14ac:dyDescent="0.2">
      <c r="H2437" s="11">
        <v>2436</v>
      </c>
      <c r="I2437" s="11">
        <v>14.3</v>
      </c>
      <c r="J2437" s="11">
        <v>949.51</v>
      </c>
      <c r="K2437" s="11">
        <f t="shared" si="76"/>
        <v>2589.3624313291066</v>
      </c>
      <c r="L2437" s="10">
        <f t="shared" si="77"/>
        <v>2589.3624313291066</v>
      </c>
    </row>
    <row r="2438" spans="8:12" x14ac:dyDescent="0.2">
      <c r="H2438" s="11">
        <v>2437</v>
      </c>
      <c r="I2438" s="11">
        <v>13.64</v>
      </c>
      <c r="J2438" s="11">
        <v>565.32000000000005</v>
      </c>
      <c r="K2438" s="11">
        <f t="shared" si="76"/>
        <v>1535.7139246541983</v>
      </c>
      <c r="L2438" s="10">
        <f t="shared" si="77"/>
        <v>1535.7139246541983</v>
      </c>
    </row>
    <row r="2439" spans="8:12" x14ac:dyDescent="0.2">
      <c r="H2439" s="11">
        <v>2438</v>
      </c>
      <c r="I2439" s="11">
        <v>12.82</v>
      </c>
      <c r="J2439" s="11">
        <v>294.23</v>
      </c>
      <c r="K2439" s="11">
        <f t="shared" si="76"/>
        <v>790.91939387445518</v>
      </c>
      <c r="L2439" s="10">
        <f t="shared" si="77"/>
        <v>790.91939387445518</v>
      </c>
    </row>
    <row r="2440" spans="8:12" x14ac:dyDescent="0.2">
      <c r="H2440" s="11">
        <v>2439</v>
      </c>
      <c r="I2440" s="11">
        <v>13.54</v>
      </c>
      <c r="J2440" s="11">
        <v>664.36</v>
      </c>
      <c r="K2440" s="11">
        <f t="shared" si="76"/>
        <v>1806.3227896811179</v>
      </c>
      <c r="L2440" s="10">
        <f t="shared" si="77"/>
        <v>1806.3227896811179</v>
      </c>
    </row>
    <row r="2441" spans="8:12" x14ac:dyDescent="0.2">
      <c r="H2441" s="11">
        <v>2440</v>
      </c>
      <c r="I2441" s="11">
        <v>14.92</v>
      </c>
      <c r="J2441" s="11">
        <v>949.64</v>
      </c>
      <c r="K2441" s="11">
        <f t="shared" si="76"/>
        <v>2592.0367495277005</v>
      </c>
      <c r="L2441" s="10">
        <f t="shared" si="77"/>
        <v>2592.0367495277005</v>
      </c>
    </row>
    <row r="2442" spans="8:12" x14ac:dyDescent="0.2">
      <c r="H2442" s="11">
        <v>2441</v>
      </c>
      <c r="I2442" s="11">
        <v>15.05</v>
      </c>
      <c r="J2442" s="11">
        <v>831.9</v>
      </c>
      <c r="K2442" s="11">
        <f t="shared" si="76"/>
        <v>2270.3751018140774</v>
      </c>
      <c r="L2442" s="10">
        <f t="shared" si="77"/>
        <v>2270.3751018140774</v>
      </c>
    </row>
    <row r="2443" spans="8:12" x14ac:dyDescent="0.2">
      <c r="H2443" s="11">
        <v>2442</v>
      </c>
      <c r="I2443" s="11">
        <v>14.56</v>
      </c>
      <c r="J2443" s="11">
        <v>532.70000000000005</v>
      </c>
      <c r="K2443" s="11">
        <f t="shared" si="76"/>
        <v>1449.9030512651509</v>
      </c>
      <c r="L2443" s="10">
        <f t="shared" si="77"/>
        <v>1449.9030512651509</v>
      </c>
    </row>
    <row r="2444" spans="8:12" x14ac:dyDescent="0.2">
      <c r="H2444" s="11">
        <v>2443</v>
      </c>
      <c r="I2444" s="11">
        <v>13.45</v>
      </c>
      <c r="J2444" s="11">
        <v>229.22</v>
      </c>
      <c r="K2444" s="11">
        <f t="shared" si="76"/>
        <v>615.40188876457046</v>
      </c>
      <c r="L2444" s="10">
        <f t="shared" si="77"/>
        <v>615.40188876457046</v>
      </c>
    </row>
    <row r="2445" spans="8:12" x14ac:dyDescent="0.2">
      <c r="H2445" s="11">
        <v>2444</v>
      </c>
      <c r="I2445" s="11">
        <v>11.7</v>
      </c>
      <c r="J2445" s="11">
        <v>34.799999999999997</v>
      </c>
      <c r="K2445" s="11">
        <f t="shared" si="76"/>
        <v>76.905813657767155</v>
      </c>
      <c r="L2445" s="10">
        <f t="shared" si="77"/>
        <v>76.905813657767155</v>
      </c>
    </row>
    <row r="2446" spans="8:12" x14ac:dyDescent="0.2">
      <c r="H2446" s="11">
        <v>2445</v>
      </c>
      <c r="I2446" s="11">
        <v>10.65</v>
      </c>
      <c r="J2446" s="11">
        <v>0.2</v>
      </c>
      <c r="K2446" s="11">
        <f t="shared" si="76"/>
        <v>-21.689774291599527</v>
      </c>
      <c r="L2446" s="10">
        <f t="shared" si="77"/>
        <v>0</v>
      </c>
    </row>
    <row r="2447" spans="8:12" x14ac:dyDescent="0.2">
      <c r="H2447" s="11">
        <v>2446</v>
      </c>
      <c r="I2447" s="11">
        <v>10.210000000000001</v>
      </c>
      <c r="J2447" s="11">
        <v>0.21</v>
      </c>
      <c r="K2447" s="11">
        <f t="shared" si="76"/>
        <v>-23.307889762523914</v>
      </c>
      <c r="L2447" s="10">
        <f t="shared" si="77"/>
        <v>0</v>
      </c>
    </row>
    <row r="2448" spans="8:12" x14ac:dyDescent="0.2">
      <c r="H2448" s="11">
        <v>2447</v>
      </c>
      <c r="I2448" s="11">
        <v>9.99</v>
      </c>
      <c r="J2448" s="11">
        <v>7.0000000000000007E-2</v>
      </c>
      <c r="K2448" s="11">
        <f t="shared" si="76"/>
        <v>-24.51368125562314</v>
      </c>
      <c r="L2448" s="10">
        <f t="shared" si="77"/>
        <v>0</v>
      </c>
    </row>
    <row r="2449" spans="8:12" x14ac:dyDescent="0.2">
      <c r="H2449" s="11">
        <v>2448</v>
      </c>
      <c r="I2449" s="11">
        <v>10.09</v>
      </c>
      <c r="J2449" s="11">
        <v>0.23</v>
      </c>
      <c r="K2449" s="11">
        <f t="shared" si="76"/>
        <v>-23.701934161207973</v>
      </c>
      <c r="L2449" s="10">
        <f t="shared" si="77"/>
        <v>0</v>
      </c>
    </row>
    <row r="2450" spans="8:12" x14ac:dyDescent="0.2">
      <c r="H2450" s="11">
        <v>2449</v>
      </c>
      <c r="I2450" s="11">
        <v>9.5299999999999994</v>
      </c>
      <c r="J2450" s="11">
        <v>0.06</v>
      </c>
      <c r="K2450" s="11">
        <f t="shared" si="76"/>
        <v>-26.2613130068675</v>
      </c>
      <c r="L2450" s="10">
        <f t="shared" si="77"/>
        <v>0</v>
      </c>
    </row>
    <row r="2451" spans="8:12" x14ac:dyDescent="0.2">
      <c r="H2451" s="11">
        <v>2450</v>
      </c>
      <c r="I2451" s="11">
        <v>9.73</v>
      </c>
      <c r="J2451" s="11">
        <v>0.01</v>
      </c>
      <c r="K2451" s="11">
        <f t="shared" si="76"/>
        <v>-25.650173923731654</v>
      </c>
      <c r="L2451" s="10">
        <f t="shared" si="77"/>
        <v>0</v>
      </c>
    </row>
    <row r="2452" spans="8:12" x14ac:dyDescent="0.2">
      <c r="H2452" s="11">
        <v>2451</v>
      </c>
      <c r="I2452" s="11">
        <v>9.59</v>
      </c>
      <c r="J2452" s="11">
        <v>0.08</v>
      </c>
      <c r="K2452" s="11">
        <f t="shared" si="76"/>
        <v>-25.982207961117805</v>
      </c>
      <c r="L2452" s="10">
        <f t="shared" si="77"/>
        <v>0</v>
      </c>
    </row>
    <row r="2453" spans="8:12" x14ac:dyDescent="0.2">
      <c r="H2453" s="11">
        <v>2452</v>
      </c>
      <c r="I2453" s="11">
        <v>9.51</v>
      </c>
      <c r="J2453" s="11">
        <v>0</v>
      </c>
      <c r="K2453" s="11">
        <f t="shared" si="76"/>
        <v>-26.500273082397683</v>
      </c>
      <c r="L2453" s="10">
        <f t="shared" si="77"/>
        <v>0</v>
      </c>
    </row>
    <row r="2454" spans="8:12" x14ac:dyDescent="0.2">
      <c r="H2454" s="11">
        <v>2453</v>
      </c>
      <c r="I2454" s="11">
        <v>9.31</v>
      </c>
      <c r="J2454" s="11">
        <v>0</v>
      </c>
      <c r="K2454" s="11">
        <f t="shared" si="76"/>
        <v>-27.248216909546294</v>
      </c>
      <c r="L2454" s="10">
        <f t="shared" si="77"/>
        <v>0</v>
      </c>
    </row>
    <row r="2455" spans="8:12" x14ac:dyDescent="0.2">
      <c r="H2455" s="11">
        <v>2454</v>
      </c>
      <c r="I2455" s="11">
        <v>9.1300000000000008</v>
      </c>
      <c r="J2455" s="11">
        <v>0.49</v>
      </c>
      <c r="K2455" s="11">
        <f t="shared" si="76"/>
        <v>-26.580679862654897</v>
      </c>
      <c r="L2455" s="10">
        <f t="shared" si="77"/>
        <v>0</v>
      </c>
    </row>
    <row r="2456" spans="8:12" x14ac:dyDescent="0.2">
      <c r="H2456" s="11">
        <v>2455</v>
      </c>
      <c r="I2456" s="11">
        <v>9.1300000000000008</v>
      </c>
      <c r="J2456" s="11">
        <v>0.76</v>
      </c>
      <c r="K2456" s="11">
        <f t="shared" si="76"/>
        <v>-25.841934244985939</v>
      </c>
      <c r="L2456" s="10">
        <f t="shared" si="77"/>
        <v>0</v>
      </c>
    </row>
    <row r="2457" spans="8:12" x14ac:dyDescent="0.2">
      <c r="H2457" s="11">
        <v>2456</v>
      </c>
      <c r="I2457" s="11">
        <v>9.5299999999999994</v>
      </c>
      <c r="J2457" s="11">
        <v>33.07</v>
      </c>
      <c r="K2457" s="11">
        <f t="shared" si="76"/>
        <v>64.057178990362914</v>
      </c>
      <c r="L2457" s="10">
        <f t="shared" si="77"/>
        <v>64.057178990362914</v>
      </c>
    </row>
    <row r="2458" spans="8:12" x14ac:dyDescent="0.2">
      <c r="H2458" s="11">
        <v>2457</v>
      </c>
      <c r="I2458" s="11">
        <v>12.58</v>
      </c>
      <c r="J2458" s="11">
        <v>190.71</v>
      </c>
      <c r="K2458" s="11">
        <f t="shared" si="76"/>
        <v>506.78131927783892</v>
      </c>
      <c r="L2458" s="10">
        <f t="shared" si="77"/>
        <v>506.78131927783892</v>
      </c>
    </row>
    <row r="2459" spans="8:12" x14ac:dyDescent="0.2">
      <c r="H2459" s="11">
        <v>2458</v>
      </c>
      <c r="I2459" s="11">
        <v>13.19</v>
      </c>
      <c r="J2459" s="11">
        <v>468.2</v>
      </c>
      <c r="K2459" s="11">
        <f t="shared" si="76"/>
        <v>1268.3015162727102</v>
      </c>
      <c r="L2459" s="10">
        <f t="shared" si="77"/>
        <v>1268.3015162727102</v>
      </c>
    </row>
    <row r="2460" spans="8:12" x14ac:dyDescent="0.2">
      <c r="H2460" s="11">
        <v>2459</v>
      </c>
      <c r="I2460" s="11">
        <v>15.57</v>
      </c>
      <c r="J2460" s="11">
        <v>758.4</v>
      </c>
      <c r="K2460" s="11">
        <f t="shared" si="76"/>
        <v>2071.2167820658929</v>
      </c>
      <c r="L2460" s="10">
        <f t="shared" si="77"/>
        <v>2071.2167820658929</v>
      </c>
    </row>
    <row r="2461" spans="8:12" x14ac:dyDescent="0.2">
      <c r="H2461" s="11">
        <v>2460</v>
      </c>
      <c r="I2461" s="11">
        <v>17.47</v>
      </c>
      <c r="J2461" s="11">
        <v>978.1</v>
      </c>
      <c r="K2461" s="11">
        <f t="shared" si="76"/>
        <v>2679.442293615914</v>
      </c>
      <c r="L2461" s="10">
        <f t="shared" si="77"/>
        <v>2679.442293615914</v>
      </c>
    </row>
    <row r="2462" spans="8:12" x14ac:dyDescent="0.2">
      <c r="H2462" s="11">
        <v>2461</v>
      </c>
      <c r="I2462" s="11">
        <v>18.7</v>
      </c>
      <c r="J2462" s="11">
        <v>1109.72</v>
      </c>
      <c r="K2462" s="11">
        <f t="shared" si="76"/>
        <v>3044.166956292092</v>
      </c>
      <c r="L2462" s="10">
        <f t="shared" si="77"/>
        <v>3044.166956292092</v>
      </c>
    </row>
    <row r="2463" spans="8:12" x14ac:dyDescent="0.2">
      <c r="H2463" s="11">
        <v>2462</v>
      </c>
      <c r="I2463" s="11">
        <v>19.02</v>
      </c>
      <c r="J2463" s="11">
        <v>1157.04</v>
      </c>
      <c r="K2463" s="11">
        <f t="shared" si="76"/>
        <v>3174.8356761492146</v>
      </c>
      <c r="L2463" s="10">
        <f t="shared" si="77"/>
        <v>3174.8356761492146</v>
      </c>
    </row>
    <row r="2464" spans="8:12" x14ac:dyDescent="0.2">
      <c r="H2464" s="11">
        <v>2463</v>
      </c>
      <c r="I2464" s="11">
        <v>19</v>
      </c>
      <c r="J2464" s="11">
        <v>1079.6199999999999</v>
      </c>
      <c r="K2464" s="11">
        <f t="shared" si="76"/>
        <v>2962.9324161371273</v>
      </c>
      <c r="L2464" s="10">
        <f t="shared" si="77"/>
        <v>2962.9324161371273</v>
      </c>
    </row>
    <row r="2465" spans="8:12" x14ac:dyDescent="0.2">
      <c r="H2465" s="11">
        <v>2464</v>
      </c>
      <c r="I2465" s="11">
        <v>18.440000000000001</v>
      </c>
      <c r="J2465" s="11">
        <v>872.05</v>
      </c>
      <c r="K2465" s="11">
        <f t="shared" si="76"/>
        <v>2392.9069591265006</v>
      </c>
      <c r="L2465" s="10">
        <f t="shared" si="77"/>
        <v>2392.9069591265006</v>
      </c>
    </row>
    <row r="2466" spans="8:12" x14ac:dyDescent="0.2">
      <c r="H2466" s="11">
        <v>2465</v>
      </c>
      <c r="I2466" s="11">
        <v>16.760000000000002</v>
      </c>
      <c r="J2466" s="11">
        <v>466.47</v>
      </c>
      <c r="K2466" s="11">
        <f t="shared" si="76"/>
        <v>1276.9188694444713</v>
      </c>
      <c r="L2466" s="10">
        <f t="shared" si="77"/>
        <v>1276.9188694444713</v>
      </c>
    </row>
    <row r="2467" spans="8:12" x14ac:dyDescent="0.2">
      <c r="H2467" s="11">
        <v>2466</v>
      </c>
      <c r="I2467" s="11">
        <v>16.18</v>
      </c>
      <c r="J2467" s="11">
        <v>420.7</v>
      </c>
      <c r="K2467" s="11">
        <f t="shared" si="76"/>
        <v>1149.5187696764508</v>
      </c>
      <c r="L2467" s="10">
        <f t="shared" si="77"/>
        <v>1149.5187696764508</v>
      </c>
    </row>
    <row r="2468" spans="8:12" x14ac:dyDescent="0.2">
      <c r="H2468" s="11">
        <v>2467</v>
      </c>
      <c r="I2468" s="11">
        <v>14.61</v>
      </c>
      <c r="J2468" s="11">
        <v>160.99</v>
      </c>
      <c r="K2468" s="11">
        <f t="shared" si="76"/>
        <v>433.05620928220708</v>
      </c>
      <c r="L2468" s="10">
        <f t="shared" si="77"/>
        <v>433.05620928220708</v>
      </c>
    </row>
    <row r="2469" spans="8:12" x14ac:dyDescent="0.2">
      <c r="H2469" s="11">
        <v>2468</v>
      </c>
      <c r="I2469" s="11">
        <v>13.16</v>
      </c>
      <c r="J2469" s="11">
        <v>26.52</v>
      </c>
      <c r="K2469" s="11">
        <f t="shared" si="76"/>
        <v>59.710937987437383</v>
      </c>
      <c r="L2469" s="10">
        <f t="shared" si="77"/>
        <v>59.710937987437383</v>
      </c>
    </row>
    <row r="2470" spans="8:12" x14ac:dyDescent="0.2">
      <c r="H2470" s="11">
        <v>2469</v>
      </c>
      <c r="I2470" s="11">
        <v>13.32</v>
      </c>
      <c r="J2470" s="11">
        <v>0</v>
      </c>
      <c r="K2470" s="11">
        <f t="shared" si="76"/>
        <v>-12.251943175216661</v>
      </c>
      <c r="L2470" s="10">
        <f t="shared" si="77"/>
        <v>0</v>
      </c>
    </row>
    <row r="2471" spans="8:12" x14ac:dyDescent="0.2">
      <c r="H2471" s="11">
        <v>2470</v>
      </c>
      <c r="I2471" s="11">
        <v>13.31</v>
      </c>
      <c r="J2471" s="11">
        <v>0</v>
      </c>
      <c r="K2471" s="11">
        <f t="shared" si="76"/>
        <v>-12.289340366574091</v>
      </c>
      <c r="L2471" s="10">
        <f t="shared" si="77"/>
        <v>0</v>
      </c>
    </row>
    <row r="2472" spans="8:12" x14ac:dyDescent="0.2">
      <c r="H2472" s="11">
        <v>2471</v>
      </c>
      <c r="I2472" s="11">
        <v>12.47</v>
      </c>
      <c r="J2472" s="11">
        <v>0</v>
      </c>
      <c r="K2472" s="11">
        <f t="shared" si="76"/>
        <v>-15.430704440598252</v>
      </c>
      <c r="L2472" s="10">
        <f t="shared" si="77"/>
        <v>0</v>
      </c>
    </row>
    <row r="2473" spans="8:12" x14ac:dyDescent="0.2">
      <c r="H2473" s="11">
        <v>2472</v>
      </c>
      <c r="I2473" s="11">
        <v>12.53</v>
      </c>
      <c r="J2473" s="11">
        <v>0</v>
      </c>
      <c r="K2473" s="11">
        <f t="shared" si="76"/>
        <v>-15.206321292453675</v>
      </c>
      <c r="L2473" s="10">
        <f t="shared" si="77"/>
        <v>0</v>
      </c>
    </row>
    <row r="2474" spans="8:12" x14ac:dyDescent="0.2">
      <c r="H2474" s="11">
        <v>2473</v>
      </c>
      <c r="I2474" s="11">
        <v>12.46</v>
      </c>
      <c r="J2474" s="11">
        <v>0</v>
      </c>
      <c r="K2474" s="11">
        <f t="shared" si="76"/>
        <v>-15.468101631955681</v>
      </c>
      <c r="L2474" s="10">
        <f t="shared" si="77"/>
        <v>0</v>
      </c>
    </row>
    <row r="2475" spans="8:12" x14ac:dyDescent="0.2">
      <c r="H2475" s="11">
        <v>2474</v>
      </c>
      <c r="I2475" s="11">
        <v>12.41</v>
      </c>
      <c r="J2475" s="11">
        <v>0</v>
      </c>
      <c r="K2475" s="11">
        <f t="shared" si="76"/>
        <v>-15.655087588742836</v>
      </c>
      <c r="L2475" s="10">
        <f t="shared" si="77"/>
        <v>0</v>
      </c>
    </row>
    <row r="2476" spans="8:12" x14ac:dyDescent="0.2">
      <c r="H2476" s="11">
        <v>2475</v>
      </c>
      <c r="I2476" s="11">
        <v>12.15</v>
      </c>
      <c r="J2476" s="11">
        <v>0.01</v>
      </c>
      <c r="K2476" s="11">
        <f t="shared" si="76"/>
        <v>-16.600053615233474</v>
      </c>
      <c r="L2476" s="10">
        <f t="shared" si="77"/>
        <v>0</v>
      </c>
    </row>
    <row r="2477" spans="8:12" x14ac:dyDescent="0.2">
      <c r="H2477" s="11">
        <v>2476</v>
      </c>
      <c r="I2477" s="11">
        <v>11.78</v>
      </c>
      <c r="J2477" s="11">
        <v>0</v>
      </c>
      <c r="K2477" s="11">
        <f t="shared" si="76"/>
        <v>-18.01111064426096</v>
      </c>
      <c r="L2477" s="10">
        <f t="shared" si="77"/>
        <v>0</v>
      </c>
    </row>
    <row r="2478" spans="8:12" x14ac:dyDescent="0.2">
      <c r="H2478" s="11">
        <v>2477</v>
      </c>
      <c r="I2478" s="11">
        <v>11.94</v>
      </c>
      <c r="J2478" s="11">
        <v>0.01</v>
      </c>
      <c r="K2478" s="11">
        <f t="shared" si="76"/>
        <v>-17.385394633739519</v>
      </c>
      <c r="L2478" s="10">
        <f t="shared" si="77"/>
        <v>0</v>
      </c>
    </row>
    <row r="2479" spans="8:12" x14ac:dyDescent="0.2">
      <c r="H2479" s="11">
        <v>2478</v>
      </c>
      <c r="I2479" s="11">
        <v>11.73</v>
      </c>
      <c r="J2479" s="11">
        <v>0</v>
      </c>
      <c r="K2479" s="11">
        <f t="shared" si="76"/>
        <v>-18.19809660104811</v>
      </c>
      <c r="L2479" s="10">
        <f t="shared" si="77"/>
        <v>0</v>
      </c>
    </row>
    <row r="2480" spans="8:12" x14ac:dyDescent="0.2">
      <c r="H2480" s="11">
        <v>2479</v>
      </c>
      <c r="I2480" s="11">
        <v>11.74</v>
      </c>
      <c r="J2480" s="11">
        <v>7.0000000000000007E-2</v>
      </c>
      <c r="K2480" s="11">
        <f t="shared" si="76"/>
        <v>-17.969172768072806</v>
      </c>
      <c r="L2480" s="10">
        <f t="shared" si="77"/>
        <v>0</v>
      </c>
    </row>
    <row r="2481" spans="8:12" x14ac:dyDescent="0.2">
      <c r="H2481" s="11">
        <v>2480</v>
      </c>
      <c r="I2481" s="11">
        <v>11.78</v>
      </c>
      <c r="J2481" s="11">
        <v>36.15</v>
      </c>
      <c r="K2481" s="11">
        <f t="shared" si="76"/>
        <v>80.898719276971377</v>
      </c>
      <c r="L2481" s="10">
        <f t="shared" si="77"/>
        <v>80.898719276971377</v>
      </c>
    </row>
    <row r="2482" spans="8:12" x14ac:dyDescent="0.2">
      <c r="H2482" s="11">
        <v>2481</v>
      </c>
      <c r="I2482" s="11">
        <v>13.07</v>
      </c>
      <c r="J2482" s="11">
        <v>192.48</v>
      </c>
      <c r="K2482" s="11">
        <f t="shared" si="76"/>
        <v>513.45666959240498</v>
      </c>
      <c r="L2482" s="10">
        <f t="shared" si="77"/>
        <v>513.45666959240498</v>
      </c>
    </row>
    <row r="2483" spans="8:12" x14ac:dyDescent="0.2">
      <c r="H2483" s="11">
        <v>2482</v>
      </c>
      <c r="I2483" s="11">
        <v>13.72</v>
      </c>
      <c r="J2483" s="11">
        <v>313.51</v>
      </c>
      <c r="K2483" s="11">
        <f t="shared" si="76"/>
        <v>847.03705038794783</v>
      </c>
      <c r="L2483" s="10">
        <f t="shared" si="77"/>
        <v>847.03705038794783</v>
      </c>
    </row>
    <row r="2484" spans="8:12" x14ac:dyDescent="0.2">
      <c r="H2484" s="11">
        <v>2483</v>
      </c>
      <c r="I2484" s="11">
        <v>14.77</v>
      </c>
      <c r="J2484" s="11">
        <v>605.71</v>
      </c>
      <c r="K2484" s="11">
        <f t="shared" si="76"/>
        <v>1650.4506794911031</v>
      </c>
      <c r="L2484" s="10">
        <f t="shared" si="77"/>
        <v>1650.4506794911031</v>
      </c>
    </row>
    <row r="2485" spans="8:12" x14ac:dyDescent="0.2">
      <c r="H2485" s="11">
        <v>2484</v>
      </c>
      <c r="I2485" s="11">
        <v>15.5</v>
      </c>
      <c r="J2485" s="11">
        <v>799.63</v>
      </c>
      <c r="K2485" s="11">
        <f t="shared" si="76"/>
        <v>2183.7641936393206</v>
      </c>
      <c r="L2485" s="10">
        <f t="shared" si="77"/>
        <v>2183.7641936393206</v>
      </c>
    </row>
    <row r="2486" spans="8:12" x14ac:dyDescent="0.2">
      <c r="H2486" s="11">
        <v>2485</v>
      </c>
      <c r="I2486" s="11">
        <v>16.64</v>
      </c>
      <c r="J2486" s="11">
        <v>989.42</v>
      </c>
      <c r="K2486" s="11">
        <f t="shared" si="76"/>
        <v>2707.3109207777379</v>
      </c>
      <c r="L2486" s="10">
        <f t="shared" si="77"/>
        <v>2707.3109207777379</v>
      </c>
    </row>
    <row r="2487" spans="8:12" x14ac:dyDescent="0.2">
      <c r="H2487" s="11">
        <v>2486</v>
      </c>
      <c r="I2487" s="11">
        <v>17.71</v>
      </c>
      <c r="J2487" s="11">
        <v>1137.1300000000001</v>
      </c>
      <c r="K2487" s="11">
        <f t="shared" si="76"/>
        <v>3115.4609950155068</v>
      </c>
      <c r="L2487" s="10">
        <f t="shared" si="77"/>
        <v>3115.4609950155068</v>
      </c>
    </row>
    <row r="2488" spans="8:12" x14ac:dyDescent="0.2">
      <c r="H2488" s="11">
        <v>2487</v>
      </c>
      <c r="I2488" s="11">
        <v>17.64</v>
      </c>
      <c r="J2488" s="11">
        <v>878.17</v>
      </c>
      <c r="K2488" s="11">
        <f t="shared" si="76"/>
        <v>2406.6600844850686</v>
      </c>
      <c r="L2488" s="10">
        <f t="shared" si="77"/>
        <v>2406.6600844850686</v>
      </c>
    </row>
    <row r="2489" spans="8:12" x14ac:dyDescent="0.2">
      <c r="H2489" s="11">
        <v>2488</v>
      </c>
      <c r="I2489" s="11">
        <v>18.059999999999999</v>
      </c>
      <c r="J2489" s="11">
        <v>932.85</v>
      </c>
      <c r="K2489" s="11">
        <f t="shared" si="76"/>
        <v>2557.8404345744457</v>
      </c>
      <c r="L2489" s="10">
        <f t="shared" si="77"/>
        <v>2557.8404345744457</v>
      </c>
    </row>
    <row r="2490" spans="8:12" x14ac:dyDescent="0.2">
      <c r="H2490" s="11">
        <v>2489</v>
      </c>
      <c r="I2490" s="11">
        <v>18.170000000000002</v>
      </c>
      <c r="J2490" s="11">
        <v>806.5</v>
      </c>
      <c r="K2490" s="11">
        <f t="shared" si="76"/>
        <v>2212.546215559109</v>
      </c>
      <c r="L2490" s="10">
        <f t="shared" si="77"/>
        <v>2212.546215559109</v>
      </c>
    </row>
    <row r="2491" spans="8:12" x14ac:dyDescent="0.2">
      <c r="H2491" s="11">
        <v>2490</v>
      </c>
      <c r="I2491" s="11">
        <v>17.600000000000001</v>
      </c>
      <c r="J2491" s="11">
        <v>518.98</v>
      </c>
      <c r="K2491" s="11">
        <f t="shared" si="76"/>
        <v>1423.7325756807058</v>
      </c>
      <c r="L2491" s="10">
        <f t="shared" si="77"/>
        <v>1423.7325756807058</v>
      </c>
    </row>
    <row r="2492" spans="8:12" x14ac:dyDescent="0.2">
      <c r="H2492" s="11">
        <v>2491</v>
      </c>
      <c r="I2492" s="11">
        <v>16.670000000000002</v>
      </c>
      <c r="J2492" s="11">
        <v>228.13</v>
      </c>
      <c r="K2492" s="11">
        <f t="shared" si="76"/>
        <v>624.46144096218461</v>
      </c>
      <c r="L2492" s="10">
        <f t="shared" si="77"/>
        <v>624.46144096218461</v>
      </c>
    </row>
    <row r="2493" spans="8:12" x14ac:dyDescent="0.2">
      <c r="H2493" s="11">
        <v>2492</v>
      </c>
      <c r="I2493" s="11">
        <v>14.96</v>
      </c>
      <c r="J2493" s="11">
        <v>38.28</v>
      </c>
      <c r="K2493" s="11">
        <f t="shared" si="76"/>
        <v>98.618908223578245</v>
      </c>
      <c r="L2493" s="10">
        <f t="shared" si="77"/>
        <v>98.618908223578245</v>
      </c>
    </row>
    <row r="2494" spans="8:12" x14ac:dyDescent="0.2">
      <c r="H2494" s="11">
        <v>2493</v>
      </c>
      <c r="I2494" s="11">
        <v>13.86</v>
      </c>
      <c r="J2494" s="11">
        <v>0.43</v>
      </c>
      <c r="K2494" s="11">
        <f t="shared" si="76"/>
        <v>-9.0559740434056</v>
      </c>
      <c r="L2494" s="10">
        <f t="shared" si="77"/>
        <v>0</v>
      </c>
    </row>
    <row r="2495" spans="8:12" x14ac:dyDescent="0.2">
      <c r="H2495" s="11">
        <v>2494</v>
      </c>
      <c r="I2495" s="11">
        <v>13.78</v>
      </c>
      <c r="J2495" s="11">
        <v>0.23</v>
      </c>
      <c r="K2495" s="11">
        <f t="shared" si="76"/>
        <v>-9.9023705503161228</v>
      </c>
      <c r="L2495" s="10">
        <f t="shared" si="77"/>
        <v>0</v>
      </c>
    </row>
    <row r="2496" spans="8:12" x14ac:dyDescent="0.2">
      <c r="H2496" s="11">
        <v>2495</v>
      </c>
      <c r="I2496" s="11">
        <v>13.38</v>
      </c>
      <c r="J2496" s="11">
        <v>0.15</v>
      </c>
      <c r="K2496" s="11">
        <f t="shared" si="76"/>
        <v>-11.617145795033769</v>
      </c>
      <c r="L2496" s="10">
        <f t="shared" si="77"/>
        <v>0</v>
      </c>
    </row>
    <row r="2497" spans="8:12" x14ac:dyDescent="0.2">
      <c r="H2497" s="11">
        <v>2496</v>
      </c>
      <c r="I2497" s="11">
        <v>13.1</v>
      </c>
      <c r="J2497" s="11">
        <v>0.04</v>
      </c>
      <c r="K2497" s="11">
        <f t="shared" si="76"/>
        <v>-12.965237589869922</v>
      </c>
      <c r="L2497" s="10">
        <f t="shared" si="77"/>
        <v>0</v>
      </c>
    </row>
    <row r="2498" spans="8:12" x14ac:dyDescent="0.2">
      <c r="H2498" s="11">
        <v>2497</v>
      </c>
      <c r="I2498" s="11">
        <v>13.09</v>
      </c>
      <c r="J2498" s="11">
        <v>0.06</v>
      </c>
      <c r="K2498" s="11">
        <f t="shared" si="76"/>
        <v>-12.947912883622243</v>
      </c>
      <c r="L2498" s="10">
        <f t="shared" si="77"/>
        <v>0</v>
      </c>
    </row>
    <row r="2499" spans="8:12" x14ac:dyDescent="0.2">
      <c r="H2499" s="11">
        <v>2498</v>
      </c>
      <c r="I2499" s="11">
        <v>13.3</v>
      </c>
      <c r="J2499" s="11">
        <v>0</v>
      </c>
      <c r="K2499" s="11">
        <f t="shared" ref="K2499:K2562" si="78">$D$15*$D$27*(J2499*($D$29)-$D$28*($D$30-I2499))</f>
        <v>-12.326737557931521</v>
      </c>
      <c r="L2499" s="10">
        <f t="shared" ref="L2499:L2562" si="79">IF(K2499&lt;0,0,K2499)</f>
        <v>0</v>
      </c>
    </row>
    <row r="2500" spans="8:12" x14ac:dyDescent="0.2">
      <c r="H2500" s="11">
        <v>2499</v>
      </c>
      <c r="I2500" s="11">
        <v>13.34</v>
      </c>
      <c r="J2500" s="11">
        <v>0</v>
      </c>
      <c r="K2500" s="11">
        <f t="shared" si="78"/>
        <v>-12.177148792501802</v>
      </c>
      <c r="L2500" s="10">
        <f t="shared" si="79"/>
        <v>0</v>
      </c>
    </row>
    <row r="2501" spans="8:12" x14ac:dyDescent="0.2">
      <c r="H2501" s="11">
        <v>2500</v>
      </c>
      <c r="I2501" s="11">
        <v>13.21</v>
      </c>
      <c r="J2501" s="11">
        <v>0</v>
      </c>
      <c r="K2501" s="11">
        <f t="shared" si="78"/>
        <v>-12.663312280148395</v>
      </c>
      <c r="L2501" s="10">
        <f t="shared" si="79"/>
        <v>0</v>
      </c>
    </row>
    <row r="2502" spans="8:12" x14ac:dyDescent="0.2">
      <c r="H2502" s="11">
        <v>2501</v>
      </c>
      <c r="I2502" s="11">
        <v>12.85</v>
      </c>
      <c r="J2502" s="11">
        <v>0.01</v>
      </c>
      <c r="K2502" s="11">
        <f t="shared" si="78"/>
        <v>-13.982250220213341</v>
      </c>
      <c r="L2502" s="10">
        <f t="shared" si="79"/>
        <v>0</v>
      </c>
    </row>
    <row r="2503" spans="8:12" x14ac:dyDescent="0.2">
      <c r="H2503" s="11">
        <v>2502</v>
      </c>
      <c r="I2503" s="11">
        <v>12.54</v>
      </c>
      <c r="J2503" s="11">
        <v>0.04</v>
      </c>
      <c r="K2503" s="11">
        <f t="shared" si="78"/>
        <v>-15.059480305886028</v>
      </c>
      <c r="L2503" s="10">
        <f t="shared" si="79"/>
        <v>0</v>
      </c>
    </row>
    <row r="2504" spans="8:12" x14ac:dyDescent="0.2">
      <c r="H2504" s="11">
        <v>2503</v>
      </c>
      <c r="I2504" s="11">
        <v>12.45</v>
      </c>
      <c r="J2504" s="11">
        <v>0.87</v>
      </c>
      <c r="K2504" s="11">
        <f t="shared" si="78"/>
        <v>-13.125096277490931</v>
      </c>
      <c r="L2504" s="10">
        <f t="shared" si="79"/>
        <v>0</v>
      </c>
    </row>
    <row r="2505" spans="8:12" x14ac:dyDescent="0.2">
      <c r="H2505" s="11">
        <v>2504</v>
      </c>
      <c r="I2505" s="11">
        <v>12.79</v>
      </c>
      <c r="J2505" s="11">
        <v>36.909999999999997</v>
      </c>
      <c r="K2505" s="11">
        <f t="shared" si="78"/>
        <v>86.755267713065948</v>
      </c>
      <c r="L2505" s="10">
        <f t="shared" si="79"/>
        <v>86.755267713065948</v>
      </c>
    </row>
    <row r="2506" spans="8:12" x14ac:dyDescent="0.2">
      <c r="H2506" s="11">
        <v>2505</v>
      </c>
      <c r="I2506" s="11">
        <v>18.48</v>
      </c>
      <c r="J2506" s="11">
        <v>192.19</v>
      </c>
      <c r="K2506" s="11">
        <f t="shared" si="78"/>
        <v>532.8950826015008</v>
      </c>
      <c r="L2506" s="10">
        <f t="shared" si="79"/>
        <v>532.8950826015008</v>
      </c>
    </row>
    <row r="2507" spans="8:12" x14ac:dyDescent="0.2">
      <c r="H2507" s="11">
        <v>2506</v>
      </c>
      <c r="I2507" s="11">
        <v>16.510000000000002</v>
      </c>
      <c r="J2507" s="11">
        <v>477.74</v>
      </c>
      <c r="K2507" s="11">
        <f t="shared" si="78"/>
        <v>1306.8197289610137</v>
      </c>
      <c r="L2507" s="10">
        <f t="shared" si="79"/>
        <v>1306.8197289610137</v>
      </c>
    </row>
    <row r="2508" spans="8:12" x14ac:dyDescent="0.2">
      <c r="H2508" s="11">
        <v>2507</v>
      </c>
      <c r="I2508" s="11">
        <v>17.68</v>
      </c>
      <c r="J2508" s="11">
        <v>761.32</v>
      </c>
      <c r="K2508" s="11">
        <f t="shared" si="78"/>
        <v>2087.0969864926565</v>
      </c>
      <c r="L2508" s="10">
        <f t="shared" si="79"/>
        <v>2087.0969864926565</v>
      </c>
    </row>
    <row r="2509" spans="8:12" x14ac:dyDescent="0.2">
      <c r="H2509" s="11">
        <v>2508</v>
      </c>
      <c r="I2509" s="11">
        <v>19.04</v>
      </c>
      <c r="J2509" s="11">
        <v>986.65</v>
      </c>
      <c r="K2509" s="11">
        <f t="shared" si="78"/>
        <v>2708.7072638852137</v>
      </c>
      <c r="L2509" s="10">
        <f t="shared" si="79"/>
        <v>2708.7072638852137</v>
      </c>
    </row>
    <row r="2510" spans="8:12" x14ac:dyDescent="0.2">
      <c r="H2510" s="11">
        <v>2509</v>
      </c>
      <c r="I2510" s="11">
        <v>19.8</v>
      </c>
      <c r="J2510" s="11">
        <v>1127.29</v>
      </c>
      <c r="K2510" s="11">
        <f t="shared" si="78"/>
        <v>3096.3538343874966</v>
      </c>
      <c r="L2510" s="10">
        <f t="shared" si="79"/>
        <v>3096.3538343874966</v>
      </c>
    </row>
    <row r="2511" spans="8:12" x14ac:dyDescent="0.2">
      <c r="H2511" s="11">
        <v>2510</v>
      </c>
      <c r="I2511" s="11">
        <v>20.71</v>
      </c>
      <c r="J2511" s="11">
        <v>1182.72</v>
      </c>
      <c r="K2511" s="11">
        <f t="shared" si="78"/>
        <v>3251.4187180135791</v>
      </c>
      <c r="L2511" s="10">
        <f t="shared" si="79"/>
        <v>3251.4187180135791</v>
      </c>
    </row>
    <row r="2512" spans="8:12" x14ac:dyDescent="0.2">
      <c r="H2512" s="11">
        <v>2511</v>
      </c>
      <c r="I2512" s="11">
        <v>20.260000000000002</v>
      </c>
      <c r="J2512" s="11">
        <v>1143.83</v>
      </c>
      <c r="K2512" s="11">
        <f t="shared" si="78"/>
        <v>3143.3291145093622</v>
      </c>
      <c r="L2512" s="10">
        <f t="shared" si="79"/>
        <v>3143.3291145093622</v>
      </c>
    </row>
    <row r="2513" spans="8:12" x14ac:dyDescent="0.2">
      <c r="H2513" s="11">
        <v>2512</v>
      </c>
      <c r="I2513" s="11">
        <v>19.600000000000001</v>
      </c>
      <c r="J2513" s="11">
        <v>1015.49</v>
      </c>
      <c r="K2513" s="11">
        <f t="shared" si="78"/>
        <v>2789.7104829477953</v>
      </c>
      <c r="L2513" s="10">
        <f t="shared" si="79"/>
        <v>2789.7104829477953</v>
      </c>
    </row>
    <row r="2514" spans="8:12" x14ac:dyDescent="0.2">
      <c r="H2514" s="11">
        <v>2513</v>
      </c>
      <c r="I2514" s="11">
        <v>18.79</v>
      </c>
      <c r="J2514" s="11">
        <v>806.97</v>
      </c>
      <c r="K2514" s="11">
        <f t="shared" si="78"/>
        <v>2216.1508060169899</v>
      </c>
      <c r="L2514" s="10">
        <f t="shared" si="79"/>
        <v>2216.1508060169899</v>
      </c>
    </row>
    <row r="2515" spans="8:12" x14ac:dyDescent="0.2">
      <c r="H2515" s="11">
        <v>2514</v>
      </c>
      <c r="I2515" s="11">
        <v>17.59</v>
      </c>
      <c r="J2515" s="11">
        <v>529.1</v>
      </c>
      <c r="K2515" s="11">
        <f t="shared" si="78"/>
        <v>1451.3844586775328</v>
      </c>
      <c r="L2515" s="10">
        <f t="shared" si="79"/>
        <v>1451.3844586775328</v>
      </c>
    </row>
    <row r="2516" spans="8:12" x14ac:dyDescent="0.2">
      <c r="H2516" s="11">
        <v>2515</v>
      </c>
      <c r="I2516" s="11">
        <v>16.100000000000001</v>
      </c>
      <c r="J2516" s="11">
        <v>231.69</v>
      </c>
      <c r="K2516" s="11">
        <f t="shared" si="78"/>
        <v>632.07029882852032</v>
      </c>
      <c r="L2516" s="10">
        <f t="shared" si="79"/>
        <v>632.07029882852032</v>
      </c>
    </row>
    <row r="2517" spans="8:12" x14ac:dyDescent="0.2">
      <c r="H2517" s="11">
        <v>2516</v>
      </c>
      <c r="I2517" s="11">
        <v>14.17</v>
      </c>
      <c r="J2517" s="11">
        <v>39.85</v>
      </c>
      <c r="K2517" s="11">
        <f t="shared" si="78"/>
        <v>99.960199068342206</v>
      </c>
      <c r="L2517" s="10">
        <f t="shared" si="79"/>
        <v>99.960199068342206</v>
      </c>
    </row>
    <row r="2518" spans="8:12" x14ac:dyDescent="0.2">
      <c r="H2518" s="11">
        <v>2517</v>
      </c>
      <c r="I2518" s="11">
        <v>12.83</v>
      </c>
      <c r="J2518" s="11">
        <v>0.53</v>
      </c>
      <c r="K2518" s="11">
        <f t="shared" si="78"/>
        <v>-12.6342752651954</v>
      </c>
      <c r="L2518" s="10">
        <f t="shared" si="79"/>
        <v>0</v>
      </c>
    </row>
    <row r="2519" spans="8:12" x14ac:dyDescent="0.2">
      <c r="H2519" s="11">
        <v>2518</v>
      </c>
      <c r="I2519" s="11">
        <v>12.38</v>
      </c>
      <c r="J2519" s="11">
        <v>0.06</v>
      </c>
      <c r="K2519" s="11">
        <f t="shared" si="78"/>
        <v>-15.603113469999805</v>
      </c>
      <c r="L2519" s="10">
        <f t="shared" si="79"/>
        <v>0</v>
      </c>
    </row>
    <row r="2520" spans="8:12" x14ac:dyDescent="0.2">
      <c r="H2520" s="11">
        <v>2519</v>
      </c>
      <c r="I2520" s="11">
        <v>12.29</v>
      </c>
      <c r="J2520" s="11">
        <v>0.01</v>
      </c>
      <c r="K2520" s="11">
        <f t="shared" si="78"/>
        <v>-16.076492936229453</v>
      </c>
      <c r="L2520" s="10">
        <f t="shared" si="79"/>
        <v>0</v>
      </c>
    </row>
    <row r="2521" spans="8:12" x14ac:dyDescent="0.2">
      <c r="H2521" s="11">
        <v>2520</v>
      </c>
      <c r="I2521" s="11">
        <v>12.29</v>
      </c>
      <c r="J2521" s="11">
        <v>0</v>
      </c>
      <c r="K2521" s="11">
        <f t="shared" si="78"/>
        <v>-16.103853885032006</v>
      </c>
      <c r="L2521" s="10">
        <f t="shared" si="79"/>
        <v>0</v>
      </c>
    </row>
    <row r="2522" spans="8:12" x14ac:dyDescent="0.2">
      <c r="H2522" s="11">
        <v>2521</v>
      </c>
      <c r="I2522" s="11">
        <v>12.29</v>
      </c>
      <c r="J2522" s="11">
        <v>0.01</v>
      </c>
      <c r="K2522" s="11">
        <f t="shared" si="78"/>
        <v>-16.076492936229453</v>
      </c>
      <c r="L2522" s="10">
        <f t="shared" si="79"/>
        <v>0</v>
      </c>
    </row>
    <row r="2523" spans="8:12" x14ac:dyDescent="0.2">
      <c r="H2523" s="11">
        <v>2522</v>
      </c>
      <c r="I2523" s="11">
        <v>12.52</v>
      </c>
      <c r="J2523" s="11">
        <v>0</v>
      </c>
      <c r="K2523" s="11">
        <f t="shared" si="78"/>
        <v>-15.243718483811104</v>
      </c>
      <c r="L2523" s="10">
        <f t="shared" si="79"/>
        <v>0</v>
      </c>
    </row>
    <row r="2524" spans="8:12" x14ac:dyDescent="0.2">
      <c r="H2524" s="11">
        <v>2523</v>
      </c>
      <c r="I2524" s="11">
        <v>12.55</v>
      </c>
      <c r="J2524" s="11">
        <v>0</v>
      </c>
      <c r="K2524" s="11">
        <f t="shared" si="78"/>
        <v>-15.131526909738808</v>
      </c>
      <c r="L2524" s="10">
        <f t="shared" si="79"/>
        <v>0</v>
      </c>
    </row>
    <row r="2525" spans="8:12" x14ac:dyDescent="0.2">
      <c r="H2525" s="11">
        <v>2524</v>
      </c>
      <c r="I2525" s="11">
        <v>12.7</v>
      </c>
      <c r="J2525" s="11">
        <v>0</v>
      </c>
      <c r="K2525" s="11">
        <f t="shared" si="78"/>
        <v>-14.570569039377355</v>
      </c>
      <c r="L2525" s="10">
        <f t="shared" si="79"/>
        <v>0</v>
      </c>
    </row>
    <row r="2526" spans="8:12" x14ac:dyDescent="0.2">
      <c r="H2526" s="11">
        <v>2525</v>
      </c>
      <c r="I2526" s="11">
        <v>12.87</v>
      </c>
      <c r="J2526" s="11">
        <v>0</v>
      </c>
      <c r="K2526" s="11">
        <f t="shared" si="78"/>
        <v>-13.934816786301036</v>
      </c>
      <c r="L2526" s="10">
        <f t="shared" si="79"/>
        <v>0</v>
      </c>
    </row>
    <row r="2527" spans="8:12" x14ac:dyDescent="0.2">
      <c r="H2527" s="11">
        <v>2526</v>
      </c>
      <c r="I2527" s="11">
        <v>13.11</v>
      </c>
      <c r="J2527" s="11">
        <v>0.06</v>
      </c>
      <c r="K2527" s="11">
        <f t="shared" si="78"/>
        <v>-12.873118500907381</v>
      </c>
      <c r="L2527" s="10">
        <f t="shared" si="79"/>
        <v>0</v>
      </c>
    </row>
    <row r="2528" spans="8:12" x14ac:dyDescent="0.2">
      <c r="H2528" s="11">
        <v>2527</v>
      </c>
      <c r="I2528" s="11">
        <v>13.37</v>
      </c>
      <c r="J2528" s="11">
        <v>0.1</v>
      </c>
      <c r="K2528" s="11">
        <f t="shared" si="78"/>
        <v>-11.791347730403974</v>
      </c>
      <c r="L2528" s="10">
        <f t="shared" si="79"/>
        <v>0</v>
      </c>
    </row>
    <row r="2529" spans="8:12" x14ac:dyDescent="0.2">
      <c r="H2529" s="11">
        <v>2528</v>
      </c>
      <c r="I2529" s="11">
        <v>13.55</v>
      </c>
      <c r="J2529" s="11">
        <v>24.3</v>
      </c>
      <c r="K2529" s="11">
        <f t="shared" si="78"/>
        <v>55.09529781621022</v>
      </c>
      <c r="L2529" s="10">
        <f t="shared" si="79"/>
        <v>55.09529781621022</v>
      </c>
    </row>
    <row r="2530" spans="8:12" x14ac:dyDescent="0.2">
      <c r="H2530" s="11">
        <v>2529</v>
      </c>
      <c r="I2530" s="11">
        <v>13.87</v>
      </c>
      <c r="J2530" s="11">
        <v>69.06</v>
      </c>
      <c r="K2530" s="11">
        <f t="shared" si="78"/>
        <v>178.75961477987923</v>
      </c>
      <c r="L2530" s="10">
        <f t="shared" si="79"/>
        <v>178.75961477987923</v>
      </c>
    </row>
    <row r="2531" spans="8:12" x14ac:dyDescent="0.2">
      <c r="H2531" s="11">
        <v>2530</v>
      </c>
      <c r="I2531" s="11">
        <v>14.27</v>
      </c>
      <c r="J2531" s="11">
        <v>131.16999999999999</v>
      </c>
      <c r="K2531" s="11">
        <f t="shared" si="78"/>
        <v>350.19435544683864</v>
      </c>
      <c r="L2531" s="10">
        <f t="shared" si="79"/>
        <v>350.19435544683864</v>
      </c>
    </row>
    <row r="2532" spans="8:12" x14ac:dyDescent="0.2">
      <c r="H2532" s="11">
        <v>2531</v>
      </c>
      <c r="I2532" s="11">
        <v>15.24</v>
      </c>
      <c r="J2532" s="11">
        <v>237.79</v>
      </c>
      <c r="K2532" s="11">
        <f t="shared" si="78"/>
        <v>645.54431914133909</v>
      </c>
      <c r="L2532" s="10">
        <f t="shared" si="79"/>
        <v>645.54431914133909</v>
      </c>
    </row>
    <row r="2533" spans="8:12" x14ac:dyDescent="0.2">
      <c r="H2533" s="11">
        <v>2532</v>
      </c>
      <c r="I2533" s="11">
        <v>15.54</v>
      </c>
      <c r="J2533" s="11">
        <v>311.22000000000003</v>
      </c>
      <c r="K2533" s="11">
        <f t="shared" si="78"/>
        <v>847.57768193921527</v>
      </c>
      <c r="L2533" s="10">
        <f t="shared" si="79"/>
        <v>847.57768193921527</v>
      </c>
    </row>
    <row r="2534" spans="8:12" x14ac:dyDescent="0.2">
      <c r="H2534" s="11">
        <v>2533</v>
      </c>
      <c r="I2534" s="11">
        <v>16.649999999999999</v>
      </c>
      <c r="J2534" s="11">
        <v>705.85</v>
      </c>
      <c r="K2534" s="11">
        <f t="shared" si="78"/>
        <v>1931.4738927750745</v>
      </c>
      <c r="L2534" s="10">
        <f t="shared" si="79"/>
        <v>1931.4738927750745</v>
      </c>
    </row>
    <row r="2535" spans="8:12" x14ac:dyDescent="0.2">
      <c r="H2535" s="11">
        <v>2534</v>
      </c>
      <c r="I2535" s="11">
        <v>17.62</v>
      </c>
      <c r="J2535" s="11">
        <v>897.85</v>
      </c>
      <c r="K2535" s="11">
        <f t="shared" si="78"/>
        <v>2460.43163734578</v>
      </c>
      <c r="L2535" s="10">
        <f t="shared" si="79"/>
        <v>2460.43163734578</v>
      </c>
    </row>
    <row r="2536" spans="8:12" x14ac:dyDescent="0.2">
      <c r="H2536" s="11">
        <v>2535</v>
      </c>
      <c r="I2536" s="11">
        <v>17.510000000000002</v>
      </c>
      <c r="J2536" s="11">
        <v>860.07</v>
      </c>
      <c r="K2536" s="11">
        <f t="shared" si="78"/>
        <v>2356.6506036647997</v>
      </c>
      <c r="L2536" s="10">
        <f t="shared" si="79"/>
        <v>2356.6506036647997</v>
      </c>
    </row>
    <row r="2537" spans="8:12" x14ac:dyDescent="0.2">
      <c r="H2537" s="11">
        <v>2536</v>
      </c>
      <c r="I2537" s="11">
        <v>17.399999999999999</v>
      </c>
      <c r="J2537" s="11">
        <v>722.02</v>
      </c>
      <c r="K2537" s="11">
        <f t="shared" si="78"/>
        <v>1978.5213363406117</v>
      </c>
      <c r="L2537" s="10">
        <f t="shared" si="79"/>
        <v>1978.5213363406117</v>
      </c>
    </row>
    <row r="2538" spans="8:12" x14ac:dyDescent="0.2">
      <c r="H2538" s="11">
        <v>2537</v>
      </c>
      <c r="I2538" s="11">
        <v>17.05</v>
      </c>
      <c r="J2538" s="11">
        <v>564.48</v>
      </c>
      <c r="K2538" s="11">
        <f t="shared" si="78"/>
        <v>1546.1680472076673</v>
      </c>
      <c r="L2538" s="10">
        <f t="shared" si="79"/>
        <v>1546.1680472076673</v>
      </c>
    </row>
    <row r="2539" spans="8:12" x14ac:dyDescent="0.2">
      <c r="H2539" s="11">
        <v>2538</v>
      </c>
      <c r="I2539" s="11">
        <v>15.62</v>
      </c>
      <c r="J2539" s="11">
        <v>201.21</v>
      </c>
      <c r="K2539" s="11">
        <f t="shared" si="78"/>
        <v>546.87906169317932</v>
      </c>
      <c r="L2539" s="10">
        <f t="shared" si="79"/>
        <v>546.87906169317932</v>
      </c>
    </row>
    <row r="2540" spans="8:12" x14ac:dyDescent="0.2">
      <c r="H2540" s="11">
        <v>2539</v>
      </c>
      <c r="I2540" s="11">
        <v>15.01</v>
      </c>
      <c r="J2540" s="11">
        <v>126.46</v>
      </c>
      <c r="K2540" s="11">
        <f t="shared" si="78"/>
        <v>340.07474072128565</v>
      </c>
      <c r="L2540" s="10">
        <f t="shared" si="79"/>
        <v>340.07474072128565</v>
      </c>
    </row>
    <row r="2541" spans="8:12" x14ac:dyDescent="0.2">
      <c r="H2541" s="11">
        <v>2540</v>
      </c>
      <c r="I2541" s="11">
        <v>14.29</v>
      </c>
      <c r="J2541" s="11">
        <v>25.66</v>
      </c>
      <c r="K2541" s="11">
        <f t="shared" si="78"/>
        <v>61.583779013807387</v>
      </c>
      <c r="L2541" s="10">
        <f t="shared" si="79"/>
        <v>61.583779013807387</v>
      </c>
    </row>
    <row r="2542" spans="8:12" x14ac:dyDescent="0.2">
      <c r="H2542" s="11">
        <v>2541</v>
      </c>
      <c r="I2542" s="11">
        <v>14.08</v>
      </c>
      <c r="J2542" s="11">
        <v>0.14000000000000001</v>
      </c>
      <c r="K2542" s="11">
        <f t="shared" si="78"/>
        <v>-9.0267033488161914</v>
      </c>
      <c r="L2542" s="10">
        <f t="shared" si="79"/>
        <v>0</v>
      </c>
    </row>
    <row r="2543" spans="8:12" x14ac:dyDescent="0.2">
      <c r="H2543" s="11">
        <v>2542</v>
      </c>
      <c r="I2543" s="11">
        <v>13.9</v>
      </c>
      <c r="J2543" s="11">
        <v>0</v>
      </c>
      <c r="K2543" s="11">
        <f t="shared" si="78"/>
        <v>-10.082906076485694</v>
      </c>
      <c r="L2543" s="10">
        <f t="shared" si="79"/>
        <v>0</v>
      </c>
    </row>
    <row r="2544" spans="8:12" x14ac:dyDescent="0.2">
      <c r="H2544" s="11">
        <v>2543</v>
      </c>
      <c r="I2544" s="11">
        <v>14.15</v>
      </c>
      <c r="J2544" s="11">
        <v>0.03</v>
      </c>
      <c r="K2544" s="11">
        <f t="shared" si="78"/>
        <v>-9.0658934461422689</v>
      </c>
      <c r="L2544" s="10">
        <f t="shared" si="79"/>
        <v>0</v>
      </c>
    </row>
    <row r="2545" spans="8:12" x14ac:dyDescent="0.2">
      <c r="H2545" s="11">
        <v>2544</v>
      </c>
      <c r="I2545" s="11">
        <v>14.23</v>
      </c>
      <c r="J2545" s="11">
        <v>0</v>
      </c>
      <c r="K2545" s="11">
        <f t="shared" si="78"/>
        <v>-8.8487987616904853</v>
      </c>
      <c r="L2545" s="10">
        <f t="shared" si="79"/>
        <v>0</v>
      </c>
    </row>
    <row r="2546" spans="8:12" x14ac:dyDescent="0.2">
      <c r="H2546" s="11">
        <v>2545</v>
      </c>
      <c r="I2546" s="11">
        <v>14.08</v>
      </c>
      <c r="J2546" s="11">
        <v>0.01</v>
      </c>
      <c r="K2546" s="11">
        <f t="shared" si="78"/>
        <v>-9.3823956832493902</v>
      </c>
      <c r="L2546" s="10">
        <f t="shared" si="79"/>
        <v>0</v>
      </c>
    </row>
    <row r="2547" spans="8:12" x14ac:dyDescent="0.2">
      <c r="H2547" s="11">
        <v>2546</v>
      </c>
      <c r="I2547" s="11">
        <v>13.92</v>
      </c>
      <c r="J2547" s="11">
        <v>0.06</v>
      </c>
      <c r="K2547" s="11">
        <f t="shared" si="78"/>
        <v>-9.8439460009555084</v>
      </c>
      <c r="L2547" s="10">
        <f t="shared" si="79"/>
        <v>0</v>
      </c>
    </row>
    <row r="2548" spans="8:12" x14ac:dyDescent="0.2">
      <c r="H2548" s="11">
        <v>2547</v>
      </c>
      <c r="I2548" s="11">
        <v>13.82</v>
      </c>
      <c r="J2548" s="11">
        <v>0</v>
      </c>
      <c r="K2548" s="11">
        <f t="shared" si="78"/>
        <v>-10.382083607345137</v>
      </c>
      <c r="L2548" s="10">
        <f t="shared" si="79"/>
        <v>0</v>
      </c>
    </row>
    <row r="2549" spans="8:12" x14ac:dyDescent="0.2">
      <c r="H2549" s="11">
        <v>2548</v>
      </c>
      <c r="I2549" s="11">
        <v>13.16</v>
      </c>
      <c r="J2549" s="11">
        <v>0.01</v>
      </c>
      <c r="K2549" s="11">
        <f t="shared" si="78"/>
        <v>-12.822937288132994</v>
      </c>
      <c r="L2549" s="10">
        <f t="shared" si="79"/>
        <v>0</v>
      </c>
    </row>
    <row r="2550" spans="8:12" x14ac:dyDescent="0.2">
      <c r="H2550" s="11">
        <v>2549</v>
      </c>
      <c r="I2550" s="11">
        <v>13.07</v>
      </c>
      <c r="J2550" s="11">
        <v>0.01</v>
      </c>
      <c r="K2550" s="11">
        <f t="shared" si="78"/>
        <v>-13.15951201034987</v>
      </c>
      <c r="L2550" s="10">
        <f t="shared" si="79"/>
        <v>0</v>
      </c>
    </row>
    <row r="2551" spans="8:12" x14ac:dyDescent="0.2">
      <c r="H2551" s="11">
        <v>2550</v>
      </c>
      <c r="I2551" s="11">
        <v>13.32</v>
      </c>
      <c r="J2551" s="11">
        <v>0</v>
      </c>
      <c r="K2551" s="11">
        <f t="shared" si="78"/>
        <v>-12.251943175216661</v>
      </c>
      <c r="L2551" s="10">
        <f t="shared" si="79"/>
        <v>0</v>
      </c>
    </row>
    <row r="2552" spans="8:12" x14ac:dyDescent="0.2">
      <c r="H2552" s="11">
        <v>2551</v>
      </c>
      <c r="I2552" s="11">
        <v>13.24</v>
      </c>
      <c r="J2552" s="11">
        <v>1.23</v>
      </c>
      <c r="K2552" s="11">
        <f t="shared" si="78"/>
        <v>-9.185724003361976</v>
      </c>
      <c r="L2552" s="10">
        <f t="shared" si="79"/>
        <v>0</v>
      </c>
    </row>
    <row r="2553" spans="8:12" x14ac:dyDescent="0.2">
      <c r="H2553" s="11">
        <v>2552</v>
      </c>
      <c r="I2553" s="11">
        <v>13.34</v>
      </c>
      <c r="J2553" s="11">
        <v>47.04</v>
      </c>
      <c r="K2553" s="11">
        <f t="shared" si="78"/>
        <v>116.52875437471175</v>
      </c>
      <c r="L2553" s="10">
        <f t="shared" si="79"/>
        <v>116.52875437471175</v>
      </c>
    </row>
    <row r="2554" spans="8:12" x14ac:dyDescent="0.2">
      <c r="H2554" s="11">
        <v>2553</v>
      </c>
      <c r="I2554" s="11">
        <v>15.08</v>
      </c>
      <c r="J2554" s="11">
        <v>205.98</v>
      </c>
      <c r="K2554" s="11">
        <f t="shared" si="78"/>
        <v>557.91078593869622</v>
      </c>
      <c r="L2554" s="10">
        <f t="shared" si="79"/>
        <v>557.91078593869622</v>
      </c>
    </row>
    <row r="2555" spans="8:12" x14ac:dyDescent="0.2">
      <c r="H2555" s="11">
        <v>2554</v>
      </c>
      <c r="I2555" s="11">
        <v>15.29</v>
      </c>
      <c r="J2555" s="11">
        <v>356.29</v>
      </c>
      <c r="K2555" s="11">
        <f t="shared" si="78"/>
        <v>969.9585484083899</v>
      </c>
      <c r="L2555" s="10">
        <f t="shared" si="79"/>
        <v>969.9585484083899</v>
      </c>
    </row>
    <row r="2556" spans="8:12" x14ac:dyDescent="0.2">
      <c r="H2556" s="11">
        <v>2555</v>
      </c>
      <c r="I2556" s="11">
        <v>15.95</v>
      </c>
      <c r="J2556" s="11">
        <v>432.56</v>
      </c>
      <c r="K2556" s="11">
        <f t="shared" si="78"/>
        <v>1181.1087195550588</v>
      </c>
      <c r="L2556" s="10">
        <f t="shared" si="79"/>
        <v>1181.1087195550588</v>
      </c>
    </row>
    <row r="2557" spans="8:12" x14ac:dyDescent="0.2">
      <c r="H2557" s="11">
        <v>2556</v>
      </c>
      <c r="I2557" s="11">
        <v>16.21</v>
      </c>
      <c r="J2557" s="11">
        <v>442.42</v>
      </c>
      <c r="K2557" s="11">
        <f t="shared" si="78"/>
        <v>1209.0589420496701</v>
      </c>
      <c r="L2557" s="10">
        <f t="shared" si="79"/>
        <v>1209.0589420496701</v>
      </c>
    </row>
    <row r="2558" spans="8:12" x14ac:dyDescent="0.2">
      <c r="H2558" s="11">
        <v>2557</v>
      </c>
      <c r="I2558" s="11">
        <v>18.43</v>
      </c>
      <c r="J2558" s="11">
        <v>1020.29</v>
      </c>
      <c r="K2558" s="11">
        <f t="shared" si="78"/>
        <v>2798.4682669842018</v>
      </c>
      <c r="L2558" s="10">
        <f t="shared" si="79"/>
        <v>2798.4682669842018</v>
      </c>
    </row>
    <row r="2559" spans="8:12" x14ac:dyDescent="0.2">
      <c r="H2559" s="11">
        <v>2558</v>
      </c>
      <c r="I2559" s="11">
        <v>17.940000000000001</v>
      </c>
      <c r="J2559" s="11">
        <v>791.32</v>
      </c>
      <c r="K2559" s="11">
        <f t="shared" si="78"/>
        <v>2170.1521598756117</v>
      </c>
      <c r="L2559" s="10">
        <f t="shared" si="79"/>
        <v>2170.1521598756117</v>
      </c>
    </row>
    <row r="2560" spans="8:12" x14ac:dyDescent="0.2">
      <c r="H2560" s="11">
        <v>2559</v>
      </c>
      <c r="I2560" s="11">
        <v>16.93</v>
      </c>
      <c r="J2560" s="11">
        <v>350.63</v>
      </c>
      <c r="K2560" s="11">
        <f t="shared" si="78"/>
        <v>960.60539076876296</v>
      </c>
      <c r="L2560" s="10">
        <f t="shared" si="79"/>
        <v>960.60539076876296</v>
      </c>
    </row>
    <row r="2561" spans="8:12" x14ac:dyDescent="0.2">
      <c r="H2561" s="11">
        <v>2560</v>
      </c>
      <c r="I2561" s="11">
        <v>16.239999999999998</v>
      </c>
      <c r="J2561" s="11">
        <v>192.8</v>
      </c>
      <c r="K2561" s="11">
        <f t="shared" si="78"/>
        <v>526.18712961439223</v>
      </c>
      <c r="L2561" s="10">
        <f t="shared" si="79"/>
        <v>526.18712961439223</v>
      </c>
    </row>
    <row r="2562" spans="8:12" x14ac:dyDescent="0.2">
      <c r="H2562" s="11">
        <v>2561</v>
      </c>
      <c r="I2562" s="11">
        <v>16.329999999999998</v>
      </c>
      <c r="J2562" s="11">
        <v>239.37</v>
      </c>
      <c r="K2562" s="11">
        <f t="shared" si="78"/>
        <v>653.94364291010254</v>
      </c>
      <c r="L2562" s="10">
        <f t="shared" si="79"/>
        <v>653.94364291010254</v>
      </c>
    </row>
    <row r="2563" spans="8:12" x14ac:dyDescent="0.2">
      <c r="H2563" s="11">
        <v>2562</v>
      </c>
      <c r="I2563" s="11">
        <v>15.83</v>
      </c>
      <c r="J2563" s="11">
        <v>113.49</v>
      </c>
      <c r="K2563" s="11">
        <f t="shared" ref="K2563:K2626" si="80">$D$15*$D$27*(J2563*($D$29)-$D$28*($D$30-I2563))</f>
        <v>307.65415981568259</v>
      </c>
      <c r="L2563" s="10">
        <f t="shared" ref="L2563:L2626" si="81">IF(K2563&lt;0,0,K2563)</f>
        <v>307.65415981568259</v>
      </c>
    </row>
    <row r="2564" spans="8:12" x14ac:dyDescent="0.2">
      <c r="H2564" s="11">
        <v>2563</v>
      </c>
      <c r="I2564" s="11">
        <v>15.55</v>
      </c>
      <c r="J2564" s="11">
        <v>31.79</v>
      </c>
      <c r="K2564" s="11">
        <f t="shared" si="80"/>
        <v>83.068086740809179</v>
      </c>
      <c r="L2564" s="10">
        <f t="shared" si="81"/>
        <v>83.068086740809179</v>
      </c>
    </row>
    <row r="2565" spans="8:12" x14ac:dyDescent="0.2">
      <c r="H2565" s="11">
        <v>2564</v>
      </c>
      <c r="I2565" s="11">
        <v>15.28</v>
      </c>
      <c r="J2565" s="11">
        <v>1.29</v>
      </c>
      <c r="K2565" s="11">
        <f t="shared" si="80"/>
        <v>-1.3925312736308353</v>
      </c>
      <c r="L2565" s="10">
        <f t="shared" si="81"/>
        <v>0</v>
      </c>
    </row>
    <row r="2566" spans="8:12" x14ac:dyDescent="0.2">
      <c r="H2566" s="11">
        <v>2565</v>
      </c>
      <c r="I2566" s="11">
        <v>14.97</v>
      </c>
      <c r="J2566" s="11">
        <v>0</v>
      </c>
      <c r="K2566" s="11">
        <f t="shared" si="80"/>
        <v>-6.0814066012406292</v>
      </c>
      <c r="L2566" s="10">
        <f t="shared" si="81"/>
        <v>0</v>
      </c>
    </row>
    <row r="2567" spans="8:12" x14ac:dyDescent="0.2">
      <c r="H2567" s="11">
        <v>2566</v>
      </c>
      <c r="I2567" s="11">
        <v>14.1</v>
      </c>
      <c r="J2567" s="11">
        <v>0</v>
      </c>
      <c r="K2567" s="11">
        <f t="shared" si="80"/>
        <v>-9.3349622493370852</v>
      </c>
      <c r="L2567" s="10">
        <f t="shared" si="81"/>
        <v>0</v>
      </c>
    </row>
    <row r="2568" spans="8:12" x14ac:dyDescent="0.2">
      <c r="H2568" s="11">
        <v>2567</v>
      </c>
      <c r="I2568" s="11">
        <v>12.22</v>
      </c>
      <c r="J2568" s="11">
        <v>0</v>
      </c>
      <c r="K2568" s="11">
        <f t="shared" si="80"/>
        <v>-16.365634224534013</v>
      </c>
      <c r="L2568" s="10">
        <f t="shared" si="81"/>
        <v>0</v>
      </c>
    </row>
    <row r="2569" spans="8:12" x14ac:dyDescent="0.2">
      <c r="H2569" s="11">
        <v>2568</v>
      </c>
      <c r="I2569" s="11">
        <v>12.36</v>
      </c>
      <c r="J2569" s="11">
        <v>0.02</v>
      </c>
      <c r="K2569" s="11">
        <f t="shared" si="80"/>
        <v>-15.787351647924885</v>
      </c>
      <c r="L2569" s="10">
        <f t="shared" si="81"/>
        <v>0</v>
      </c>
    </row>
    <row r="2570" spans="8:12" x14ac:dyDescent="0.2">
      <c r="H2570" s="11">
        <v>2569</v>
      </c>
      <c r="I2570" s="11">
        <v>12.18</v>
      </c>
      <c r="J2570" s="11">
        <v>0.01</v>
      </c>
      <c r="K2570" s="11">
        <f t="shared" si="80"/>
        <v>-16.487862041161186</v>
      </c>
      <c r="L2570" s="10">
        <f t="shared" si="81"/>
        <v>0</v>
      </c>
    </row>
    <row r="2571" spans="8:12" x14ac:dyDescent="0.2">
      <c r="H2571" s="11">
        <v>2570</v>
      </c>
      <c r="I2571" s="11">
        <v>12.04</v>
      </c>
      <c r="J2571" s="11">
        <v>0.15</v>
      </c>
      <c r="K2571" s="11">
        <f t="shared" si="80"/>
        <v>-16.628369436929461</v>
      </c>
      <c r="L2571" s="10">
        <f t="shared" si="81"/>
        <v>0</v>
      </c>
    </row>
    <row r="2572" spans="8:12" x14ac:dyDescent="0.2">
      <c r="H2572" s="11">
        <v>2571</v>
      </c>
      <c r="I2572" s="11">
        <v>11.55</v>
      </c>
      <c r="J2572" s="11">
        <v>0.01</v>
      </c>
      <c r="K2572" s="11">
        <f t="shared" si="80"/>
        <v>-18.843885096679305</v>
      </c>
      <c r="L2572" s="10">
        <f t="shared" si="81"/>
        <v>0</v>
      </c>
    </row>
    <row r="2573" spans="8:12" x14ac:dyDescent="0.2">
      <c r="H2573" s="11">
        <v>2572</v>
      </c>
      <c r="I2573" s="11">
        <v>11.27</v>
      </c>
      <c r="J2573" s="11">
        <v>0</v>
      </c>
      <c r="K2573" s="11">
        <f t="shared" si="80"/>
        <v>-19.918367403489913</v>
      </c>
      <c r="L2573" s="10">
        <f t="shared" si="81"/>
        <v>0</v>
      </c>
    </row>
    <row r="2574" spans="8:12" x14ac:dyDescent="0.2">
      <c r="H2574" s="11">
        <v>2573</v>
      </c>
      <c r="I2574" s="11">
        <v>10.01</v>
      </c>
      <c r="J2574" s="11">
        <v>0</v>
      </c>
      <c r="K2574" s="11">
        <f t="shared" si="80"/>
        <v>-24.630413514526158</v>
      </c>
      <c r="L2574" s="10">
        <f t="shared" si="81"/>
        <v>0</v>
      </c>
    </row>
    <row r="2575" spans="8:12" x14ac:dyDescent="0.2">
      <c r="H2575" s="11">
        <v>2574</v>
      </c>
      <c r="I2575" s="11">
        <v>10.1</v>
      </c>
      <c r="J2575" s="11">
        <v>0.01</v>
      </c>
      <c r="K2575" s="11">
        <f t="shared" si="80"/>
        <v>-24.266477843506731</v>
      </c>
      <c r="L2575" s="10">
        <f t="shared" si="81"/>
        <v>0</v>
      </c>
    </row>
    <row r="2576" spans="8:12" x14ac:dyDescent="0.2">
      <c r="H2576" s="11">
        <v>2575</v>
      </c>
      <c r="I2576" s="11">
        <v>10.33</v>
      </c>
      <c r="J2576" s="11">
        <v>0.93</v>
      </c>
      <c r="K2576" s="11">
        <f t="shared" si="80"/>
        <v>-20.889135152450866</v>
      </c>
      <c r="L2576" s="10">
        <f t="shared" si="81"/>
        <v>0</v>
      </c>
    </row>
    <row r="2577" spans="8:12" x14ac:dyDescent="0.2">
      <c r="H2577" s="11">
        <v>2576</v>
      </c>
      <c r="I2577" s="11">
        <v>10.25</v>
      </c>
      <c r="J2577" s="11">
        <v>38.950000000000003</v>
      </c>
      <c r="K2577" s="11">
        <f t="shared" si="80"/>
        <v>82.838014663999616</v>
      </c>
      <c r="L2577" s="10">
        <f t="shared" si="81"/>
        <v>82.838014663999616</v>
      </c>
    </row>
    <row r="2578" spans="8:12" x14ac:dyDescent="0.2">
      <c r="H2578" s="11">
        <v>2577</v>
      </c>
      <c r="I2578" s="11">
        <v>10.84</v>
      </c>
      <c r="J2578" s="11">
        <v>72.33</v>
      </c>
      <c r="K2578" s="11">
        <f t="shared" si="80"/>
        <v>176.37529605701289</v>
      </c>
      <c r="L2578" s="10">
        <f t="shared" si="81"/>
        <v>176.37529605701289</v>
      </c>
    </row>
    <row r="2579" spans="8:12" x14ac:dyDescent="0.2">
      <c r="H2579" s="11">
        <v>2578</v>
      </c>
      <c r="I2579" s="11">
        <v>12.51</v>
      </c>
      <c r="J2579" s="11">
        <v>319.7</v>
      </c>
      <c r="K2579" s="11">
        <f t="shared" si="80"/>
        <v>859.44841754247955</v>
      </c>
      <c r="L2579" s="10">
        <f t="shared" si="81"/>
        <v>859.44841754247955</v>
      </c>
    </row>
    <row r="2580" spans="8:12" x14ac:dyDescent="0.2">
      <c r="H2580" s="11">
        <v>2579</v>
      </c>
      <c r="I2580" s="11">
        <v>14.47</v>
      </c>
      <c r="J2580" s="11">
        <v>755.76</v>
      </c>
      <c r="K2580" s="11">
        <f t="shared" si="80"/>
        <v>2059.8798005327012</v>
      </c>
      <c r="L2580" s="10">
        <f t="shared" si="81"/>
        <v>2059.8798005327012</v>
      </c>
    </row>
    <row r="2581" spans="8:12" x14ac:dyDescent="0.2">
      <c r="H2581" s="11">
        <v>2580</v>
      </c>
      <c r="I2581" s="11">
        <v>14.05</v>
      </c>
      <c r="J2581" s="11">
        <v>628.58000000000004</v>
      </c>
      <c r="K2581" s="11">
        <f t="shared" si="80"/>
        <v>1710.3325716248087</v>
      </c>
      <c r="L2581" s="10">
        <f t="shared" si="81"/>
        <v>1710.3325716248087</v>
      </c>
    </row>
    <row r="2582" spans="8:12" x14ac:dyDescent="0.2">
      <c r="H2582" s="11">
        <v>2581</v>
      </c>
      <c r="I2582" s="11">
        <v>14.21</v>
      </c>
      <c r="J2582" s="11">
        <v>822.04</v>
      </c>
      <c r="K2582" s="11">
        <f t="shared" si="80"/>
        <v>2240.2558422207353</v>
      </c>
      <c r="L2582" s="10">
        <f t="shared" si="81"/>
        <v>2240.2558422207353</v>
      </c>
    </row>
    <row r="2583" spans="8:12" x14ac:dyDescent="0.2">
      <c r="H2583" s="11">
        <v>2582</v>
      </c>
      <c r="I2583" s="11">
        <v>13.28</v>
      </c>
      <c r="J2583" s="11">
        <v>459.55</v>
      </c>
      <c r="K2583" s="11">
        <f t="shared" si="80"/>
        <v>1244.9708702807179</v>
      </c>
      <c r="L2583" s="10">
        <f t="shared" si="81"/>
        <v>1244.9708702807179</v>
      </c>
    </row>
    <row r="2584" spans="8:12" x14ac:dyDescent="0.2">
      <c r="H2584" s="11">
        <v>2583</v>
      </c>
      <c r="I2584" s="11">
        <v>12.46</v>
      </c>
      <c r="J2584" s="11">
        <v>295.95</v>
      </c>
      <c r="K2584" s="11">
        <f t="shared" si="80"/>
        <v>794.27917817962691</v>
      </c>
      <c r="L2584" s="10">
        <f t="shared" si="81"/>
        <v>794.27917817962691</v>
      </c>
    </row>
    <row r="2585" spans="8:12" x14ac:dyDescent="0.2">
      <c r="H2585" s="11">
        <v>2584</v>
      </c>
      <c r="I2585" s="11">
        <v>13.89</v>
      </c>
      <c r="J2585" s="11">
        <v>719.76</v>
      </c>
      <c r="K2585" s="11">
        <f t="shared" si="80"/>
        <v>1959.2113477447763</v>
      </c>
      <c r="L2585" s="10">
        <f t="shared" si="81"/>
        <v>1959.2113477447763</v>
      </c>
    </row>
    <row r="2586" spans="8:12" x14ac:dyDescent="0.2">
      <c r="H2586" s="11">
        <v>2585</v>
      </c>
      <c r="I2586" s="11">
        <v>13.42</v>
      </c>
      <c r="J2586" s="11">
        <v>352.6</v>
      </c>
      <c r="K2586" s="11">
        <f t="shared" si="80"/>
        <v>952.86908351640818</v>
      </c>
      <c r="L2586" s="10">
        <f t="shared" si="81"/>
        <v>952.86908351640818</v>
      </c>
    </row>
    <row r="2587" spans="8:12" x14ac:dyDescent="0.2">
      <c r="H2587" s="11">
        <v>2586</v>
      </c>
      <c r="I2587" s="11">
        <v>13.78</v>
      </c>
      <c r="J2587" s="11">
        <v>417.85</v>
      </c>
      <c r="K2587" s="11">
        <f t="shared" si="80"/>
        <v>1132.7455733419397</v>
      </c>
      <c r="L2587" s="10">
        <f t="shared" si="81"/>
        <v>1132.7455733419397</v>
      </c>
    </row>
    <row r="2588" spans="8:12" x14ac:dyDescent="0.2">
      <c r="H2588" s="11">
        <v>2587</v>
      </c>
      <c r="I2588" s="11">
        <v>12.69</v>
      </c>
      <c r="J2588" s="11">
        <v>84.05</v>
      </c>
      <c r="K2588" s="11">
        <f t="shared" si="80"/>
        <v>215.36080845473072</v>
      </c>
      <c r="L2588" s="10">
        <f t="shared" si="81"/>
        <v>215.36080845473072</v>
      </c>
    </row>
    <row r="2589" spans="8:12" x14ac:dyDescent="0.2">
      <c r="H2589" s="11">
        <v>2588</v>
      </c>
      <c r="I2589" s="11">
        <v>12.14</v>
      </c>
      <c r="J2589" s="11">
        <v>21.82</v>
      </c>
      <c r="K2589" s="11">
        <f t="shared" si="80"/>
        <v>43.036778531779156</v>
      </c>
      <c r="L2589" s="10">
        <f t="shared" si="81"/>
        <v>43.036778531779156</v>
      </c>
    </row>
    <row r="2590" spans="8:12" x14ac:dyDescent="0.2">
      <c r="H2590" s="11">
        <v>2589</v>
      </c>
      <c r="I2590" s="11">
        <v>12.27</v>
      </c>
      <c r="J2590" s="11">
        <v>0.55000000000000004</v>
      </c>
      <c r="K2590" s="11">
        <f t="shared" si="80"/>
        <v>-14.673796083606401</v>
      </c>
      <c r="L2590" s="10">
        <f t="shared" si="81"/>
        <v>0</v>
      </c>
    </row>
    <row r="2591" spans="8:12" x14ac:dyDescent="0.2">
      <c r="H2591" s="11">
        <v>2590</v>
      </c>
      <c r="I2591" s="11">
        <v>12.29</v>
      </c>
      <c r="J2591" s="11">
        <v>0.23</v>
      </c>
      <c r="K2591" s="11">
        <f t="shared" si="80"/>
        <v>-15.474552062573267</v>
      </c>
      <c r="L2591" s="10">
        <f t="shared" si="81"/>
        <v>0</v>
      </c>
    </row>
    <row r="2592" spans="8:12" x14ac:dyDescent="0.2">
      <c r="H2592" s="11">
        <v>2591</v>
      </c>
      <c r="I2592" s="11">
        <v>12.09</v>
      </c>
      <c r="J2592" s="11">
        <v>0</v>
      </c>
      <c r="K2592" s="11">
        <f t="shared" si="80"/>
        <v>-16.851797712180613</v>
      </c>
      <c r="L2592" s="10">
        <f t="shared" si="81"/>
        <v>0</v>
      </c>
    </row>
    <row r="2593" spans="8:12" x14ac:dyDescent="0.2">
      <c r="H2593" s="11">
        <v>2592</v>
      </c>
      <c r="I2593" s="11">
        <v>12.02</v>
      </c>
      <c r="J2593" s="11">
        <v>0.08</v>
      </c>
      <c r="K2593" s="11">
        <f t="shared" si="80"/>
        <v>-16.894690461262201</v>
      </c>
      <c r="L2593" s="10">
        <f t="shared" si="81"/>
        <v>0</v>
      </c>
    </row>
    <row r="2594" spans="8:12" x14ac:dyDescent="0.2">
      <c r="H2594" s="11">
        <v>2593</v>
      </c>
      <c r="I2594" s="11">
        <v>11.94</v>
      </c>
      <c r="J2594" s="11">
        <v>0</v>
      </c>
      <c r="K2594" s="11">
        <f t="shared" si="80"/>
        <v>-17.412755582542072</v>
      </c>
      <c r="L2594" s="10">
        <f t="shared" si="81"/>
        <v>0</v>
      </c>
    </row>
    <row r="2595" spans="8:12" x14ac:dyDescent="0.2">
      <c r="H2595" s="11">
        <v>2594</v>
      </c>
      <c r="I2595" s="11">
        <v>11.99</v>
      </c>
      <c r="J2595" s="11">
        <v>0</v>
      </c>
      <c r="K2595" s="11">
        <f t="shared" si="80"/>
        <v>-17.225769625754918</v>
      </c>
      <c r="L2595" s="10">
        <f t="shared" si="81"/>
        <v>0</v>
      </c>
    </row>
    <row r="2596" spans="8:12" x14ac:dyDescent="0.2">
      <c r="H2596" s="11">
        <v>2595</v>
      </c>
      <c r="I2596" s="11">
        <v>11.94</v>
      </c>
      <c r="J2596" s="11">
        <v>0</v>
      </c>
      <c r="K2596" s="11">
        <f t="shared" si="80"/>
        <v>-17.412755582542072</v>
      </c>
      <c r="L2596" s="10">
        <f t="shared" si="81"/>
        <v>0</v>
      </c>
    </row>
    <row r="2597" spans="8:12" x14ac:dyDescent="0.2">
      <c r="H2597" s="11">
        <v>2596</v>
      </c>
      <c r="I2597" s="11">
        <v>11.92</v>
      </c>
      <c r="J2597" s="11">
        <v>0.04</v>
      </c>
      <c r="K2597" s="11">
        <f t="shared" si="80"/>
        <v>-17.378106170046717</v>
      </c>
      <c r="L2597" s="10">
        <f t="shared" si="81"/>
        <v>0</v>
      </c>
    </row>
    <row r="2598" spans="8:12" x14ac:dyDescent="0.2">
      <c r="H2598" s="11">
        <v>2597</v>
      </c>
      <c r="I2598" s="11">
        <v>9.59</v>
      </c>
      <c r="J2598" s="11">
        <v>0.15</v>
      </c>
      <c r="K2598" s="11">
        <f t="shared" si="80"/>
        <v>-25.790681319499928</v>
      </c>
      <c r="L2598" s="10">
        <f t="shared" si="81"/>
        <v>0</v>
      </c>
    </row>
    <row r="2599" spans="8:12" x14ac:dyDescent="0.2">
      <c r="H2599" s="11">
        <v>2598</v>
      </c>
      <c r="I2599" s="11">
        <v>8.56</v>
      </c>
      <c r="J2599" s="11">
        <v>0.26</v>
      </c>
      <c r="K2599" s="11">
        <f t="shared" si="80"/>
        <v>-29.341621592487172</v>
      </c>
      <c r="L2599" s="10">
        <f t="shared" si="81"/>
        <v>0</v>
      </c>
    </row>
    <row r="2600" spans="8:12" x14ac:dyDescent="0.2">
      <c r="H2600" s="11">
        <v>2599</v>
      </c>
      <c r="I2600" s="11">
        <v>9.24</v>
      </c>
      <c r="J2600" s="11">
        <v>0.04</v>
      </c>
      <c r="K2600" s="11">
        <f t="shared" si="80"/>
        <v>-27.400553453838093</v>
      </c>
      <c r="L2600" s="10">
        <f t="shared" si="81"/>
        <v>0</v>
      </c>
    </row>
    <row r="2601" spans="8:12" x14ac:dyDescent="0.2">
      <c r="H2601" s="11">
        <v>2600</v>
      </c>
      <c r="I2601" s="11">
        <v>8.7899999999999991</v>
      </c>
      <c r="J2601" s="11">
        <v>13.27</v>
      </c>
      <c r="K2601" s="11">
        <f t="shared" si="80"/>
        <v>7.115108200856338</v>
      </c>
      <c r="L2601" s="10">
        <f t="shared" si="81"/>
        <v>7.115108200856338</v>
      </c>
    </row>
    <row r="2602" spans="8:12" x14ac:dyDescent="0.2">
      <c r="H2602" s="11">
        <v>2601</v>
      </c>
      <c r="I2602" s="11">
        <v>9.01</v>
      </c>
      <c r="J2602" s="11">
        <v>32.43</v>
      </c>
      <c r="K2602" s="11">
        <f t="shared" si="80"/>
        <v>60.361424316413078</v>
      </c>
      <c r="L2602" s="10">
        <f t="shared" si="81"/>
        <v>60.361424316413078</v>
      </c>
    </row>
    <row r="2603" spans="8:12" x14ac:dyDescent="0.2">
      <c r="H2603" s="11">
        <v>2602</v>
      </c>
      <c r="I2603" s="11">
        <v>9.98</v>
      </c>
      <c r="J2603" s="11">
        <v>110.6</v>
      </c>
      <c r="K2603" s="11">
        <f t="shared" si="80"/>
        <v>277.8694886676476</v>
      </c>
      <c r="L2603" s="10">
        <f t="shared" si="81"/>
        <v>277.8694886676476</v>
      </c>
    </row>
    <row r="2604" spans="8:12" x14ac:dyDescent="0.2">
      <c r="H2604" s="11">
        <v>2603</v>
      </c>
      <c r="I2604" s="11">
        <v>12.39</v>
      </c>
      <c r="J2604" s="11">
        <v>603.09</v>
      </c>
      <c r="K2604" s="11">
        <f t="shared" si="80"/>
        <v>1634.3815793617653</v>
      </c>
      <c r="L2604" s="10">
        <f t="shared" si="81"/>
        <v>1634.3815793617653</v>
      </c>
    </row>
    <row r="2605" spans="8:12" x14ac:dyDescent="0.2">
      <c r="H2605" s="11">
        <v>2604</v>
      </c>
      <c r="I2605" s="11">
        <v>14.2</v>
      </c>
      <c r="J2605" s="11">
        <v>745.76</v>
      </c>
      <c r="K2605" s="11">
        <f t="shared" si="80"/>
        <v>2031.5091275634966</v>
      </c>
      <c r="L2605" s="10">
        <f t="shared" si="81"/>
        <v>2031.5091275634966</v>
      </c>
    </row>
    <row r="2606" spans="8:12" x14ac:dyDescent="0.2">
      <c r="H2606" s="11">
        <v>2605</v>
      </c>
      <c r="I2606" s="11">
        <v>15.22</v>
      </c>
      <c r="J2606" s="11">
        <v>892.49</v>
      </c>
      <c r="K2606" s="11">
        <f t="shared" si="80"/>
        <v>2436.790842861828</v>
      </c>
      <c r="L2606" s="10">
        <f t="shared" si="81"/>
        <v>2436.790842861828</v>
      </c>
    </row>
    <row r="2607" spans="8:12" x14ac:dyDescent="0.2">
      <c r="H2607" s="11">
        <v>2606</v>
      </c>
      <c r="I2607" s="11">
        <v>16.28</v>
      </c>
      <c r="J2607" s="11">
        <v>1136.7</v>
      </c>
      <c r="K2607" s="11">
        <f t="shared" si="80"/>
        <v>3108.9366758528845</v>
      </c>
      <c r="L2607" s="10">
        <f t="shared" si="81"/>
        <v>3108.9366758528845</v>
      </c>
    </row>
    <row r="2608" spans="8:12" x14ac:dyDescent="0.2">
      <c r="H2608" s="11">
        <v>2607</v>
      </c>
      <c r="I2608" s="11">
        <v>16.3</v>
      </c>
      <c r="J2608" s="11">
        <v>1014.04</v>
      </c>
      <c r="K2608" s="11">
        <f t="shared" si="80"/>
        <v>2773.4020722234732</v>
      </c>
      <c r="L2608" s="10">
        <f t="shared" si="81"/>
        <v>2773.4020722234732</v>
      </c>
    </row>
    <row r="2609" spans="8:12" x14ac:dyDescent="0.2">
      <c r="H2609" s="11">
        <v>2608</v>
      </c>
      <c r="I2609" s="11">
        <v>15.2</v>
      </c>
      <c r="J2609" s="11">
        <v>663.32</v>
      </c>
      <c r="K2609" s="11">
        <f t="shared" si="80"/>
        <v>1809.6851847709854</v>
      </c>
      <c r="L2609" s="10">
        <f t="shared" si="81"/>
        <v>1809.6851847709854</v>
      </c>
    </row>
    <row r="2610" spans="8:12" x14ac:dyDescent="0.2">
      <c r="H2610" s="11">
        <v>2609</v>
      </c>
      <c r="I2610" s="11">
        <v>16.149999999999999</v>
      </c>
      <c r="J2610" s="11">
        <v>795.06</v>
      </c>
      <c r="K2610" s="11">
        <f t="shared" si="80"/>
        <v>2173.6910574747862</v>
      </c>
      <c r="L2610" s="10">
        <f t="shared" si="81"/>
        <v>2173.6910574747862</v>
      </c>
    </row>
    <row r="2611" spans="8:12" x14ac:dyDescent="0.2">
      <c r="H2611" s="11">
        <v>2610</v>
      </c>
      <c r="I2611" s="11">
        <v>14.1</v>
      </c>
      <c r="J2611" s="11">
        <v>187.23</v>
      </c>
      <c r="K2611" s="11">
        <f t="shared" si="80"/>
        <v>502.94408218087943</v>
      </c>
      <c r="L2611" s="10">
        <f t="shared" si="81"/>
        <v>502.94408218087943</v>
      </c>
    </row>
    <row r="2612" spans="8:12" x14ac:dyDescent="0.2">
      <c r="H2612" s="11">
        <v>2611</v>
      </c>
      <c r="I2612" s="11">
        <v>13.81</v>
      </c>
      <c r="J2612" s="11">
        <v>132.74</v>
      </c>
      <c r="K2612" s="11">
        <f t="shared" si="80"/>
        <v>352.7697536063979</v>
      </c>
      <c r="L2612" s="10">
        <f t="shared" si="81"/>
        <v>352.7697536063979</v>
      </c>
    </row>
    <row r="2613" spans="8:12" x14ac:dyDescent="0.2">
      <c r="H2613" s="11">
        <v>2612</v>
      </c>
      <c r="I2613" s="11">
        <v>13.21</v>
      </c>
      <c r="J2613" s="11">
        <v>42.21</v>
      </c>
      <c r="K2613" s="11">
        <f t="shared" si="80"/>
        <v>102.8272526154316</v>
      </c>
      <c r="L2613" s="10">
        <f t="shared" si="81"/>
        <v>102.8272526154316</v>
      </c>
    </row>
    <row r="2614" spans="8:12" x14ac:dyDescent="0.2">
      <c r="H2614" s="11">
        <v>2613</v>
      </c>
      <c r="I2614" s="11">
        <v>12.76</v>
      </c>
      <c r="J2614" s="11">
        <v>0.4</v>
      </c>
      <c r="K2614" s="11">
        <f t="shared" si="80"/>
        <v>-13.251747939130615</v>
      </c>
      <c r="L2614" s="10">
        <f t="shared" si="81"/>
        <v>0</v>
      </c>
    </row>
    <row r="2615" spans="8:12" x14ac:dyDescent="0.2">
      <c r="H2615" s="11">
        <v>2614</v>
      </c>
      <c r="I2615" s="11">
        <v>12.55</v>
      </c>
      <c r="J2615" s="11">
        <v>0</v>
      </c>
      <c r="K2615" s="11">
        <f t="shared" si="80"/>
        <v>-15.131526909738808</v>
      </c>
      <c r="L2615" s="10">
        <f t="shared" si="81"/>
        <v>0</v>
      </c>
    </row>
    <row r="2616" spans="8:12" x14ac:dyDescent="0.2">
      <c r="H2616" s="11">
        <v>2615</v>
      </c>
      <c r="I2616" s="11">
        <v>12.53</v>
      </c>
      <c r="J2616" s="11">
        <v>0.16</v>
      </c>
      <c r="K2616" s="11">
        <f t="shared" si="80"/>
        <v>-14.768546111612812</v>
      </c>
      <c r="L2616" s="10">
        <f t="shared" si="81"/>
        <v>0</v>
      </c>
    </row>
    <row r="2617" spans="8:12" x14ac:dyDescent="0.2">
      <c r="H2617" s="11">
        <v>2616</v>
      </c>
      <c r="I2617" s="11">
        <v>12.45</v>
      </c>
      <c r="J2617" s="11">
        <v>0.25</v>
      </c>
      <c r="K2617" s="11">
        <f t="shared" si="80"/>
        <v>-14.821475103249272</v>
      </c>
      <c r="L2617" s="10">
        <f t="shared" si="81"/>
        <v>0</v>
      </c>
    </row>
    <row r="2618" spans="8:12" x14ac:dyDescent="0.2">
      <c r="H2618" s="11">
        <v>2617</v>
      </c>
      <c r="I2618" s="11">
        <v>12.64</v>
      </c>
      <c r="J2618" s="11">
        <v>0.06</v>
      </c>
      <c r="K2618" s="11">
        <f t="shared" si="80"/>
        <v>-14.630786494706612</v>
      </c>
      <c r="L2618" s="10">
        <f t="shared" si="81"/>
        <v>0</v>
      </c>
    </row>
    <row r="2619" spans="8:12" x14ac:dyDescent="0.2">
      <c r="H2619" s="11">
        <v>2618</v>
      </c>
      <c r="I2619" s="11">
        <v>12.53</v>
      </c>
      <c r="J2619" s="11">
        <v>0.15</v>
      </c>
      <c r="K2619" s="11">
        <f t="shared" si="80"/>
        <v>-14.795907060415367</v>
      </c>
      <c r="L2619" s="10">
        <f t="shared" si="81"/>
        <v>0</v>
      </c>
    </row>
    <row r="2620" spans="8:12" x14ac:dyDescent="0.2">
      <c r="H2620" s="11">
        <v>2619</v>
      </c>
      <c r="I2620" s="11">
        <v>12.67</v>
      </c>
      <c r="J2620" s="11">
        <v>0.01</v>
      </c>
      <c r="K2620" s="11">
        <f t="shared" si="80"/>
        <v>-14.65539966464709</v>
      </c>
      <c r="L2620" s="10">
        <f t="shared" si="81"/>
        <v>0</v>
      </c>
    </row>
    <row r="2621" spans="8:12" x14ac:dyDescent="0.2">
      <c r="H2621" s="11">
        <v>2620</v>
      </c>
      <c r="I2621" s="11">
        <v>12.73</v>
      </c>
      <c r="J2621" s="11">
        <v>0.04</v>
      </c>
      <c r="K2621" s="11">
        <f t="shared" si="80"/>
        <v>-14.348933670094844</v>
      </c>
      <c r="L2621" s="10">
        <f t="shared" si="81"/>
        <v>0</v>
      </c>
    </row>
    <row r="2622" spans="8:12" x14ac:dyDescent="0.2">
      <c r="H2622" s="11">
        <v>2621</v>
      </c>
      <c r="I2622" s="11">
        <v>12.88</v>
      </c>
      <c r="J2622" s="11">
        <v>0.03</v>
      </c>
      <c r="K2622" s="11">
        <f t="shared" si="80"/>
        <v>-13.815336748535941</v>
      </c>
      <c r="L2622" s="10">
        <f t="shared" si="81"/>
        <v>0</v>
      </c>
    </row>
    <row r="2623" spans="8:12" x14ac:dyDescent="0.2">
      <c r="H2623" s="11">
        <v>2622</v>
      </c>
      <c r="I2623" s="11">
        <v>12.46</v>
      </c>
      <c r="J2623" s="11">
        <v>7.0000000000000007E-2</v>
      </c>
      <c r="K2623" s="11">
        <f t="shared" si="80"/>
        <v>-15.276574990337805</v>
      </c>
      <c r="L2623" s="10">
        <f t="shared" si="81"/>
        <v>0</v>
      </c>
    </row>
    <row r="2624" spans="8:12" x14ac:dyDescent="0.2">
      <c r="H2624" s="11">
        <v>2623</v>
      </c>
      <c r="I2624" s="11">
        <v>12.53</v>
      </c>
      <c r="J2624" s="11">
        <v>0.06</v>
      </c>
      <c r="K2624" s="11">
        <f t="shared" si="80"/>
        <v>-15.042155599638352</v>
      </c>
      <c r="L2624" s="10">
        <f t="shared" si="81"/>
        <v>0</v>
      </c>
    </row>
    <row r="2625" spans="8:12" x14ac:dyDescent="0.2">
      <c r="H2625" s="11">
        <v>2624</v>
      </c>
      <c r="I2625" s="11">
        <v>12.7</v>
      </c>
      <c r="J2625" s="11">
        <v>15.95</v>
      </c>
      <c r="K2625" s="11">
        <f t="shared" si="80"/>
        <v>29.070144300696107</v>
      </c>
      <c r="L2625" s="10">
        <f t="shared" si="81"/>
        <v>29.070144300696107</v>
      </c>
    </row>
    <row r="2626" spans="8:12" x14ac:dyDescent="0.2">
      <c r="H2626" s="11">
        <v>2625</v>
      </c>
      <c r="I2626" s="11">
        <v>13.03</v>
      </c>
      <c r="J2626" s="11">
        <v>26.46</v>
      </c>
      <c r="K2626" s="11">
        <f t="shared" si="80"/>
        <v>59.060608806975459</v>
      </c>
      <c r="L2626" s="10">
        <f t="shared" si="81"/>
        <v>59.060608806975459</v>
      </c>
    </row>
    <row r="2627" spans="8:12" x14ac:dyDescent="0.2">
      <c r="H2627" s="11">
        <v>2626</v>
      </c>
      <c r="I2627" s="11">
        <v>13.5</v>
      </c>
      <c r="J2627" s="11">
        <v>102.92</v>
      </c>
      <c r="K2627" s="11">
        <f t="shared" ref="K2627:K2690" si="82">$D$15*$D$27*(J2627*($D$29)-$D$28*($D$30-I2627))</f>
        <v>270.02009134510178</v>
      </c>
      <c r="L2627" s="10">
        <f t="shared" ref="L2627:L2690" si="83">IF(K2627&lt;0,0,K2627)</f>
        <v>270.02009134510178</v>
      </c>
    </row>
    <row r="2628" spans="8:12" x14ac:dyDescent="0.2">
      <c r="H2628" s="11">
        <v>2627</v>
      </c>
      <c r="I2628" s="11">
        <v>13.93</v>
      </c>
      <c r="J2628" s="11">
        <v>175.44</v>
      </c>
      <c r="K2628" s="11">
        <f t="shared" si="82"/>
        <v>470.04977128959223</v>
      </c>
      <c r="L2628" s="10">
        <f t="shared" si="83"/>
        <v>470.04977128959223</v>
      </c>
    </row>
    <row r="2629" spans="8:12" x14ac:dyDescent="0.2">
      <c r="H2629" s="11">
        <v>2628</v>
      </c>
      <c r="I2629" s="11">
        <v>13.7</v>
      </c>
      <c r="J2629" s="11">
        <v>106.04</v>
      </c>
      <c r="K2629" s="11">
        <f t="shared" si="82"/>
        <v>279.30465119864721</v>
      </c>
      <c r="L2629" s="10">
        <f t="shared" si="83"/>
        <v>279.30465119864721</v>
      </c>
    </row>
    <row r="2630" spans="8:12" x14ac:dyDescent="0.2">
      <c r="H2630" s="11">
        <v>2629</v>
      </c>
      <c r="I2630" s="11">
        <v>14.89</v>
      </c>
      <c r="J2630" s="11">
        <v>424.63</v>
      </c>
      <c r="K2630" s="11">
        <f t="shared" si="82"/>
        <v>1155.4473848707462</v>
      </c>
      <c r="L2630" s="10">
        <f t="shared" si="83"/>
        <v>1155.4473848707462</v>
      </c>
    </row>
    <row r="2631" spans="8:12" x14ac:dyDescent="0.2">
      <c r="H2631" s="11">
        <v>2630</v>
      </c>
      <c r="I2631" s="11">
        <v>16.5</v>
      </c>
      <c r="J2631" s="11">
        <v>748.51</v>
      </c>
      <c r="K2631" s="11">
        <f t="shared" si="82"/>
        <v>2047.6347424964076</v>
      </c>
      <c r="L2631" s="10">
        <f t="shared" si="83"/>
        <v>2047.6347424964076</v>
      </c>
    </row>
    <row r="2632" spans="8:12" x14ac:dyDescent="0.2">
      <c r="H2632" s="11">
        <v>2631</v>
      </c>
      <c r="I2632" s="11">
        <v>16.61</v>
      </c>
      <c r="J2632" s="11">
        <v>745.04</v>
      </c>
      <c r="K2632" s="11">
        <f t="shared" si="82"/>
        <v>2038.5518623668534</v>
      </c>
      <c r="L2632" s="10">
        <f t="shared" si="83"/>
        <v>2038.5518623668534</v>
      </c>
    </row>
    <row r="2633" spans="8:12" x14ac:dyDescent="0.2">
      <c r="H2633" s="11">
        <v>2632</v>
      </c>
      <c r="I2633" s="11">
        <v>16.39</v>
      </c>
      <c r="J2633" s="11">
        <v>599.64</v>
      </c>
      <c r="K2633" s="11">
        <f t="shared" si="82"/>
        <v>1639.9009285678562</v>
      </c>
      <c r="L2633" s="10">
        <f t="shared" si="83"/>
        <v>1639.9009285678562</v>
      </c>
    </row>
    <row r="2634" spans="8:12" x14ac:dyDescent="0.2">
      <c r="H2634" s="11">
        <v>2633</v>
      </c>
      <c r="I2634" s="11">
        <v>15.08</v>
      </c>
      <c r="J2634" s="11">
        <v>241.23</v>
      </c>
      <c r="K2634" s="11">
        <f t="shared" si="82"/>
        <v>654.35813046769886</v>
      </c>
      <c r="L2634" s="10">
        <f t="shared" si="83"/>
        <v>654.35813046769886</v>
      </c>
    </row>
    <row r="2635" spans="8:12" x14ac:dyDescent="0.2">
      <c r="H2635" s="11">
        <v>2634</v>
      </c>
      <c r="I2635" s="11">
        <v>15.17</v>
      </c>
      <c r="J2635" s="11">
        <v>275.14999999999998</v>
      </c>
      <c r="K2635" s="11">
        <f t="shared" si="82"/>
        <v>747.50304352817841</v>
      </c>
      <c r="L2635" s="10">
        <f t="shared" si="83"/>
        <v>747.50304352817841</v>
      </c>
    </row>
    <row r="2636" spans="8:12" x14ac:dyDescent="0.2">
      <c r="H2636" s="11">
        <v>2635</v>
      </c>
      <c r="I2636" s="11">
        <v>14.23</v>
      </c>
      <c r="J2636" s="11">
        <v>81.849999999999994</v>
      </c>
      <c r="K2636" s="11">
        <f t="shared" si="82"/>
        <v>215.10056718721313</v>
      </c>
      <c r="L2636" s="10">
        <f t="shared" si="83"/>
        <v>215.10056718721313</v>
      </c>
    </row>
    <row r="2637" spans="8:12" x14ac:dyDescent="0.2">
      <c r="H2637" s="11">
        <v>2636</v>
      </c>
      <c r="I2637" s="11">
        <v>13.49</v>
      </c>
      <c r="J2637" s="11">
        <v>24.99</v>
      </c>
      <c r="K2637" s="11">
        <f t="shared" si="82"/>
        <v>56.758820135441844</v>
      </c>
      <c r="L2637" s="10">
        <f t="shared" si="83"/>
        <v>56.758820135441844</v>
      </c>
    </row>
    <row r="2638" spans="8:12" x14ac:dyDescent="0.2">
      <c r="H2638" s="11">
        <v>2637</v>
      </c>
      <c r="I2638" s="11">
        <v>13.14</v>
      </c>
      <c r="J2638" s="11">
        <v>0.74</v>
      </c>
      <c r="K2638" s="11">
        <f t="shared" si="82"/>
        <v>-10.900382408261422</v>
      </c>
      <c r="L2638" s="10">
        <f t="shared" si="83"/>
        <v>0</v>
      </c>
    </row>
    <row r="2639" spans="8:12" x14ac:dyDescent="0.2">
      <c r="H2639" s="11">
        <v>2638</v>
      </c>
      <c r="I2639" s="11">
        <v>13.11</v>
      </c>
      <c r="J2639" s="11">
        <v>0.27</v>
      </c>
      <c r="K2639" s="11">
        <f t="shared" si="82"/>
        <v>-12.298538576053748</v>
      </c>
      <c r="L2639" s="10">
        <f t="shared" si="83"/>
        <v>0</v>
      </c>
    </row>
    <row r="2640" spans="8:12" x14ac:dyDescent="0.2">
      <c r="H2640" s="11">
        <v>2639</v>
      </c>
      <c r="I2640" s="11">
        <v>12.75</v>
      </c>
      <c r="J2640" s="11">
        <v>0.16</v>
      </c>
      <c r="K2640" s="11">
        <f t="shared" si="82"/>
        <v>-13.945807901749339</v>
      </c>
      <c r="L2640" s="10">
        <f t="shared" si="83"/>
        <v>0</v>
      </c>
    </row>
    <row r="2641" spans="8:12" x14ac:dyDescent="0.2">
      <c r="H2641" s="11">
        <v>2640</v>
      </c>
      <c r="I2641" s="11">
        <v>12.15</v>
      </c>
      <c r="J2641" s="11">
        <v>0.2</v>
      </c>
      <c r="K2641" s="11">
        <f t="shared" si="82"/>
        <v>-16.080195587984949</v>
      </c>
      <c r="L2641" s="10">
        <f t="shared" si="83"/>
        <v>0</v>
      </c>
    </row>
    <row r="2642" spans="8:12" x14ac:dyDescent="0.2">
      <c r="H2642" s="11">
        <v>2641</v>
      </c>
      <c r="I2642" s="11">
        <v>12.05</v>
      </c>
      <c r="J2642" s="11">
        <v>0.22</v>
      </c>
      <c r="K2642" s="11">
        <f t="shared" si="82"/>
        <v>-16.399445603954149</v>
      </c>
      <c r="L2642" s="10">
        <f t="shared" si="83"/>
        <v>0</v>
      </c>
    </row>
    <row r="2643" spans="8:12" x14ac:dyDescent="0.2">
      <c r="H2643" s="11">
        <v>2642</v>
      </c>
      <c r="I2643" s="11">
        <v>11.9</v>
      </c>
      <c r="J2643" s="11">
        <v>0.1</v>
      </c>
      <c r="K2643" s="11">
        <f t="shared" si="82"/>
        <v>-17.288734859946249</v>
      </c>
      <c r="L2643" s="10">
        <f t="shared" si="83"/>
        <v>0</v>
      </c>
    </row>
    <row r="2644" spans="8:12" x14ac:dyDescent="0.2">
      <c r="H2644" s="11">
        <v>2643</v>
      </c>
      <c r="I2644" s="11">
        <v>12.11</v>
      </c>
      <c r="J2644" s="11">
        <v>7.0000000000000007E-2</v>
      </c>
      <c r="K2644" s="11">
        <f t="shared" si="82"/>
        <v>-16.585476687847876</v>
      </c>
      <c r="L2644" s="10">
        <f t="shared" si="83"/>
        <v>0</v>
      </c>
    </row>
    <row r="2645" spans="8:12" x14ac:dyDescent="0.2">
      <c r="H2645" s="11">
        <v>2644</v>
      </c>
      <c r="I2645" s="11">
        <v>11.81</v>
      </c>
      <c r="J2645" s="11">
        <v>0.11</v>
      </c>
      <c r="K2645" s="11">
        <f t="shared" si="82"/>
        <v>-17.597948633360573</v>
      </c>
      <c r="L2645" s="10">
        <f t="shared" si="83"/>
        <v>0</v>
      </c>
    </row>
    <row r="2646" spans="8:12" x14ac:dyDescent="0.2">
      <c r="H2646" s="11">
        <v>2645</v>
      </c>
      <c r="I2646" s="11">
        <v>11.92</v>
      </c>
      <c r="J2646" s="11">
        <v>0.17</v>
      </c>
      <c r="K2646" s="11">
        <f t="shared" si="82"/>
        <v>-17.022413835613516</v>
      </c>
      <c r="L2646" s="10">
        <f t="shared" si="83"/>
        <v>0</v>
      </c>
    </row>
    <row r="2647" spans="8:12" x14ac:dyDescent="0.2">
      <c r="H2647" s="11">
        <v>2646</v>
      </c>
      <c r="I2647" s="11">
        <v>12.05</v>
      </c>
      <c r="J2647" s="11">
        <v>0.14000000000000001</v>
      </c>
      <c r="K2647" s="11">
        <f t="shared" si="82"/>
        <v>-16.618333194374578</v>
      </c>
      <c r="L2647" s="10">
        <f t="shared" si="83"/>
        <v>0</v>
      </c>
    </row>
    <row r="2648" spans="8:12" x14ac:dyDescent="0.2">
      <c r="H2648" s="11">
        <v>2647</v>
      </c>
      <c r="I2648" s="11">
        <v>12.35</v>
      </c>
      <c r="J2648" s="11">
        <v>1.77</v>
      </c>
      <c r="K2648" s="11">
        <f t="shared" si="82"/>
        <v>-11.036582798835379</v>
      </c>
      <c r="L2648" s="10">
        <f t="shared" si="83"/>
        <v>0</v>
      </c>
    </row>
    <row r="2649" spans="8:12" x14ac:dyDescent="0.2">
      <c r="H2649" s="11">
        <v>2648</v>
      </c>
      <c r="I2649" s="11">
        <v>12.62</v>
      </c>
      <c r="J2649" s="11">
        <v>44.91</v>
      </c>
      <c r="K2649" s="11">
        <f t="shared" si="82"/>
        <v>108.00827450203273</v>
      </c>
      <c r="L2649" s="10">
        <f t="shared" si="83"/>
        <v>108.00827450203273</v>
      </c>
    </row>
    <row r="2650" spans="8:12" x14ac:dyDescent="0.2">
      <c r="H2650" s="11">
        <v>2649</v>
      </c>
      <c r="I2650" s="11">
        <v>15.07</v>
      </c>
      <c r="J2650" s="11">
        <v>200.11</v>
      </c>
      <c r="K2650" s="11">
        <f t="shared" si="82"/>
        <v>541.8125118002398</v>
      </c>
      <c r="L2650" s="10">
        <f t="shared" si="83"/>
        <v>541.8125118002398</v>
      </c>
    </row>
    <row r="2651" spans="8:12" x14ac:dyDescent="0.2">
      <c r="H2651" s="11">
        <v>2650</v>
      </c>
      <c r="I2651" s="11">
        <v>15.76</v>
      </c>
      <c r="J2651" s="11">
        <v>434.48</v>
      </c>
      <c r="K2651" s="11">
        <f t="shared" si="82"/>
        <v>1185.6514750893582</v>
      </c>
      <c r="L2651" s="10">
        <f t="shared" si="83"/>
        <v>1185.6514750893582</v>
      </c>
    </row>
    <row r="2652" spans="8:12" x14ac:dyDescent="0.2">
      <c r="H2652" s="11">
        <v>2651</v>
      </c>
      <c r="I2652" s="11">
        <v>17.850000000000001</v>
      </c>
      <c r="J2652" s="11">
        <v>760.86</v>
      </c>
      <c r="K2652" s="11">
        <f t="shared" si="82"/>
        <v>2086.4741351008156</v>
      </c>
      <c r="L2652" s="10">
        <f t="shared" si="83"/>
        <v>2086.4741351008156</v>
      </c>
    </row>
    <row r="2653" spans="8:12" x14ac:dyDescent="0.2">
      <c r="H2653" s="11">
        <v>2652</v>
      </c>
      <c r="I2653" s="11">
        <v>19.66</v>
      </c>
      <c r="J2653" s="11">
        <v>972.45</v>
      </c>
      <c r="K2653" s="11">
        <f t="shared" si="82"/>
        <v>2672.1733424497479</v>
      </c>
      <c r="L2653" s="10">
        <f t="shared" si="83"/>
        <v>2672.1733424497479</v>
      </c>
    </row>
    <row r="2654" spans="8:12" x14ac:dyDescent="0.2">
      <c r="H2654" s="11">
        <v>2653</v>
      </c>
      <c r="I2654" s="11">
        <v>19.68</v>
      </c>
      <c r="J2654" s="11">
        <v>1086.95</v>
      </c>
      <c r="K2654" s="11">
        <f t="shared" si="82"/>
        <v>2985.5310006217051</v>
      </c>
      <c r="L2654" s="10">
        <f t="shared" si="83"/>
        <v>2985.5310006217051</v>
      </c>
    </row>
    <row r="2655" spans="8:12" x14ac:dyDescent="0.2">
      <c r="H2655" s="11">
        <v>2654</v>
      </c>
      <c r="I2655" s="11">
        <v>19.22</v>
      </c>
      <c r="J2655" s="11">
        <v>1101.53</v>
      </c>
      <c r="K2655" s="11">
        <f t="shared" si="82"/>
        <v>3023.7029931733869</v>
      </c>
      <c r="L2655" s="10">
        <f t="shared" si="83"/>
        <v>3023.7029931733869</v>
      </c>
    </row>
    <row r="2656" spans="8:12" x14ac:dyDescent="0.2">
      <c r="H2656" s="11">
        <v>2655</v>
      </c>
      <c r="I2656" s="11">
        <v>19.54</v>
      </c>
      <c r="J2656" s="11">
        <v>844.79</v>
      </c>
      <c r="K2656" s="11">
        <f t="shared" si="82"/>
        <v>2322.4347037400557</v>
      </c>
      <c r="L2656" s="10">
        <f t="shared" si="83"/>
        <v>2322.4347037400557</v>
      </c>
    </row>
    <row r="2657" spans="8:12" x14ac:dyDescent="0.2">
      <c r="H2657" s="11">
        <v>2656</v>
      </c>
      <c r="I2657" s="11">
        <v>17.38</v>
      </c>
      <c r="J2657" s="11">
        <v>332.06</v>
      </c>
      <c r="K2657" s="11">
        <f t="shared" si="82"/>
        <v>911.47898245350473</v>
      </c>
      <c r="L2657" s="10">
        <f t="shared" si="83"/>
        <v>911.47898245350473</v>
      </c>
    </row>
    <row r="2658" spans="8:12" x14ac:dyDescent="0.2">
      <c r="H2658" s="11">
        <v>2657</v>
      </c>
      <c r="I2658" s="11">
        <v>15.88</v>
      </c>
      <c r="J2658" s="11">
        <v>211.23</v>
      </c>
      <c r="K2658" s="11">
        <f t="shared" si="82"/>
        <v>575.26705936863152</v>
      </c>
      <c r="L2658" s="10">
        <f t="shared" si="83"/>
        <v>575.26705936863152</v>
      </c>
    </row>
    <row r="2659" spans="8:12" x14ac:dyDescent="0.2">
      <c r="H2659" s="11">
        <v>2658</v>
      </c>
      <c r="I2659" s="11">
        <v>15.38</v>
      </c>
      <c r="J2659" s="11">
        <v>133.5</v>
      </c>
      <c r="K2659" s="11">
        <f t="shared" si="82"/>
        <v>360.72054475850854</v>
      </c>
      <c r="L2659" s="10">
        <f t="shared" si="83"/>
        <v>360.72054475850854</v>
      </c>
    </row>
    <row r="2660" spans="8:12" x14ac:dyDescent="0.2">
      <c r="H2660" s="11">
        <v>2659</v>
      </c>
      <c r="I2660" s="11">
        <v>15.67</v>
      </c>
      <c r="J2660" s="11">
        <v>65.09</v>
      </c>
      <c r="K2660" s="11">
        <f t="shared" si="82"/>
        <v>174.62881254960286</v>
      </c>
      <c r="L2660" s="10">
        <f t="shared" si="83"/>
        <v>174.62881254960286</v>
      </c>
    </row>
    <row r="2661" spans="8:12" x14ac:dyDescent="0.2">
      <c r="H2661" s="11">
        <v>2660</v>
      </c>
      <c r="I2661" s="11">
        <v>14.64</v>
      </c>
      <c r="J2661" s="11">
        <v>20.21</v>
      </c>
      <c r="K2661" s="11">
        <f t="shared" si="82"/>
        <v>47.980963613925596</v>
      </c>
      <c r="L2661" s="10">
        <f t="shared" si="83"/>
        <v>47.980963613925596</v>
      </c>
    </row>
    <row r="2662" spans="8:12" x14ac:dyDescent="0.2">
      <c r="H2662" s="11">
        <v>2661</v>
      </c>
      <c r="I2662" s="11">
        <v>14.85</v>
      </c>
      <c r="J2662" s="11">
        <v>0.2</v>
      </c>
      <c r="K2662" s="11">
        <f t="shared" si="82"/>
        <v>-5.9829539214787202</v>
      </c>
      <c r="L2662" s="10">
        <f t="shared" si="83"/>
        <v>0</v>
      </c>
    </row>
    <row r="2663" spans="8:12" x14ac:dyDescent="0.2">
      <c r="H2663" s="11">
        <v>2662</v>
      </c>
      <c r="I2663" s="11">
        <v>15.82</v>
      </c>
      <c r="J2663" s="11">
        <v>0</v>
      </c>
      <c r="K2663" s="11">
        <f t="shared" si="82"/>
        <v>-2.9026453358590376</v>
      </c>
      <c r="L2663" s="10">
        <f t="shared" si="83"/>
        <v>0</v>
      </c>
    </row>
    <row r="2664" spans="8:12" x14ac:dyDescent="0.2">
      <c r="H2664" s="11">
        <v>2663</v>
      </c>
      <c r="I2664" s="11">
        <v>16</v>
      </c>
      <c r="J2664" s="11">
        <v>0</v>
      </c>
      <c r="K2664" s="11">
        <f t="shared" si="82"/>
        <v>-2.2294958914252896</v>
      </c>
      <c r="L2664" s="10">
        <f t="shared" si="83"/>
        <v>0</v>
      </c>
    </row>
    <row r="2665" spans="8:12" x14ac:dyDescent="0.2">
      <c r="H2665" s="11">
        <v>2664</v>
      </c>
      <c r="I2665" s="11">
        <v>15.48</v>
      </c>
      <c r="J2665" s="11">
        <v>0</v>
      </c>
      <c r="K2665" s="11">
        <f t="shared" si="82"/>
        <v>-4.1741498420116745</v>
      </c>
      <c r="L2665" s="10">
        <f t="shared" si="83"/>
        <v>0</v>
      </c>
    </row>
    <row r="2666" spans="8:12" x14ac:dyDescent="0.2">
      <c r="H2666" s="11">
        <v>2665</v>
      </c>
      <c r="I2666" s="11">
        <v>15.06</v>
      </c>
      <c r="J2666" s="11">
        <v>0</v>
      </c>
      <c r="K2666" s="11">
        <f t="shared" si="82"/>
        <v>-5.7448318790237547</v>
      </c>
      <c r="L2666" s="10">
        <f t="shared" si="83"/>
        <v>0</v>
      </c>
    </row>
    <row r="2667" spans="8:12" x14ac:dyDescent="0.2">
      <c r="H2667" s="11">
        <v>2666</v>
      </c>
      <c r="I2667" s="11">
        <v>15.86</v>
      </c>
      <c r="J2667" s="11">
        <v>0</v>
      </c>
      <c r="K2667" s="11">
        <f t="shared" si="82"/>
        <v>-2.7530565704293188</v>
      </c>
      <c r="L2667" s="10">
        <f t="shared" si="83"/>
        <v>0</v>
      </c>
    </row>
    <row r="2668" spans="8:12" x14ac:dyDescent="0.2">
      <c r="H2668" s="11">
        <v>2667</v>
      </c>
      <c r="I2668" s="11">
        <v>15.37</v>
      </c>
      <c r="J2668" s="11">
        <v>0</v>
      </c>
      <c r="K2668" s="11">
        <f t="shared" si="82"/>
        <v>-4.5855189469434139</v>
      </c>
      <c r="L2668" s="10">
        <f t="shared" si="83"/>
        <v>0</v>
      </c>
    </row>
    <row r="2669" spans="8:12" x14ac:dyDescent="0.2">
      <c r="H2669" s="11">
        <v>2668</v>
      </c>
      <c r="I2669" s="11">
        <v>15.28</v>
      </c>
      <c r="J2669" s="11">
        <v>0</v>
      </c>
      <c r="K2669" s="11">
        <f t="shared" si="82"/>
        <v>-4.9220936691602875</v>
      </c>
      <c r="L2669" s="10">
        <f t="shared" si="83"/>
        <v>0</v>
      </c>
    </row>
    <row r="2670" spans="8:12" x14ac:dyDescent="0.2">
      <c r="H2670" s="11">
        <v>2669</v>
      </c>
      <c r="I2670" s="11">
        <v>15.61</v>
      </c>
      <c r="J2670" s="11">
        <v>0</v>
      </c>
      <c r="K2670" s="11">
        <f t="shared" si="82"/>
        <v>-3.6879863543650813</v>
      </c>
      <c r="L2670" s="10">
        <f t="shared" si="83"/>
        <v>0</v>
      </c>
    </row>
    <row r="2671" spans="8:12" x14ac:dyDescent="0.2">
      <c r="H2671" s="11">
        <v>2670</v>
      </c>
      <c r="I2671" s="11">
        <v>16.12</v>
      </c>
      <c r="J2671" s="11">
        <v>0</v>
      </c>
      <c r="K2671" s="11">
        <f t="shared" si="82"/>
        <v>-1.7807295951361202</v>
      </c>
      <c r="L2671" s="10">
        <f t="shared" si="83"/>
        <v>0</v>
      </c>
    </row>
    <row r="2672" spans="8:12" x14ac:dyDescent="0.2">
      <c r="H2672" s="11">
        <v>2671</v>
      </c>
      <c r="I2672" s="11">
        <v>16.12</v>
      </c>
      <c r="J2672" s="11">
        <v>1.59</v>
      </c>
      <c r="K2672" s="11">
        <f t="shared" si="82"/>
        <v>2.5696612644699495</v>
      </c>
      <c r="L2672" s="10">
        <f t="shared" si="83"/>
        <v>2.5696612644699495</v>
      </c>
    </row>
    <row r="2673" spans="8:12" x14ac:dyDescent="0.2">
      <c r="H2673" s="11">
        <v>2672</v>
      </c>
      <c r="I2673" s="11">
        <v>16.53</v>
      </c>
      <c r="J2673" s="11">
        <v>57.05</v>
      </c>
      <c r="K2673" s="11">
        <f t="shared" si="82"/>
        <v>155.84676816908851</v>
      </c>
      <c r="L2673" s="10">
        <f t="shared" si="83"/>
        <v>155.84676816908851</v>
      </c>
    </row>
    <row r="2674" spans="8:12" x14ac:dyDescent="0.2">
      <c r="H2674" s="11">
        <v>2673</v>
      </c>
      <c r="I2674" s="11">
        <v>18.23</v>
      </c>
      <c r="J2674" s="11">
        <v>187.65</v>
      </c>
      <c r="K2674" s="11">
        <f t="shared" si="82"/>
        <v>519.53828206120568</v>
      </c>
      <c r="L2674" s="10">
        <f t="shared" si="83"/>
        <v>519.53828206120568</v>
      </c>
    </row>
    <row r="2675" spans="8:12" x14ac:dyDescent="0.2">
      <c r="H2675" s="11">
        <v>2674</v>
      </c>
      <c r="I2675" s="11">
        <v>19.21</v>
      </c>
      <c r="J2675" s="11">
        <v>442.77</v>
      </c>
      <c r="K2675" s="11">
        <f t="shared" si="82"/>
        <v>1221.2357326649887</v>
      </c>
      <c r="L2675" s="10">
        <f t="shared" si="83"/>
        <v>1221.2357326649887</v>
      </c>
    </row>
    <row r="2676" spans="8:12" x14ac:dyDescent="0.2">
      <c r="H2676" s="11">
        <v>2675</v>
      </c>
      <c r="I2676" s="11">
        <v>21.23</v>
      </c>
      <c r="J2676" s="11">
        <v>742.49</v>
      </c>
      <c r="K2676" s="11">
        <f t="shared" si="82"/>
        <v>2048.8523228293352</v>
      </c>
      <c r="L2676" s="10">
        <f t="shared" si="83"/>
        <v>2048.8523228293352</v>
      </c>
    </row>
    <row r="2677" spans="8:12" x14ac:dyDescent="0.2">
      <c r="H2677" s="11">
        <v>2676</v>
      </c>
      <c r="I2677" s="11">
        <v>22.32</v>
      </c>
      <c r="J2677" s="11">
        <v>916.09</v>
      </c>
      <c r="K2677" s="11">
        <f t="shared" si="82"/>
        <v>2527.9146878996312</v>
      </c>
      <c r="L2677" s="10">
        <f t="shared" si="83"/>
        <v>2527.9146878996312</v>
      </c>
    </row>
    <row r="2678" spans="8:12" x14ac:dyDescent="0.2">
      <c r="H2678" s="11">
        <v>2677</v>
      </c>
      <c r="I2678" s="11">
        <v>22.99</v>
      </c>
      <c r="J2678" s="11">
        <v>1063.92</v>
      </c>
      <c r="K2678" s="11">
        <f t="shared" si="82"/>
        <v>2934.8972058687327</v>
      </c>
      <c r="L2678" s="10">
        <f t="shared" si="83"/>
        <v>2934.8972058687327</v>
      </c>
    </row>
    <row r="2679" spans="8:12" x14ac:dyDescent="0.2">
      <c r="H2679" s="11">
        <v>2678</v>
      </c>
      <c r="I2679" s="11">
        <v>23.58</v>
      </c>
      <c r="J2679" s="11">
        <v>1152.69</v>
      </c>
      <c r="K2679" s="11">
        <f t="shared" si="82"/>
        <v>3179.9867826790924</v>
      </c>
      <c r="L2679" s="10">
        <f t="shared" si="83"/>
        <v>3179.9867826790924</v>
      </c>
    </row>
    <row r="2680" spans="8:12" x14ac:dyDescent="0.2">
      <c r="H2680" s="11">
        <v>2679</v>
      </c>
      <c r="I2680" s="11">
        <v>23.59</v>
      </c>
      <c r="J2680" s="11">
        <v>1123.45</v>
      </c>
      <c r="K2680" s="11">
        <f t="shared" si="82"/>
        <v>3100.0207655717822</v>
      </c>
      <c r="L2680" s="10">
        <f t="shared" si="83"/>
        <v>3100.0207655717822</v>
      </c>
    </row>
    <row r="2681" spans="8:12" x14ac:dyDescent="0.2">
      <c r="H2681" s="11">
        <v>2680</v>
      </c>
      <c r="I2681" s="11">
        <v>23.4</v>
      </c>
      <c r="J2681" s="11">
        <v>1003.01</v>
      </c>
      <c r="K2681" s="11">
        <f t="shared" si="82"/>
        <v>2769.7749515580317</v>
      </c>
      <c r="L2681" s="10">
        <f t="shared" si="83"/>
        <v>2769.7749515580317</v>
      </c>
    </row>
    <row r="2682" spans="8:12" x14ac:dyDescent="0.2">
      <c r="H2682" s="11">
        <v>2681</v>
      </c>
      <c r="I2682" s="11">
        <v>22.75</v>
      </c>
      <c r="J2682" s="11">
        <v>787.29</v>
      </c>
      <c r="K2682" s="11">
        <f t="shared" si="82"/>
        <v>2177.113746551106</v>
      </c>
      <c r="L2682" s="10">
        <f t="shared" si="83"/>
        <v>2177.113746551106</v>
      </c>
    </row>
    <row r="2683" spans="8:12" x14ac:dyDescent="0.2">
      <c r="H2683" s="11">
        <v>2682</v>
      </c>
      <c r="I2683" s="11">
        <v>21.37</v>
      </c>
      <c r="J2683" s="11">
        <v>464.02</v>
      </c>
      <c r="K2683" s="11">
        <f t="shared" si="82"/>
        <v>1287.4555422036206</v>
      </c>
      <c r="L2683" s="10">
        <f t="shared" si="83"/>
        <v>1287.4555422036206</v>
      </c>
    </row>
    <row r="2684" spans="8:12" x14ac:dyDescent="0.2">
      <c r="H2684" s="11">
        <v>2683</v>
      </c>
      <c r="I2684" s="11">
        <v>20.399999999999999</v>
      </c>
      <c r="J2684" s="11">
        <v>223.68</v>
      </c>
      <c r="K2684" s="11">
        <f t="shared" si="82"/>
        <v>626.23497112136965</v>
      </c>
      <c r="L2684" s="10">
        <f t="shared" si="83"/>
        <v>626.23497112136965</v>
      </c>
    </row>
    <row r="2685" spans="8:12" x14ac:dyDescent="0.2">
      <c r="H2685" s="11">
        <v>2684</v>
      </c>
      <c r="I2685" s="11">
        <v>18.829999999999998</v>
      </c>
      <c r="J2685" s="11">
        <v>36.08</v>
      </c>
      <c r="K2685" s="11">
        <f t="shared" si="82"/>
        <v>107.072212542342</v>
      </c>
      <c r="L2685" s="10">
        <f t="shared" si="83"/>
        <v>107.072212542342</v>
      </c>
    </row>
    <row r="2686" spans="8:12" x14ac:dyDescent="0.2">
      <c r="H2686" s="11">
        <v>2685</v>
      </c>
      <c r="I2686" s="11">
        <v>18.52</v>
      </c>
      <c r="J2686" s="11">
        <v>0.5</v>
      </c>
      <c r="K2686" s="11">
        <f t="shared" si="82"/>
        <v>8.5626437707748888</v>
      </c>
      <c r="L2686" s="10">
        <f t="shared" si="83"/>
        <v>8.5626437707748888</v>
      </c>
    </row>
    <row r="2687" spans="8:12" x14ac:dyDescent="0.2">
      <c r="H2687" s="11">
        <v>2686</v>
      </c>
      <c r="I2687" s="11">
        <v>18.07</v>
      </c>
      <c r="J2687" s="11">
        <v>0</v>
      </c>
      <c r="K2687" s="11">
        <f t="shared" si="82"/>
        <v>5.5117227195628233</v>
      </c>
      <c r="L2687" s="10">
        <f t="shared" si="83"/>
        <v>5.5117227195628233</v>
      </c>
    </row>
    <row r="2688" spans="8:12" x14ac:dyDescent="0.2">
      <c r="H2688" s="11">
        <v>2687</v>
      </c>
      <c r="I2688" s="11">
        <v>17.37</v>
      </c>
      <c r="J2688" s="11">
        <v>0</v>
      </c>
      <c r="K2688" s="11">
        <f t="shared" si="82"/>
        <v>2.8939193245426917</v>
      </c>
      <c r="L2688" s="10">
        <f t="shared" si="83"/>
        <v>2.8939193245426917</v>
      </c>
    </row>
    <row r="2689" spans="8:12" x14ac:dyDescent="0.2">
      <c r="H2689" s="11">
        <v>2688</v>
      </c>
      <c r="I2689" s="11">
        <v>17.2</v>
      </c>
      <c r="J2689" s="11">
        <v>0</v>
      </c>
      <c r="K2689" s="11">
        <f t="shared" si="82"/>
        <v>2.2581670714663673</v>
      </c>
      <c r="L2689" s="10">
        <f t="shared" si="83"/>
        <v>2.2581670714663673</v>
      </c>
    </row>
    <row r="2690" spans="8:12" x14ac:dyDescent="0.2">
      <c r="H2690" s="11">
        <v>2689</v>
      </c>
      <c r="I2690" s="11">
        <v>16.440000000000001</v>
      </c>
      <c r="J2690" s="11">
        <v>0</v>
      </c>
      <c r="K2690" s="11">
        <f t="shared" si="82"/>
        <v>-0.58401947169834323</v>
      </c>
      <c r="L2690" s="10">
        <f t="shared" si="83"/>
        <v>0</v>
      </c>
    </row>
    <row r="2691" spans="8:12" x14ac:dyDescent="0.2">
      <c r="H2691" s="11">
        <v>2690</v>
      </c>
      <c r="I2691" s="11">
        <v>16.7</v>
      </c>
      <c r="J2691" s="11">
        <v>0</v>
      </c>
      <c r="K2691" s="11">
        <f t="shared" ref="K2691:K2754" si="84">$D$15*$D$27*(J2691*($D$29)-$D$28*($D$30-I2691))</f>
        <v>0.38830750359484223</v>
      </c>
      <c r="L2691" s="10">
        <f t="shared" ref="L2691:L2754" si="85">IF(K2691&lt;0,0,K2691)</f>
        <v>0.38830750359484223</v>
      </c>
    </row>
    <row r="2692" spans="8:12" x14ac:dyDescent="0.2">
      <c r="H2692" s="11">
        <v>2691</v>
      </c>
      <c r="I2692" s="11">
        <v>17.440000000000001</v>
      </c>
      <c r="J2692" s="11">
        <v>0</v>
      </c>
      <c r="K2692" s="11">
        <f t="shared" si="84"/>
        <v>3.1556996640447061</v>
      </c>
      <c r="L2692" s="10">
        <f t="shared" si="85"/>
        <v>3.1556996640447061</v>
      </c>
    </row>
    <row r="2693" spans="8:12" x14ac:dyDescent="0.2">
      <c r="H2693" s="11">
        <v>2692</v>
      </c>
      <c r="I2693" s="11">
        <v>17.690000000000001</v>
      </c>
      <c r="J2693" s="11">
        <v>0</v>
      </c>
      <c r="K2693" s="11">
        <f t="shared" si="84"/>
        <v>4.0906294479804686</v>
      </c>
      <c r="L2693" s="10">
        <f t="shared" si="85"/>
        <v>4.0906294479804686</v>
      </c>
    </row>
    <row r="2694" spans="8:12" x14ac:dyDescent="0.2">
      <c r="H2694" s="11">
        <v>2693</v>
      </c>
      <c r="I2694" s="11">
        <v>17.399999999999999</v>
      </c>
      <c r="J2694" s="11">
        <v>0</v>
      </c>
      <c r="K2694" s="11">
        <f t="shared" si="84"/>
        <v>3.0061108986149745</v>
      </c>
      <c r="L2694" s="10">
        <f t="shared" si="85"/>
        <v>3.0061108986149745</v>
      </c>
    </row>
    <row r="2695" spans="8:12" x14ac:dyDescent="0.2">
      <c r="H2695" s="11">
        <v>2694</v>
      </c>
      <c r="I2695" s="11">
        <v>17.97</v>
      </c>
      <c r="J2695" s="11">
        <v>0</v>
      </c>
      <c r="K2695" s="11">
        <f t="shared" si="84"/>
        <v>5.1377508059885137</v>
      </c>
      <c r="L2695" s="10">
        <f t="shared" si="85"/>
        <v>5.1377508059885137</v>
      </c>
    </row>
    <row r="2696" spans="8:12" x14ac:dyDescent="0.2">
      <c r="H2696" s="11">
        <v>2695</v>
      </c>
      <c r="I2696" s="11">
        <v>17.71</v>
      </c>
      <c r="J2696" s="11">
        <v>2.16</v>
      </c>
      <c r="K2696" s="11">
        <f t="shared" si="84"/>
        <v>10.075388772046971</v>
      </c>
      <c r="L2696" s="10">
        <f t="shared" si="85"/>
        <v>10.075388772046971</v>
      </c>
    </row>
    <row r="2697" spans="8:12" x14ac:dyDescent="0.2">
      <c r="H2697" s="11">
        <v>2696</v>
      </c>
      <c r="I2697" s="11">
        <v>18.55</v>
      </c>
      <c r="J2697" s="11">
        <v>55.55</v>
      </c>
      <c r="K2697" s="11">
        <f t="shared" si="84"/>
        <v>159.29685850290636</v>
      </c>
      <c r="L2697" s="10">
        <f t="shared" si="85"/>
        <v>159.29685850290636</v>
      </c>
    </row>
    <row r="2698" spans="8:12" x14ac:dyDescent="0.2">
      <c r="H2698" s="11">
        <v>2697</v>
      </c>
      <c r="I2698" s="11">
        <v>20.62</v>
      </c>
      <c r="J2698" s="11">
        <v>220.9</v>
      </c>
      <c r="K2698" s="11">
        <f t="shared" si="84"/>
        <v>619.45136556412319</v>
      </c>
      <c r="L2698" s="10">
        <f t="shared" si="85"/>
        <v>619.45136556412319</v>
      </c>
    </row>
    <row r="2699" spans="8:12" x14ac:dyDescent="0.2">
      <c r="H2699" s="11">
        <v>2698</v>
      </c>
      <c r="I2699" s="11">
        <v>21.17</v>
      </c>
      <c r="J2699" s="11">
        <v>273.12</v>
      </c>
      <c r="K2699" s="11">
        <f t="shared" si="84"/>
        <v>764.3870857357183</v>
      </c>
      <c r="L2699" s="10">
        <f t="shared" si="85"/>
        <v>764.3870857357183</v>
      </c>
    </row>
    <row r="2700" spans="8:12" x14ac:dyDescent="0.2">
      <c r="H2700" s="11">
        <v>2699</v>
      </c>
      <c r="I2700" s="11">
        <v>21.66</v>
      </c>
      <c r="J2700" s="11">
        <v>434.15</v>
      </c>
      <c r="K2700" s="11">
        <f t="shared" si="84"/>
        <v>1206.8129066797578</v>
      </c>
      <c r="L2700" s="10">
        <f t="shared" si="85"/>
        <v>1206.8129066797578</v>
      </c>
    </row>
    <row r="2701" spans="8:12" x14ac:dyDescent="0.2">
      <c r="H2701" s="11">
        <v>2700</v>
      </c>
      <c r="I2701" s="11">
        <v>23.62</v>
      </c>
      <c r="J2701" s="11">
        <v>671.79</v>
      </c>
      <c r="K2701" s="11">
        <f t="shared" si="84"/>
        <v>1864.3483435297048</v>
      </c>
      <c r="L2701" s="10">
        <f t="shared" si="85"/>
        <v>1864.3483435297048</v>
      </c>
    </row>
    <row r="2702" spans="8:12" x14ac:dyDescent="0.2">
      <c r="H2702" s="11">
        <v>2701</v>
      </c>
      <c r="I2702" s="11">
        <v>24.33</v>
      </c>
      <c r="J2702" s="11">
        <v>625.74</v>
      </c>
      <c r="K2702" s="11">
        <f t="shared" si="84"/>
        <v>1741.0063748803223</v>
      </c>
      <c r="L2702" s="10">
        <f t="shared" si="85"/>
        <v>1741.0063748803223</v>
      </c>
    </row>
    <row r="2703" spans="8:12" x14ac:dyDescent="0.2">
      <c r="H2703" s="11">
        <v>2702</v>
      </c>
      <c r="I2703" s="11">
        <v>24.27</v>
      </c>
      <c r="J2703" s="11">
        <v>665.2</v>
      </c>
      <c r="K2703" s="11">
        <f t="shared" si="84"/>
        <v>1848.7482957070551</v>
      </c>
      <c r="L2703" s="10">
        <f t="shared" si="85"/>
        <v>1848.7482957070551</v>
      </c>
    </row>
    <row r="2704" spans="8:12" x14ac:dyDescent="0.2">
      <c r="H2704" s="11">
        <v>2703</v>
      </c>
      <c r="I2704" s="11">
        <v>24.98</v>
      </c>
      <c r="J2704" s="11">
        <v>801.59</v>
      </c>
      <c r="K2704" s="11">
        <f t="shared" si="84"/>
        <v>2224.5794770114649</v>
      </c>
      <c r="L2704" s="10">
        <f t="shared" si="85"/>
        <v>2224.5794770114649</v>
      </c>
    </row>
    <row r="2705" spans="8:12" x14ac:dyDescent="0.2">
      <c r="H2705" s="11">
        <v>2704</v>
      </c>
      <c r="I2705" s="11">
        <v>25.41</v>
      </c>
      <c r="J2705" s="11">
        <v>824.17</v>
      </c>
      <c r="K2705" s="11">
        <f t="shared" si="84"/>
        <v>2287.968578636001</v>
      </c>
      <c r="L2705" s="10">
        <f t="shared" si="85"/>
        <v>2287.968578636001</v>
      </c>
    </row>
    <row r="2706" spans="8:12" x14ac:dyDescent="0.2">
      <c r="H2706" s="11">
        <v>2705</v>
      </c>
      <c r="I2706" s="11">
        <v>22.45</v>
      </c>
      <c r="J2706" s="11">
        <v>316.66000000000003</v>
      </c>
      <c r="K2706" s="11">
        <f t="shared" si="84"/>
        <v>888.30349731578917</v>
      </c>
      <c r="L2706" s="10">
        <f t="shared" si="85"/>
        <v>888.30349731578917</v>
      </c>
    </row>
    <row r="2707" spans="8:12" x14ac:dyDescent="0.2">
      <c r="H2707" s="11">
        <v>2706</v>
      </c>
      <c r="I2707" s="11">
        <v>20.64</v>
      </c>
      <c r="J2707" s="11">
        <v>158.03</v>
      </c>
      <c r="K2707" s="11">
        <f t="shared" si="84"/>
        <v>447.50787482518166</v>
      </c>
      <c r="L2707" s="10">
        <f t="shared" si="85"/>
        <v>447.50787482518166</v>
      </c>
    </row>
    <row r="2708" spans="8:12" x14ac:dyDescent="0.2">
      <c r="H2708" s="11">
        <v>2707</v>
      </c>
      <c r="I2708" s="11">
        <v>19.61</v>
      </c>
      <c r="J2708" s="11">
        <v>105.71</v>
      </c>
      <c r="K2708" s="11">
        <f t="shared" si="84"/>
        <v>300.50347998040434</v>
      </c>
      <c r="L2708" s="10">
        <f t="shared" si="85"/>
        <v>300.50347998040434</v>
      </c>
    </row>
    <row r="2709" spans="8:12" x14ac:dyDescent="0.2">
      <c r="H2709" s="11">
        <v>2708</v>
      </c>
      <c r="I2709" s="11">
        <v>18.82</v>
      </c>
      <c r="J2709" s="11">
        <v>27.6</v>
      </c>
      <c r="K2709" s="11">
        <f t="shared" si="84"/>
        <v>83.832730766418877</v>
      </c>
      <c r="L2709" s="10">
        <f t="shared" si="85"/>
        <v>83.832730766418877</v>
      </c>
    </row>
    <row r="2710" spans="8:12" x14ac:dyDescent="0.2">
      <c r="H2710" s="11">
        <v>2709</v>
      </c>
      <c r="I2710" s="11">
        <v>19.73</v>
      </c>
      <c r="J2710" s="11">
        <v>0.12</v>
      </c>
      <c r="K2710" s="11">
        <f t="shared" si="84"/>
        <v>12.047987870526933</v>
      </c>
      <c r="L2710" s="10">
        <f t="shared" si="85"/>
        <v>12.047987870526933</v>
      </c>
    </row>
    <row r="2711" spans="8:12" x14ac:dyDescent="0.2">
      <c r="H2711" s="11">
        <v>2710</v>
      </c>
      <c r="I2711" s="11">
        <v>20.350000000000001</v>
      </c>
      <c r="J2711" s="11">
        <v>0</v>
      </c>
      <c r="K2711" s="11">
        <f t="shared" si="84"/>
        <v>14.038282349056981</v>
      </c>
      <c r="L2711" s="10">
        <f t="shared" si="85"/>
        <v>14.038282349056981</v>
      </c>
    </row>
    <row r="2712" spans="8:12" x14ac:dyDescent="0.2">
      <c r="H2712" s="11">
        <v>2711</v>
      </c>
      <c r="I2712" s="11">
        <v>20.52</v>
      </c>
      <c r="J2712" s="11">
        <v>0</v>
      </c>
      <c r="K2712" s="11">
        <f t="shared" si="84"/>
        <v>14.674034602133291</v>
      </c>
      <c r="L2712" s="10">
        <f t="shared" si="85"/>
        <v>14.674034602133291</v>
      </c>
    </row>
    <row r="2713" spans="8:12" x14ac:dyDescent="0.2">
      <c r="H2713" s="11">
        <v>2712</v>
      </c>
      <c r="I2713" s="11">
        <v>20.3</v>
      </c>
      <c r="J2713" s="11">
        <v>0</v>
      </c>
      <c r="K2713" s="11">
        <f t="shared" si="84"/>
        <v>13.851296392269825</v>
      </c>
      <c r="L2713" s="10">
        <f t="shared" si="85"/>
        <v>13.851296392269825</v>
      </c>
    </row>
    <row r="2714" spans="8:12" x14ac:dyDescent="0.2">
      <c r="H2714" s="11">
        <v>2713</v>
      </c>
      <c r="I2714" s="11">
        <v>20.47</v>
      </c>
      <c r="J2714" s="11">
        <v>0</v>
      </c>
      <c r="K2714" s="11">
        <f t="shared" si="84"/>
        <v>14.487048645346137</v>
      </c>
      <c r="L2714" s="10">
        <f t="shared" si="85"/>
        <v>14.487048645346137</v>
      </c>
    </row>
    <row r="2715" spans="8:12" x14ac:dyDescent="0.2">
      <c r="H2715" s="11">
        <v>2714</v>
      </c>
      <c r="I2715" s="11">
        <v>20.14</v>
      </c>
      <c r="J2715" s="11">
        <v>0</v>
      </c>
      <c r="K2715" s="11">
        <f t="shared" si="84"/>
        <v>13.252941330550939</v>
      </c>
      <c r="L2715" s="10">
        <f t="shared" si="85"/>
        <v>13.252941330550939</v>
      </c>
    </row>
    <row r="2716" spans="8:12" x14ac:dyDescent="0.2">
      <c r="H2716" s="11">
        <v>2715</v>
      </c>
      <c r="I2716" s="11">
        <v>20.61</v>
      </c>
      <c r="J2716" s="11">
        <v>0</v>
      </c>
      <c r="K2716" s="11">
        <f t="shared" si="84"/>
        <v>15.010609324350167</v>
      </c>
      <c r="L2716" s="10">
        <f t="shared" si="85"/>
        <v>15.010609324350167</v>
      </c>
    </row>
    <row r="2717" spans="8:12" x14ac:dyDescent="0.2">
      <c r="H2717" s="11">
        <v>2716</v>
      </c>
      <c r="I2717" s="11">
        <v>20.74</v>
      </c>
      <c r="J2717" s="11">
        <v>0</v>
      </c>
      <c r="K2717" s="11">
        <f t="shared" si="84"/>
        <v>15.496772811996761</v>
      </c>
      <c r="L2717" s="10">
        <f t="shared" si="85"/>
        <v>15.496772811996761</v>
      </c>
    </row>
    <row r="2718" spans="8:12" x14ac:dyDescent="0.2">
      <c r="H2718" s="11">
        <v>2717</v>
      </c>
      <c r="I2718" s="11">
        <v>20.28</v>
      </c>
      <c r="J2718" s="11">
        <v>0</v>
      </c>
      <c r="K2718" s="11">
        <f t="shared" si="84"/>
        <v>13.776502009554967</v>
      </c>
      <c r="L2718" s="10">
        <f t="shared" si="85"/>
        <v>13.776502009554967</v>
      </c>
    </row>
    <row r="2719" spans="8:12" x14ac:dyDescent="0.2">
      <c r="H2719" s="11">
        <v>2718</v>
      </c>
      <c r="I2719" s="11">
        <v>18.350000000000001</v>
      </c>
      <c r="J2719" s="11">
        <v>0</v>
      </c>
      <c r="K2719" s="11">
        <f t="shared" si="84"/>
        <v>6.5588440775708818</v>
      </c>
      <c r="L2719" s="10">
        <f t="shared" si="85"/>
        <v>6.5588440775708818</v>
      </c>
    </row>
    <row r="2720" spans="8:12" x14ac:dyDescent="0.2">
      <c r="H2720" s="11">
        <v>2719</v>
      </c>
      <c r="I2720" s="11">
        <v>18.47</v>
      </c>
      <c r="J2720" s="11">
        <v>1.39</v>
      </c>
      <c r="K2720" s="11">
        <f t="shared" si="84"/>
        <v>10.810782257415031</v>
      </c>
      <c r="L2720" s="10">
        <f t="shared" si="85"/>
        <v>10.810782257415031</v>
      </c>
    </row>
    <row r="2721" spans="8:12" x14ac:dyDescent="0.2">
      <c r="H2721" s="11">
        <v>2720</v>
      </c>
      <c r="I2721" s="11">
        <v>17.28</v>
      </c>
      <c r="J2721" s="11">
        <v>48.59</v>
      </c>
      <c r="K2721" s="11">
        <f t="shared" si="84"/>
        <v>135.50419483393523</v>
      </c>
      <c r="L2721" s="10">
        <f t="shared" si="85"/>
        <v>135.50419483393523</v>
      </c>
    </row>
    <row r="2722" spans="8:12" x14ac:dyDescent="0.2">
      <c r="H2722" s="11">
        <v>2721</v>
      </c>
      <c r="I2722" s="11">
        <v>19.34</v>
      </c>
      <c r="J2722" s="11">
        <v>173.4</v>
      </c>
      <c r="K2722" s="11">
        <f t="shared" si="84"/>
        <v>484.70001825824107</v>
      </c>
      <c r="L2722" s="10">
        <f t="shared" si="85"/>
        <v>484.70001825824107</v>
      </c>
    </row>
    <row r="2723" spans="8:12" x14ac:dyDescent="0.2">
      <c r="H2723" s="11">
        <v>2722</v>
      </c>
      <c r="I2723" s="11">
        <v>18.61</v>
      </c>
      <c r="J2723" s="11">
        <v>258.02999999999997</v>
      </c>
      <c r="K2723" s="11">
        <f t="shared" si="84"/>
        <v>713.52573300516224</v>
      </c>
      <c r="L2723" s="10">
        <f t="shared" si="85"/>
        <v>713.52573300516224</v>
      </c>
    </row>
    <row r="2724" spans="8:12" x14ac:dyDescent="0.2">
      <c r="H2724" s="11">
        <v>2723</v>
      </c>
      <c r="I2724" s="11">
        <v>20.39</v>
      </c>
      <c r="J2724" s="11">
        <v>642.42999999999995</v>
      </c>
      <c r="K2724" s="11">
        <f t="shared" si="84"/>
        <v>1771.9373050369568</v>
      </c>
      <c r="L2724" s="10">
        <f t="shared" si="85"/>
        <v>1771.9373050369568</v>
      </c>
    </row>
    <row r="2725" spans="8:12" x14ac:dyDescent="0.2">
      <c r="H2725" s="11">
        <v>2724</v>
      </c>
      <c r="I2725" s="11">
        <v>20.85</v>
      </c>
      <c r="J2725" s="11">
        <v>788.63</v>
      </c>
      <c r="K2725" s="11">
        <f t="shared" si="84"/>
        <v>2173.6746473327366</v>
      </c>
      <c r="L2725" s="10">
        <f t="shared" si="85"/>
        <v>2173.6746473327366</v>
      </c>
    </row>
    <row r="2726" spans="8:12" x14ac:dyDescent="0.2">
      <c r="H2726" s="11">
        <v>2725</v>
      </c>
      <c r="I2726" s="11">
        <v>21.66</v>
      </c>
      <c r="J2726" s="11">
        <v>1069.56</v>
      </c>
      <c r="K2726" s="11">
        <f t="shared" si="84"/>
        <v>2945.3549545428345</v>
      </c>
      <c r="L2726" s="10">
        <f t="shared" si="85"/>
        <v>2945.3549545428345</v>
      </c>
    </row>
    <row r="2727" spans="8:12" x14ac:dyDescent="0.2">
      <c r="H2727" s="11">
        <v>2726</v>
      </c>
      <c r="I2727" s="11">
        <v>21.41</v>
      </c>
      <c r="J2727" s="11">
        <v>1090.47</v>
      </c>
      <c r="K2727" s="11">
        <f t="shared" si="84"/>
        <v>3001.63176870504</v>
      </c>
      <c r="L2727" s="10">
        <f t="shared" si="85"/>
        <v>3001.63176870504</v>
      </c>
    </row>
    <row r="2728" spans="8:12" x14ac:dyDescent="0.2">
      <c r="H2728" s="11">
        <v>2727</v>
      </c>
      <c r="I2728" s="11">
        <v>21.19</v>
      </c>
      <c r="J2728" s="11">
        <v>997.58</v>
      </c>
      <c r="K2728" s="11">
        <f t="shared" si="84"/>
        <v>2746.6531770682527</v>
      </c>
      <c r="L2728" s="10">
        <f t="shared" si="85"/>
        <v>2746.6531770682527</v>
      </c>
    </row>
    <row r="2729" spans="8:12" x14ac:dyDescent="0.2">
      <c r="H2729" s="11">
        <v>2728</v>
      </c>
      <c r="I2729" s="11">
        <v>20.65</v>
      </c>
      <c r="J2729" s="11">
        <v>828.23</v>
      </c>
      <c r="K2729" s="11">
        <f t="shared" si="84"/>
        <v>2281.2760607637015</v>
      </c>
      <c r="L2729" s="10">
        <f t="shared" si="85"/>
        <v>2281.2760607637015</v>
      </c>
    </row>
    <row r="2730" spans="8:12" x14ac:dyDescent="0.2">
      <c r="H2730" s="11">
        <v>2729</v>
      </c>
      <c r="I2730" s="11">
        <v>18.78</v>
      </c>
      <c r="J2730" s="11">
        <v>451.28</v>
      </c>
      <c r="K2730" s="11">
        <f t="shared" si="84"/>
        <v>1242.9118208675925</v>
      </c>
      <c r="L2730" s="10">
        <f t="shared" si="85"/>
        <v>1242.9118208675925</v>
      </c>
    </row>
    <row r="2731" spans="8:12" x14ac:dyDescent="0.2">
      <c r="H2731" s="11">
        <v>2730</v>
      </c>
      <c r="I2731" s="11">
        <v>17.41</v>
      </c>
      <c r="J2731" s="11">
        <v>110.55</v>
      </c>
      <c r="K2731" s="11">
        <f t="shared" si="84"/>
        <v>305.51879710220572</v>
      </c>
      <c r="L2731" s="10">
        <f t="shared" si="85"/>
        <v>305.51879710220572</v>
      </c>
    </row>
    <row r="2732" spans="8:12" x14ac:dyDescent="0.2">
      <c r="H2732" s="11">
        <v>2731</v>
      </c>
      <c r="I2732" s="11">
        <v>16.850000000000001</v>
      </c>
      <c r="J2732" s="11">
        <v>115.63</v>
      </c>
      <c r="K2732" s="11">
        <f t="shared" si="84"/>
        <v>317.32391637788697</v>
      </c>
      <c r="L2732" s="10">
        <f t="shared" si="85"/>
        <v>317.32391637788697</v>
      </c>
    </row>
    <row r="2733" spans="8:12" x14ac:dyDescent="0.2">
      <c r="H2733" s="11">
        <v>2732</v>
      </c>
      <c r="I2733" s="11">
        <v>15.92</v>
      </c>
      <c r="J2733" s="11">
        <v>43.23</v>
      </c>
      <c r="K2733" s="11">
        <f t="shared" si="84"/>
        <v>115.75270825115575</v>
      </c>
      <c r="L2733" s="10">
        <f t="shared" si="85"/>
        <v>115.75270825115575</v>
      </c>
    </row>
    <row r="2734" spans="8:12" x14ac:dyDescent="0.2">
      <c r="H2734" s="11">
        <v>2733</v>
      </c>
      <c r="I2734" s="11">
        <v>15.15</v>
      </c>
      <c r="J2734" s="11">
        <v>1.17</v>
      </c>
      <c r="K2734" s="11">
        <f t="shared" si="84"/>
        <v>-2.2070261469080741</v>
      </c>
      <c r="L2734" s="10">
        <f t="shared" si="85"/>
        <v>0</v>
      </c>
    </row>
    <row r="2735" spans="8:12" x14ac:dyDescent="0.2">
      <c r="H2735" s="11">
        <v>2734</v>
      </c>
      <c r="I2735" s="11">
        <v>14.87</v>
      </c>
      <c r="J2735" s="11">
        <v>0</v>
      </c>
      <c r="K2735" s="11">
        <f t="shared" si="84"/>
        <v>-6.4553785148149379</v>
      </c>
      <c r="L2735" s="10">
        <f t="shared" si="85"/>
        <v>0</v>
      </c>
    </row>
    <row r="2736" spans="8:12" x14ac:dyDescent="0.2">
      <c r="H2736" s="11">
        <v>2735</v>
      </c>
      <c r="I2736" s="11">
        <v>14.43</v>
      </c>
      <c r="J2736" s="11">
        <v>0</v>
      </c>
      <c r="K2736" s="11">
        <f t="shared" si="84"/>
        <v>-8.1008549345418785</v>
      </c>
      <c r="L2736" s="10">
        <f t="shared" si="85"/>
        <v>0</v>
      </c>
    </row>
    <row r="2737" spans="8:12" x14ac:dyDescent="0.2">
      <c r="H2737" s="11">
        <v>2736</v>
      </c>
      <c r="I2737" s="11">
        <v>14.59</v>
      </c>
      <c r="J2737" s="11">
        <v>0</v>
      </c>
      <c r="K2737" s="11">
        <f t="shared" si="84"/>
        <v>-7.5024998728229901</v>
      </c>
      <c r="L2737" s="10">
        <f t="shared" si="85"/>
        <v>0</v>
      </c>
    </row>
    <row r="2738" spans="8:12" x14ac:dyDescent="0.2">
      <c r="H2738" s="11">
        <v>2737</v>
      </c>
      <c r="I2738" s="11">
        <v>15.12</v>
      </c>
      <c r="J2738" s="11">
        <v>0</v>
      </c>
      <c r="K2738" s="11">
        <f t="shared" si="84"/>
        <v>-5.5204487308791759</v>
      </c>
      <c r="L2738" s="10">
        <f t="shared" si="85"/>
        <v>0</v>
      </c>
    </row>
    <row r="2739" spans="8:12" x14ac:dyDescent="0.2">
      <c r="H2739" s="11">
        <v>2738</v>
      </c>
      <c r="I2739" s="11">
        <v>15.13</v>
      </c>
      <c r="J2739" s="11">
        <v>0</v>
      </c>
      <c r="K2739" s="11">
        <f t="shared" si="84"/>
        <v>-5.4830515395217398</v>
      </c>
      <c r="L2739" s="10">
        <f t="shared" si="85"/>
        <v>0</v>
      </c>
    </row>
    <row r="2740" spans="8:12" x14ac:dyDescent="0.2">
      <c r="H2740" s="11">
        <v>2739</v>
      </c>
      <c r="I2740" s="11">
        <v>14.7</v>
      </c>
      <c r="J2740" s="11">
        <v>0</v>
      </c>
      <c r="K2740" s="11">
        <f t="shared" si="84"/>
        <v>-7.091130767891257</v>
      </c>
      <c r="L2740" s="10">
        <f t="shared" si="85"/>
        <v>0</v>
      </c>
    </row>
    <row r="2741" spans="8:12" x14ac:dyDescent="0.2">
      <c r="H2741" s="11">
        <v>2740</v>
      </c>
      <c r="I2741" s="11">
        <v>14.87</v>
      </c>
      <c r="J2741" s="11">
        <v>0</v>
      </c>
      <c r="K2741" s="11">
        <f t="shared" si="84"/>
        <v>-6.4553785148149379</v>
      </c>
      <c r="L2741" s="10">
        <f t="shared" si="85"/>
        <v>0</v>
      </c>
    </row>
    <row r="2742" spans="8:12" x14ac:dyDescent="0.2">
      <c r="H2742" s="11">
        <v>2741</v>
      </c>
      <c r="I2742" s="11">
        <v>14.78</v>
      </c>
      <c r="J2742" s="11">
        <v>0</v>
      </c>
      <c r="K2742" s="11">
        <f t="shared" si="84"/>
        <v>-6.7919532370318123</v>
      </c>
      <c r="L2742" s="10">
        <f t="shared" si="85"/>
        <v>0</v>
      </c>
    </row>
    <row r="2743" spans="8:12" x14ac:dyDescent="0.2">
      <c r="H2743" s="11">
        <v>2742</v>
      </c>
      <c r="I2743" s="11">
        <v>14.31</v>
      </c>
      <c r="J2743" s="11">
        <v>0</v>
      </c>
      <c r="K2743" s="11">
        <f t="shared" si="84"/>
        <v>-8.5496212308310415</v>
      </c>
      <c r="L2743" s="10">
        <f t="shared" si="85"/>
        <v>0</v>
      </c>
    </row>
    <row r="2744" spans="8:12" x14ac:dyDescent="0.2">
      <c r="H2744" s="11">
        <v>2743</v>
      </c>
      <c r="I2744" s="11">
        <v>13.97</v>
      </c>
      <c r="J2744" s="11">
        <v>1.71</v>
      </c>
      <c r="K2744" s="11">
        <f t="shared" si="84"/>
        <v>-5.1424034917469612</v>
      </c>
      <c r="L2744" s="10">
        <f t="shared" si="85"/>
        <v>0</v>
      </c>
    </row>
    <row r="2745" spans="8:12" x14ac:dyDescent="0.2">
      <c r="H2745" s="11">
        <v>2744</v>
      </c>
      <c r="I2745" s="11">
        <v>14.59</v>
      </c>
      <c r="J2745" s="11">
        <v>72.28</v>
      </c>
      <c r="K2745" s="11">
        <f t="shared" si="84"/>
        <v>190.26243807203659</v>
      </c>
      <c r="L2745" s="10">
        <f t="shared" si="85"/>
        <v>190.26243807203659</v>
      </c>
    </row>
    <row r="2746" spans="8:12" x14ac:dyDescent="0.2">
      <c r="H2746" s="11">
        <v>2745</v>
      </c>
      <c r="I2746" s="11">
        <v>15.93</v>
      </c>
      <c r="J2746" s="11">
        <v>169.73</v>
      </c>
      <c r="K2746" s="11">
        <f t="shared" si="84"/>
        <v>461.90610779481995</v>
      </c>
      <c r="L2746" s="10">
        <f t="shared" si="85"/>
        <v>461.90610779481995</v>
      </c>
    </row>
    <row r="2747" spans="8:12" x14ac:dyDescent="0.2">
      <c r="H2747" s="11">
        <v>2746</v>
      </c>
      <c r="I2747" s="11">
        <v>16.739999999999998</v>
      </c>
      <c r="J2747" s="11">
        <v>369.05</v>
      </c>
      <c r="K2747" s="11">
        <f t="shared" si="84"/>
        <v>1010.2937118272761</v>
      </c>
      <c r="L2747" s="10">
        <f t="shared" si="85"/>
        <v>1010.2937118272761</v>
      </c>
    </row>
    <row r="2748" spans="8:12" x14ac:dyDescent="0.2">
      <c r="H2748" s="11">
        <v>2747</v>
      </c>
      <c r="I2748" s="11">
        <v>17.690000000000001</v>
      </c>
      <c r="J2748" s="11">
        <v>382.11</v>
      </c>
      <c r="K2748" s="11">
        <f t="shared" si="84"/>
        <v>1049.5798441423674</v>
      </c>
      <c r="L2748" s="10">
        <f t="shared" si="85"/>
        <v>1049.5798441423674</v>
      </c>
    </row>
    <row r="2749" spans="8:12" x14ac:dyDescent="0.2">
      <c r="H2749" s="11">
        <v>2748</v>
      </c>
      <c r="I2749" s="11">
        <v>17.079999999999998</v>
      </c>
      <c r="J2749" s="11">
        <v>282.77999999999997</v>
      </c>
      <c r="K2749" s="11">
        <f t="shared" si="84"/>
        <v>775.5223110137963</v>
      </c>
      <c r="L2749" s="10">
        <f t="shared" si="85"/>
        <v>775.5223110137963</v>
      </c>
    </row>
    <row r="2750" spans="8:12" x14ac:dyDescent="0.2">
      <c r="H2750" s="11">
        <v>2749</v>
      </c>
      <c r="I2750" s="11">
        <v>17.91</v>
      </c>
      <c r="J2750" s="11">
        <v>382.11</v>
      </c>
      <c r="K2750" s="11">
        <f t="shared" si="84"/>
        <v>1050.4025823522309</v>
      </c>
      <c r="L2750" s="10">
        <f t="shared" si="85"/>
        <v>1050.4025823522309</v>
      </c>
    </row>
    <row r="2751" spans="8:12" x14ac:dyDescent="0.2">
      <c r="H2751" s="11">
        <v>2750</v>
      </c>
      <c r="I2751" s="11">
        <v>18.59</v>
      </c>
      <c r="J2751" s="11">
        <v>641.66999999999996</v>
      </c>
      <c r="K2751" s="11">
        <f t="shared" si="84"/>
        <v>1763.1263784836251</v>
      </c>
      <c r="L2751" s="10">
        <f t="shared" si="85"/>
        <v>1763.1263784836251</v>
      </c>
    </row>
    <row r="2752" spans="8:12" x14ac:dyDescent="0.2">
      <c r="H2752" s="11">
        <v>2751</v>
      </c>
      <c r="I2752" s="11">
        <v>20.11</v>
      </c>
      <c r="J2752" s="11">
        <v>836.51</v>
      </c>
      <c r="K2752" s="11">
        <f t="shared" si="84"/>
        <v>2301.9114780389145</v>
      </c>
      <c r="L2752" s="10">
        <f t="shared" si="85"/>
        <v>2301.9114780389145</v>
      </c>
    </row>
    <row r="2753" spans="8:12" x14ac:dyDescent="0.2">
      <c r="H2753" s="11">
        <v>2752</v>
      </c>
      <c r="I2753" s="11">
        <v>19.38</v>
      </c>
      <c r="J2753" s="11">
        <v>558.66</v>
      </c>
      <c r="K2753" s="11">
        <f t="shared" si="84"/>
        <v>1538.957520590862</v>
      </c>
      <c r="L2753" s="10">
        <f t="shared" si="85"/>
        <v>1538.957520590862</v>
      </c>
    </row>
    <row r="2754" spans="8:12" x14ac:dyDescent="0.2">
      <c r="H2754" s="11">
        <v>2753</v>
      </c>
      <c r="I2754" s="11">
        <v>19.23</v>
      </c>
      <c r="J2754" s="11">
        <v>553.09</v>
      </c>
      <c r="K2754" s="11">
        <f t="shared" si="84"/>
        <v>1523.1565142374784</v>
      </c>
      <c r="L2754" s="10">
        <f t="shared" si="85"/>
        <v>1523.1565142374784</v>
      </c>
    </row>
    <row r="2755" spans="8:12" x14ac:dyDescent="0.2">
      <c r="H2755" s="11">
        <v>2754</v>
      </c>
      <c r="I2755" s="11">
        <v>18.57</v>
      </c>
      <c r="J2755" s="11">
        <v>367.34</v>
      </c>
      <c r="K2755" s="11">
        <f t="shared" ref="K2755:K2818" si="86">$D$15*$D$27*(J2755*($D$29)-$D$28*($D$30-I2755))</f>
        <v>1012.4586756004492</v>
      </c>
      <c r="L2755" s="10">
        <f t="shared" ref="L2755:L2818" si="87">IF(K2755&lt;0,0,K2755)</f>
        <v>1012.4586756004492</v>
      </c>
    </row>
    <row r="2756" spans="8:12" x14ac:dyDescent="0.2">
      <c r="H2756" s="11">
        <v>2755</v>
      </c>
      <c r="I2756" s="11">
        <v>17.84</v>
      </c>
      <c r="J2756" s="11">
        <v>233.88</v>
      </c>
      <c r="K2756" s="11">
        <f t="shared" si="86"/>
        <v>644.56945791247244</v>
      </c>
      <c r="L2756" s="10">
        <f t="shared" si="87"/>
        <v>644.56945791247244</v>
      </c>
    </row>
    <row r="2757" spans="8:12" x14ac:dyDescent="0.2">
      <c r="H2757" s="11">
        <v>2756</v>
      </c>
      <c r="I2757" s="11">
        <v>16.04</v>
      </c>
      <c r="J2757" s="11">
        <v>50.4</v>
      </c>
      <c r="K2757" s="11">
        <f t="shared" si="86"/>
        <v>135.81927483887608</v>
      </c>
      <c r="L2757" s="10">
        <f t="shared" si="87"/>
        <v>135.81927483887608</v>
      </c>
    </row>
    <row r="2758" spans="8:12" x14ac:dyDescent="0.2">
      <c r="H2758" s="11">
        <v>2757</v>
      </c>
      <c r="I2758" s="11">
        <v>15.09</v>
      </c>
      <c r="J2758" s="11">
        <v>1.38</v>
      </c>
      <c r="K2758" s="11">
        <f t="shared" si="86"/>
        <v>-1.8568293701990286</v>
      </c>
      <c r="L2758" s="10">
        <f t="shared" si="87"/>
        <v>0</v>
      </c>
    </row>
    <row r="2759" spans="8:12" x14ac:dyDescent="0.2">
      <c r="H2759" s="11">
        <v>2758</v>
      </c>
      <c r="I2759" s="11">
        <v>14.9</v>
      </c>
      <c r="J2759" s="11">
        <v>0</v>
      </c>
      <c r="K2759" s="11">
        <f t="shared" si="86"/>
        <v>-6.3431869407426431</v>
      </c>
      <c r="L2759" s="10">
        <f t="shared" si="87"/>
        <v>0</v>
      </c>
    </row>
    <row r="2760" spans="8:12" x14ac:dyDescent="0.2">
      <c r="H2760" s="11">
        <v>2759</v>
      </c>
      <c r="I2760" s="11">
        <v>15.07</v>
      </c>
      <c r="J2760" s="11">
        <v>0</v>
      </c>
      <c r="K2760" s="11">
        <f t="shared" si="86"/>
        <v>-5.7074346876663249</v>
      </c>
      <c r="L2760" s="10">
        <f t="shared" si="87"/>
        <v>0</v>
      </c>
    </row>
    <row r="2761" spans="8:12" x14ac:dyDescent="0.2">
      <c r="H2761" s="11">
        <v>2760</v>
      </c>
      <c r="I2761" s="11">
        <v>14.84</v>
      </c>
      <c r="J2761" s="11">
        <v>0</v>
      </c>
      <c r="K2761" s="11">
        <f t="shared" si="86"/>
        <v>-6.5675700888872273</v>
      </c>
      <c r="L2761" s="10">
        <f t="shared" si="87"/>
        <v>0</v>
      </c>
    </row>
    <row r="2762" spans="8:12" x14ac:dyDescent="0.2">
      <c r="H2762" s="11">
        <v>2761</v>
      </c>
      <c r="I2762" s="11">
        <v>14.67</v>
      </c>
      <c r="J2762" s="11">
        <v>0</v>
      </c>
      <c r="K2762" s="11">
        <f t="shared" si="86"/>
        <v>-7.2033223419635464</v>
      </c>
      <c r="L2762" s="10">
        <f t="shared" si="87"/>
        <v>0</v>
      </c>
    </row>
    <row r="2763" spans="8:12" x14ac:dyDescent="0.2">
      <c r="H2763" s="11">
        <v>2762</v>
      </c>
      <c r="I2763" s="11">
        <v>14.5</v>
      </c>
      <c r="J2763" s="11">
        <v>0</v>
      </c>
      <c r="K2763" s="11">
        <f t="shared" si="86"/>
        <v>-7.8390745950398646</v>
      </c>
      <c r="L2763" s="10">
        <f t="shared" si="87"/>
        <v>0</v>
      </c>
    </row>
    <row r="2764" spans="8:12" x14ac:dyDescent="0.2">
      <c r="H2764" s="11">
        <v>2763</v>
      </c>
      <c r="I2764" s="11">
        <v>14.59</v>
      </c>
      <c r="J2764" s="11">
        <v>0</v>
      </c>
      <c r="K2764" s="11">
        <f t="shared" si="86"/>
        <v>-7.5024998728229901</v>
      </c>
      <c r="L2764" s="10">
        <f t="shared" si="87"/>
        <v>0</v>
      </c>
    </row>
    <row r="2765" spans="8:12" x14ac:dyDescent="0.2">
      <c r="H2765" s="11">
        <v>2764</v>
      </c>
      <c r="I2765" s="11">
        <v>14.88</v>
      </c>
      <c r="J2765" s="11">
        <v>0.01</v>
      </c>
      <c r="K2765" s="11">
        <f t="shared" si="86"/>
        <v>-6.390620374654949</v>
      </c>
      <c r="L2765" s="10">
        <f t="shared" si="87"/>
        <v>0</v>
      </c>
    </row>
    <row r="2766" spans="8:12" x14ac:dyDescent="0.2">
      <c r="H2766" s="11">
        <v>2765</v>
      </c>
      <c r="I2766" s="11">
        <v>14.92</v>
      </c>
      <c r="J2766" s="11">
        <v>0</v>
      </c>
      <c r="K2766" s="11">
        <f t="shared" si="86"/>
        <v>-6.2683925580277835</v>
      </c>
      <c r="L2766" s="10">
        <f t="shared" si="87"/>
        <v>0</v>
      </c>
    </row>
    <row r="2767" spans="8:12" x14ac:dyDescent="0.2">
      <c r="H2767" s="11">
        <v>2766</v>
      </c>
      <c r="I2767" s="11">
        <v>14.95</v>
      </c>
      <c r="J2767" s="11">
        <v>0</v>
      </c>
      <c r="K2767" s="11">
        <f t="shared" si="86"/>
        <v>-6.156200983955495</v>
      </c>
      <c r="L2767" s="10">
        <f t="shared" si="87"/>
        <v>0</v>
      </c>
    </row>
    <row r="2768" spans="8:12" x14ac:dyDescent="0.2">
      <c r="H2768" s="11">
        <v>2767</v>
      </c>
      <c r="I2768" s="11">
        <v>14.92</v>
      </c>
      <c r="J2768" s="11">
        <v>2.97</v>
      </c>
      <c r="K2768" s="11">
        <f t="shared" si="86"/>
        <v>1.8578092363307241</v>
      </c>
      <c r="L2768" s="10">
        <f t="shared" si="87"/>
        <v>1.8578092363307241</v>
      </c>
    </row>
    <row r="2769" spans="8:12" x14ac:dyDescent="0.2">
      <c r="H2769" s="11">
        <v>2768</v>
      </c>
      <c r="I2769" s="11">
        <v>15.4</v>
      </c>
      <c r="J2769" s="11">
        <v>52.58</v>
      </c>
      <c r="K2769" s="11">
        <f t="shared" si="86"/>
        <v>139.39054143095728</v>
      </c>
      <c r="L2769" s="10">
        <f t="shared" si="87"/>
        <v>139.39054143095728</v>
      </c>
    </row>
    <row r="2770" spans="8:12" x14ac:dyDescent="0.2">
      <c r="H2770" s="11">
        <v>2769</v>
      </c>
      <c r="I2770" s="11">
        <v>17.440000000000001</v>
      </c>
      <c r="J2770" s="11">
        <v>217.36</v>
      </c>
      <c r="K2770" s="11">
        <f t="shared" si="86"/>
        <v>597.87328283635622</v>
      </c>
      <c r="L2770" s="10">
        <f t="shared" si="87"/>
        <v>597.87328283635622</v>
      </c>
    </row>
    <row r="2771" spans="8:12" x14ac:dyDescent="0.2">
      <c r="H2771" s="11">
        <v>2770</v>
      </c>
      <c r="I2771" s="11">
        <v>17.38</v>
      </c>
      <c r="J2771" s="11">
        <v>246.83</v>
      </c>
      <c r="K2771" s="11">
        <f t="shared" si="86"/>
        <v>678.28161580933795</v>
      </c>
      <c r="L2771" s="10">
        <f t="shared" si="87"/>
        <v>678.28161580933795</v>
      </c>
    </row>
    <row r="2772" spans="8:12" x14ac:dyDescent="0.2">
      <c r="H2772" s="11">
        <v>2771</v>
      </c>
      <c r="I2772" s="11">
        <v>17.5</v>
      </c>
      <c r="J2772" s="11">
        <v>292.72000000000003</v>
      </c>
      <c r="K2772" s="11">
        <f t="shared" si="86"/>
        <v>804.28977616054704</v>
      </c>
      <c r="L2772" s="10">
        <f t="shared" si="87"/>
        <v>804.28977616054704</v>
      </c>
    </row>
    <row r="2773" spans="8:12" x14ac:dyDescent="0.2">
      <c r="H2773" s="11">
        <v>2772</v>
      </c>
      <c r="I2773" s="11">
        <v>19.18</v>
      </c>
      <c r="J2773" s="11">
        <v>522.42999999999995</v>
      </c>
      <c r="K2773" s="11">
        <f t="shared" si="86"/>
        <v>1439.0808592520607</v>
      </c>
      <c r="L2773" s="10">
        <f t="shared" si="87"/>
        <v>1439.0808592520607</v>
      </c>
    </row>
    <row r="2774" spans="8:12" x14ac:dyDescent="0.2">
      <c r="H2774" s="11">
        <v>2773</v>
      </c>
      <c r="I2774" s="11">
        <v>21.32</v>
      </c>
      <c r="J2774" s="11">
        <v>873.3</v>
      </c>
      <c r="K2774" s="11">
        <f t="shared" si="86"/>
        <v>2407.0974688377596</v>
      </c>
      <c r="L2774" s="10">
        <f t="shared" si="87"/>
        <v>2407.0974688377596</v>
      </c>
    </row>
    <row r="2775" spans="8:12" x14ac:dyDescent="0.2">
      <c r="H2775" s="11">
        <v>2774</v>
      </c>
      <c r="I2775" s="11">
        <v>23.04</v>
      </c>
      <c r="J2775" s="11">
        <v>1212.8800000000001</v>
      </c>
      <c r="K2775" s="11">
        <f t="shared" si="86"/>
        <v>3342.6528851883636</v>
      </c>
      <c r="L2775" s="10">
        <f t="shared" si="87"/>
        <v>3342.6528851883636</v>
      </c>
    </row>
    <row r="2776" spans="8:12" x14ac:dyDescent="0.2">
      <c r="H2776" s="11">
        <v>2775</v>
      </c>
      <c r="I2776" s="11">
        <v>22.56</v>
      </c>
      <c r="J2776" s="11">
        <v>1130.57</v>
      </c>
      <c r="K2776" s="11">
        <f t="shared" si="86"/>
        <v>3115.6498504093847</v>
      </c>
      <c r="L2776" s="10">
        <f t="shared" si="87"/>
        <v>3115.6498504093847</v>
      </c>
    </row>
    <row r="2777" spans="8:12" x14ac:dyDescent="0.2">
      <c r="H2777" s="11">
        <v>2776</v>
      </c>
      <c r="I2777" s="11">
        <v>21.87</v>
      </c>
      <c r="J2777" s="11">
        <v>987.55</v>
      </c>
      <c r="K2777" s="11">
        <f t="shared" si="86"/>
        <v>2721.7531544315966</v>
      </c>
      <c r="L2777" s="10">
        <f t="shared" si="87"/>
        <v>2721.7531544315966</v>
      </c>
    </row>
    <row r="2778" spans="8:12" x14ac:dyDescent="0.2">
      <c r="H2778" s="11">
        <v>2777</v>
      </c>
      <c r="I2778" s="11">
        <v>21.5</v>
      </c>
      <c r="J2778" s="11">
        <v>828.56</v>
      </c>
      <c r="K2778" s="11">
        <f t="shared" si="86"/>
        <v>2285.3577333395669</v>
      </c>
      <c r="L2778" s="10">
        <f t="shared" si="87"/>
        <v>2285.3577333395669</v>
      </c>
    </row>
    <row r="2779" spans="8:12" x14ac:dyDescent="0.2">
      <c r="H2779" s="11">
        <v>2778</v>
      </c>
      <c r="I2779" s="11">
        <v>20.18</v>
      </c>
      <c r="J2779" s="11">
        <v>520.07000000000005</v>
      </c>
      <c r="K2779" s="11">
        <f t="shared" si="86"/>
        <v>1436.3633944704013</v>
      </c>
      <c r="L2779" s="10">
        <f t="shared" si="87"/>
        <v>1436.3633944704013</v>
      </c>
    </row>
    <row r="2780" spans="8:12" x14ac:dyDescent="0.2">
      <c r="H2780" s="11">
        <v>2779</v>
      </c>
      <c r="I2780" s="11">
        <v>18.54</v>
      </c>
      <c r="J2780" s="11">
        <v>253.42</v>
      </c>
      <c r="K2780" s="11">
        <f t="shared" si="86"/>
        <v>700.65055526768276</v>
      </c>
      <c r="L2780" s="10">
        <f t="shared" si="87"/>
        <v>700.65055526768276</v>
      </c>
    </row>
    <row r="2781" spans="8:12" x14ac:dyDescent="0.2">
      <c r="H2781" s="11">
        <v>2780</v>
      </c>
      <c r="I2781" s="11">
        <v>16.73</v>
      </c>
      <c r="J2781" s="11">
        <v>59.38</v>
      </c>
      <c r="K2781" s="11">
        <f t="shared" si="86"/>
        <v>162.96981306723217</v>
      </c>
      <c r="L2781" s="10">
        <f t="shared" si="87"/>
        <v>162.96981306723217</v>
      </c>
    </row>
    <row r="2782" spans="8:12" x14ac:dyDescent="0.2">
      <c r="H2782" s="11">
        <v>2781</v>
      </c>
      <c r="I2782" s="11">
        <v>15.83</v>
      </c>
      <c r="J2782" s="11">
        <v>0.61</v>
      </c>
      <c r="K2782" s="11">
        <f t="shared" si="86"/>
        <v>-1.1962302675458203</v>
      </c>
      <c r="L2782" s="10">
        <f t="shared" si="87"/>
        <v>0</v>
      </c>
    </row>
    <row r="2783" spans="8:12" x14ac:dyDescent="0.2">
      <c r="H2783" s="11">
        <v>2782</v>
      </c>
      <c r="I2783" s="11">
        <v>15.66</v>
      </c>
      <c r="J2783" s="11">
        <v>0</v>
      </c>
      <c r="K2783" s="11">
        <f t="shared" si="86"/>
        <v>-3.5010003975779256</v>
      </c>
      <c r="L2783" s="10">
        <f t="shared" si="87"/>
        <v>0</v>
      </c>
    </row>
    <row r="2784" spans="8:12" x14ac:dyDescent="0.2">
      <c r="H2784" s="11">
        <v>2783</v>
      </c>
      <c r="I2784" s="11">
        <v>15.58</v>
      </c>
      <c r="J2784" s="11">
        <v>0</v>
      </c>
      <c r="K2784" s="11">
        <f t="shared" si="86"/>
        <v>-3.8001779284373707</v>
      </c>
      <c r="L2784" s="10">
        <f t="shared" si="87"/>
        <v>0</v>
      </c>
    </row>
    <row r="2785" spans="8:12" x14ac:dyDescent="0.2">
      <c r="H2785" s="11">
        <v>2784</v>
      </c>
      <c r="I2785" s="11">
        <v>15.27</v>
      </c>
      <c r="J2785" s="11">
        <v>0</v>
      </c>
      <c r="K2785" s="11">
        <f t="shared" si="86"/>
        <v>-4.9594908605177181</v>
      </c>
      <c r="L2785" s="10">
        <f t="shared" si="87"/>
        <v>0</v>
      </c>
    </row>
    <row r="2786" spans="8:12" x14ac:dyDescent="0.2">
      <c r="H2786" s="11">
        <v>2785</v>
      </c>
      <c r="I2786" s="11">
        <v>15.24</v>
      </c>
      <c r="J2786" s="11">
        <v>0</v>
      </c>
      <c r="K2786" s="11">
        <f t="shared" si="86"/>
        <v>-5.0716824345900067</v>
      </c>
      <c r="L2786" s="10">
        <f t="shared" si="87"/>
        <v>0</v>
      </c>
    </row>
    <row r="2787" spans="8:12" x14ac:dyDescent="0.2">
      <c r="H2787" s="11">
        <v>2786</v>
      </c>
      <c r="I2787" s="11">
        <v>15.23</v>
      </c>
      <c r="J2787" s="11">
        <v>0</v>
      </c>
      <c r="K2787" s="11">
        <f t="shared" si="86"/>
        <v>-5.1090796259474365</v>
      </c>
      <c r="L2787" s="10">
        <f t="shared" si="87"/>
        <v>0</v>
      </c>
    </row>
    <row r="2788" spans="8:12" x14ac:dyDescent="0.2">
      <c r="H2788" s="11">
        <v>2787</v>
      </c>
      <c r="I2788" s="11">
        <v>14.47</v>
      </c>
      <c r="J2788" s="11">
        <v>0</v>
      </c>
      <c r="K2788" s="11">
        <f t="shared" si="86"/>
        <v>-7.951266169112154</v>
      </c>
      <c r="L2788" s="10">
        <f t="shared" si="87"/>
        <v>0</v>
      </c>
    </row>
    <row r="2789" spans="8:12" x14ac:dyDescent="0.2">
      <c r="H2789" s="11">
        <v>2788</v>
      </c>
      <c r="I2789" s="11">
        <v>14.57</v>
      </c>
      <c r="J2789" s="11">
        <v>0</v>
      </c>
      <c r="K2789" s="11">
        <f t="shared" si="86"/>
        <v>-7.5772942555378506</v>
      </c>
      <c r="L2789" s="10">
        <f t="shared" si="87"/>
        <v>0</v>
      </c>
    </row>
    <row r="2790" spans="8:12" x14ac:dyDescent="0.2">
      <c r="H2790" s="11">
        <v>2789</v>
      </c>
      <c r="I2790" s="11">
        <v>14.28</v>
      </c>
      <c r="J2790" s="11">
        <v>0</v>
      </c>
      <c r="K2790" s="11">
        <f t="shared" si="86"/>
        <v>-8.661812804903338</v>
      </c>
      <c r="L2790" s="10">
        <f t="shared" si="87"/>
        <v>0</v>
      </c>
    </row>
    <row r="2791" spans="8:12" x14ac:dyDescent="0.2">
      <c r="H2791" s="11">
        <v>2790</v>
      </c>
      <c r="I2791" s="11">
        <v>14.26</v>
      </c>
      <c r="J2791" s="11">
        <v>0</v>
      </c>
      <c r="K2791" s="11">
        <f t="shared" si="86"/>
        <v>-8.7366071876181959</v>
      </c>
      <c r="L2791" s="10">
        <f t="shared" si="87"/>
        <v>0</v>
      </c>
    </row>
    <row r="2792" spans="8:12" x14ac:dyDescent="0.2">
      <c r="H2792" s="11">
        <v>2791</v>
      </c>
      <c r="I2792" s="11">
        <v>14.39</v>
      </c>
      <c r="J2792" s="11">
        <v>2.15</v>
      </c>
      <c r="K2792" s="11">
        <f t="shared" si="86"/>
        <v>-2.3678397074225095</v>
      </c>
      <c r="L2792" s="10">
        <f t="shared" si="87"/>
        <v>0</v>
      </c>
    </row>
    <row r="2793" spans="8:12" x14ac:dyDescent="0.2">
      <c r="H2793" s="11">
        <v>2792</v>
      </c>
      <c r="I2793" s="11">
        <v>14.79</v>
      </c>
      <c r="J2793" s="11">
        <v>36.04</v>
      </c>
      <c r="K2793" s="11">
        <f t="shared" si="86"/>
        <v>91.854303438729872</v>
      </c>
      <c r="L2793" s="10">
        <f t="shared" si="87"/>
        <v>91.854303438729872</v>
      </c>
    </row>
    <row r="2794" spans="8:12" x14ac:dyDescent="0.2">
      <c r="H2794" s="11">
        <v>2793</v>
      </c>
      <c r="I2794" s="11">
        <v>15.18</v>
      </c>
      <c r="J2794" s="11">
        <v>88.32</v>
      </c>
      <c r="K2794" s="11">
        <f t="shared" si="86"/>
        <v>236.35583424142138</v>
      </c>
      <c r="L2794" s="10">
        <f t="shared" si="87"/>
        <v>236.35583424142138</v>
      </c>
    </row>
    <row r="2795" spans="8:12" x14ac:dyDescent="0.2">
      <c r="H2795" s="11">
        <v>2794</v>
      </c>
      <c r="I2795" s="11">
        <v>15.23</v>
      </c>
      <c r="J2795" s="11">
        <v>105.32</v>
      </c>
      <c r="K2795" s="11">
        <f t="shared" si="86"/>
        <v>283.05643316255021</v>
      </c>
      <c r="L2795" s="10">
        <f t="shared" si="87"/>
        <v>283.05643316255021</v>
      </c>
    </row>
    <row r="2796" spans="8:12" x14ac:dyDescent="0.2">
      <c r="H2796" s="11">
        <v>2795</v>
      </c>
      <c r="I2796" s="11">
        <v>18.170000000000002</v>
      </c>
      <c r="J2796" s="11">
        <v>553.45000000000005</v>
      </c>
      <c r="K2796" s="11">
        <f t="shared" si="86"/>
        <v>1520.1774061104827</v>
      </c>
      <c r="L2796" s="10">
        <f t="shared" si="87"/>
        <v>1520.1774061104827</v>
      </c>
    </row>
    <row r="2797" spans="8:12" x14ac:dyDescent="0.2">
      <c r="H2797" s="11">
        <v>2796</v>
      </c>
      <c r="I2797" s="11">
        <v>18.87</v>
      </c>
      <c r="J2797" s="11">
        <v>748.21</v>
      </c>
      <c r="K2797" s="11">
        <f t="shared" si="86"/>
        <v>2055.6770483840423</v>
      </c>
      <c r="L2797" s="10">
        <f t="shared" si="87"/>
        <v>2055.6770483840423</v>
      </c>
    </row>
    <row r="2798" spans="8:12" x14ac:dyDescent="0.2">
      <c r="H2798" s="11">
        <v>2797</v>
      </c>
      <c r="I2798" s="11">
        <v>19.079999999999998</v>
      </c>
      <c r="J2798" s="11">
        <v>739.79</v>
      </c>
      <c r="K2798" s="11">
        <f t="shared" si="86"/>
        <v>2033.4244705107978</v>
      </c>
      <c r="L2798" s="10">
        <f t="shared" si="87"/>
        <v>2033.4244705107978</v>
      </c>
    </row>
    <row r="2799" spans="8:12" x14ac:dyDescent="0.2">
      <c r="H2799" s="11">
        <v>2798</v>
      </c>
      <c r="I2799" s="11">
        <v>17.100000000000001</v>
      </c>
      <c r="J2799" s="11">
        <v>222.33</v>
      </c>
      <c r="K2799" s="11">
        <f t="shared" si="86"/>
        <v>610.20016988507291</v>
      </c>
      <c r="L2799" s="10">
        <f t="shared" si="87"/>
        <v>610.20016988507291</v>
      </c>
    </row>
    <row r="2800" spans="8:12" x14ac:dyDescent="0.2">
      <c r="H2800" s="11">
        <v>2799</v>
      </c>
      <c r="I2800" s="11">
        <v>19.54</v>
      </c>
      <c r="J2800" s="11">
        <v>855.98</v>
      </c>
      <c r="K2800" s="11">
        <f t="shared" si="86"/>
        <v>2353.0516054501136</v>
      </c>
      <c r="L2800" s="10">
        <f t="shared" si="87"/>
        <v>2353.0516054501136</v>
      </c>
    </row>
    <row r="2801" spans="8:12" x14ac:dyDescent="0.2">
      <c r="H2801" s="11">
        <v>2800</v>
      </c>
      <c r="I2801" s="11">
        <v>16.920000000000002</v>
      </c>
      <c r="J2801" s="11">
        <v>66.58</v>
      </c>
      <c r="K2801" s="11">
        <f t="shared" si="86"/>
        <v>183.38024284086217</v>
      </c>
      <c r="L2801" s="10">
        <f t="shared" si="87"/>
        <v>183.38024284086217</v>
      </c>
    </row>
    <row r="2802" spans="8:12" x14ac:dyDescent="0.2">
      <c r="H2802" s="11">
        <v>2801</v>
      </c>
      <c r="I2802" s="11">
        <v>15.62</v>
      </c>
      <c r="J2802" s="11">
        <v>49.48</v>
      </c>
      <c r="K2802" s="11">
        <f t="shared" si="86"/>
        <v>131.73138551202902</v>
      </c>
      <c r="L2802" s="10">
        <f t="shared" si="87"/>
        <v>131.73138551202902</v>
      </c>
    </row>
    <row r="2803" spans="8:12" x14ac:dyDescent="0.2">
      <c r="H2803" s="11">
        <v>2802</v>
      </c>
      <c r="I2803" s="11">
        <v>15.18</v>
      </c>
      <c r="J2803" s="11">
        <v>13.77</v>
      </c>
      <c r="K2803" s="11">
        <f t="shared" si="86"/>
        <v>32.379960918382125</v>
      </c>
      <c r="L2803" s="10">
        <f t="shared" si="87"/>
        <v>32.379960918382125</v>
      </c>
    </row>
    <row r="2804" spans="8:12" x14ac:dyDescent="0.2">
      <c r="H2804" s="11">
        <v>2803</v>
      </c>
      <c r="I2804" s="11">
        <v>11.8</v>
      </c>
      <c r="J2804" s="11">
        <v>5.28</v>
      </c>
      <c r="K2804" s="11">
        <f t="shared" si="86"/>
        <v>-3.4897352937976374</v>
      </c>
      <c r="L2804" s="10">
        <f t="shared" si="87"/>
        <v>0</v>
      </c>
    </row>
    <row r="2805" spans="8:12" x14ac:dyDescent="0.2">
      <c r="H2805" s="11">
        <v>2804</v>
      </c>
      <c r="I2805" s="11">
        <v>11.81</v>
      </c>
      <c r="J2805" s="11">
        <v>31.65</v>
      </c>
      <c r="K2805" s="11">
        <f t="shared" si="86"/>
        <v>68.698483889894419</v>
      </c>
      <c r="L2805" s="10">
        <f t="shared" si="87"/>
        <v>68.698483889894419</v>
      </c>
    </row>
    <row r="2806" spans="8:12" x14ac:dyDescent="0.2">
      <c r="H2806" s="11">
        <v>2805</v>
      </c>
      <c r="I2806" s="11">
        <v>12.63</v>
      </c>
      <c r="J2806" s="11">
        <v>1.72</v>
      </c>
      <c r="K2806" s="11">
        <f t="shared" si="86"/>
        <v>-10.126266184840096</v>
      </c>
      <c r="L2806" s="10">
        <f t="shared" si="87"/>
        <v>0</v>
      </c>
    </row>
    <row r="2807" spans="8:12" x14ac:dyDescent="0.2">
      <c r="H2807" s="11">
        <v>2806</v>
      </c>
      <c r="I2807" s="11">
        <v>13.44</v>
      </c>
      <c r="J2807" s="11">
        <v>0</v>
      </c>
      <c r="K2807" s="11">
        <f t="shared" si="86"/>
        <v>-11.803176878927498</v>
      </c>
      <c r="L2807" s="10">
        <f t="shared" si="87"/>
        <v>0</v>
      </c>
    </row>
    <row r="2808" spans="8:12" x14ac:dyDescent="0.2">
      <c r="H2808" s="11">
        <v>2807</v>
      </c>
      <c r="I2808" s="11">
        <v>12.55</v>
      </c>
      <c r="J2808" s="11">
        <v>0</v>
      </c>
      <c r="K2808" s="11">
        <f t="shared" si="86"/>
        <v>-15.131526909738808</v>
      </c>
      <c r="L2808" s="10">
        <f t="shared" si="87"/>
        <v>0</v>
      </c>
    </row>
    <row r="2809" spans="8:12" x14ac:dyDescent="0.2">
      <c r="H2809" s="11">
        <v>2808</v>
      </c>
      <c r="I2809" s="11">
        <v>12.28</v>
      </c>
      <c r="J2809" s="11">
        <v>0</v>
      </c>
      <c r="K2809" s="11">
        <f t="shared" si="86"/>
        <v>-16.141251076389437</v>
      </c>
      <c r="L2809" s="10">
        <f t="shared" si="87"/>
        <v>0</v>
      </c>
    </row>
    <row r="2810" spans="8:12" x14ac:dyDescent="0.2">
      <c r="H2810" s="11">
        <v>2809</v>
      </c>
      <c r="I2810" s="11">
        <v>12.25</v>
      </c>
      <c r="J2810" s="11">
        <v>0</v>
      </c>
      <c r="K2810" s="11">
        <f t="shared" si="86"/>
        <v>-16.253442650461725</v>
      </c>
      <c r="L2810" s="10">
        <f t="shared" si="87"/>
        <v>0</v>
      </c>
    </row>
    <row r="2811" spans="8:12" x14ac:dyDescent="0.2">
      <c r="H2811" s="11">
        <v>2810</v>
      </c>
      <c r="I2811" s="11">
        <v>12.65</v>
      </c>
      <c r="J2811" s="11">
        <v>0</v>
      </c>
      <c r="K2811" s="11">
        <f t="shared" si="86"/>
        <v>-14.757554996164503</v>
      </c>
      <c r="L2811" s="10">
        <f t="shared" si="87"/>
        <v>0</v>
      </c>
    </row>
    <row r="2812" spans="8:12" x14ac:dyDescent="0.2">
      <c r="H2812" s="11">
        <v>2811</v>
      </c>
      <c r="I2812" s="11">
        <v>12.62</v>
      </c>
      <c r="J2812" s="11">
        <v>0</v>
      </c>
      <c r="K2812" s="11">
        <f t="shared" si="86"/>
        <v>-14.869746570236799</v>
      </c>
      <c r="L2812" s="10">
        <f t="shared" si="87"/>
        <v>0</v>
      </c>
    </row>
    <row r="2813" spans="8:12" x14ac:dyDescent="0.2">
      <c r="H2813" s="11">
        <v>2812</v>
      </c>
      <c r="I2813" s="11">
        <v>12.66</v>
      </c>
      <c r="J2813" s="11">
        <v>0</v>
      </c>
      <c r="K2813" s="11">
        <f t="shared" si="86"/>
        <v>-14.720157804807073</v>
      </c>
      <c r="L2813" s="10">
        <f t="shared" si="87"/>
        <v>0</v>
      </c>
    </row>
    <row r="2814" spans="8:12" x14ac:dyDescent="0.2">
      <c r="H2814" s="11">
        <v>2813</v>
      </c>
      <c r="I2814" s="11">
        <v>12.47</v>
      </c>
      <c r="J2814" s="11">
        <v>0</v>
      </c>
      <c r="K2814" s="11">
        <f t="shared" si="86"/>
        <v>-15.430704440598252</v>
      </c>
      <c r="L2814" s="10">
        <f t="shared" si="87"/>
        <v>0</v>
      </c>
    </row>
    <row r="2815" spans="8:12" x14ac:dyDescent="0.2">
      <c r="H2815" s="11">
        <v>2814</v>
      </c>
      <c r="I2815" s="11">
        <v>12.78</v>
      </c>
      <c r="J2815" s="11">
        <v>0</v>
      </c>
      <c r="K2815" s="11">
        <f t="shared" si="86"/>
        <v>-14.271391508517913</v>
      </c>
      <c r="L2815" s="10">
        <f t="shared" si="87"/>
        <v>0</v>
      </c>
    </row>
    <row r="2816" spans="8:12" x14ac:dyDescent="0.2">
      <c r="H2816" s="11">
        <v>2815</v>
      </c>
      <c r="I2816" s="11">
        <v>12.92</v>
      </c>
      <c r="J2816" s="11">
        <v>0.13</v>
      </c>
      <c r="K2816" s="11">
        <f t="shared" si="86"/>
        <v>-13.39213849508068</v>
      </c>
      <c r="L2816" s="10">
        <f t="shared" si="87"/>
        <v>0</v>
      </c>
    </row>
    <row r="2817" spans="8:12" x14ac:dyDescent="0.2">
      <c r="H2817" s="11">
        <v>2816</v>
      </c>
      <c r="I2817" s="11">
        <v>13.19</v>
      </c>
      <c r="J2817" s="11">
        <v>4.54</v>
      </c>
      <c r="K2817" s="11">
        <f t="shared" si="86"/>
        <v>-0.31623590650379152</v>
      </c>
      <c r="L2817" s="10">
        <f t="shared" si="87"/>
        <v>0</v>
      </c>
    </row>
    <row r="2818" spans="8:12" x14ac:dyDescent="0.2">
      <c r="H2818" s="11">
        <v>2817</v>
      </c>
      <c r="I2818" s="11">
        <v>12.89</v>
      </c>
      <c r="J2818" s="11">
        <v>58.3</v>
      </c>
      <c r="K2818" s="11">
        <f t="shared" si="86"/>
        <v>145.65430911530302</v>
      </c>
      <c r="L2818" s="10">
        <f t="shared" si="87"/>
        <v>145.65430911530302</v>
      </c>
    </row>
    <row r="2819" spans="8:12" x14ac:dyDescent="0.2">
      <c r="H2819" s="11">
        <v>2818</v>
      </c>
      <c r="I2819" s="11">
        <v>14.4</v>
      </c>
      <c r="J2819" s="11">
        <v>347.54</v>
      </c>
      <c r="K2819" s="11">
        <f t="shared" ref="K2819:K2882" si="88">$D$15*$D$27*(J2819*($D$29)-$D$28*($D$30-I2819))</f>
        <v>942.68936817534404</v>
      </c>
      <c r="L2819" s="10">
        <f t="shared" ref="L2819:L2882" si="89">IF(K2819&lt;0,0,K2819)</f>
        <v>942.68936817534404</v>
      </c>
    </row>
    <row r="2820" spans="8:12" x14ac:dyDescent="0.2">
      <c r="H2820" s="11">
        <v>2819</v>
      </c>
      <c r="I2820" s="11">
        <v>17.29</v>
      </c>
      <c r="J2820" s="11">
        <v>712.4</v>
      </c>
      <c r="K2820" s="11">
        <f t="shared" si="88"/>
        <v>1951.7887344876231</v>
      </c>
      <c r="L2820" s="10">
        <f t="shared" si="89"/>
        <v>1951.7887344876231</v>
      </c>
    </row>
    <row r="2821" spans="8:12" x14ac:dyDescent="0.2">
      <c r="H2821" s="11">
        <v>2820</v>
      </c>
      <c r="I2821" s="11">
        <v>17.36</v>
      </c>
      <c r="J2821" s="11">
        <v>830.06</v>
      </c>
      <c r="K2821" s="11">
        <f t="shared" si="88"/>
        <v>2273.9794384379743</v>
      </c>
      <c r="L2821" s="10">
        <f t="shared" si="89"/>
        <v>2273.9794384379743</v>
      </c>
    </row>
    <row r="2822" spans="8:12" x14ac:dyDescent="0.2">
      <c r="H2822" s="11">
        <v>2821</v>
      </c>
      <c r="I2822" s="11">
        <v>17.64</v>
      </c>
      <c r="J2822" s="11">
        <v>777.91</v>
      </c>
      <c r="K2822" s="11">
        <f t="shared" si="88"/>
        <v>2132.3392117906633</v>
      </c>
      <c r="L2822" s="10">
        <f t="shared" si="89"/>
        <v>2132.3392117906633</v>
      </c>
    </row>
    <row r="2823" spans="8:12" x14ac:dyDescent="0.2">
      <c r="H2823" s="11">
        <v>2822</v>
      </c>
      <c r="I2823" s="11">
        <v>16.670000000000002</v>
      </c>
      <c r="J2823" s="11">
        <v>580.64</v>
      </c>
      <c r="K2823" s="11">
        <f t="shared" si="88"/>
        <v>1588.9622472010119</v>
      </c>
      <c r="L2823" s="10">
        <f t="shared" si="89"/>
        <v>1588.9622472010119</v>
      </c>
    </row>
    <row r="2824" spans="8:12" x14ac:dyDescent="0.2">
      <c r="H2824" s="11">
        <v>2823</v>
      </c>
      <c r="I2824" s="11">
        <v>16.100000000000001</v>
      </c>
      <c r="J2824" s="11">
        <v>340.28</v>
      </c>
      <c r="K2824" s="11">
        <f t="shared" si="88"/>
        <v>929.18284187545305</v>
      </c>
      <c r="L2824" s="10">
        <f t="shared" si="89"/>
        <v>929.18284187545305</v>
      </c>
    </row>
    <row r="2825" spans="8:12" x14ac:dyDescent="0.2">
      <c r="H2825" s="11">
        <v>2824</v>
      </c>
      <c r="I2825" s="11">
        <v>15.68</v>
      </c>
      <c r="J2825" s="11">
        <v>206.08</v>
      </c>
      <c r="K2825" s="11">
        <f t="shared" si="88"/>
        <v>560.42822690816774</v>
      </c>
      <c r="L2825" s="10">
        <f t="shared" si="89"/>
        <v>560.42822690816774</v>
      </c>
    </row>
    <row r="2826" spans="8:12" x14ac:dyDescent="0.2">
      <c r="H2826" s="11">
        <v>2825</v>
      </c>
      <c r="I2826" s="11">
        <v>15.67</v>
      </c>
      <c r="J2826" s="11">
        <v>241.47</v>
      </c>
      <c r="K2826" s="11">
        <f t="shared" si="88"/>
        <v>657.22122752904852</v>
      </c>
      <c r="L2826" s="10">
        <f t="shared" si="89"/>
        <v>657.22122752904852</v>
      </c>
    </row>
    <row r="2827" spans="8:12" x14ac:dyDescent="0.2">
      <c r="H2827" s="11">
        <v>2826</v>
      </c>
      <c r="I2827" s="11">
        <v>15.24</v>
      </c>
      <c r="J2827" s="11">
        <v>84.74</v>
      </c>
      <c r="K2827" s="11">
        <f t="shared" si="88"/>
        <v>226.78499771825167</v>
      </c>
      <c r="L2827" s="10">
        <f t="shared" si="89"/>
        <v>226.78499771825167</v>
      </c>
    </row>
    <row r="2828" spans="8:12" x14ac:dyDescent="0.2">
      <c r="H2828" s="11">
        <v>2827</v>
      </c>
      <c r="I2828" s="11">
        <v>15.11</v>
      </c>
      <c r="J2828" s="11">
        <v>66.39</v>
      </c>
      <c r="K2828" s="11">
        <f t="shared" si="88"/>
        <v>176.09149317791872</v>
      </c>
      <c r="L2828" s="10">
        <f t="shared" si="89"/>
        <v>176.09149317791872</v>
      </c>
    </row>
    <row r="2829" spans="8:12" x14ac:dyDescent="0.2">
      <c r="H2829" s="11">
        <v>2828</v>
      </c>
      <c r="I2829" s="11">
        <v>14.84</v>
      </c>
      <c r="J2829" s="11">
        <v>14.81</v>
      </c>
      <c r="K2829" s="11">
        <f t="shared" si="88"/>
        <v>33.953995087695098</v>
      </c>
      <c r="L2829" s="10">
        <f t="shared" si="89"/>
        <v>33.953995087695098</v>
      </c>
    </row>
    <row r="2830" spans="8:12" x14ac:dyDescent="0.2">
      <c r="H2830" s="11">
        <v>2829</v>
      </c>
      <c r="I2830" s="11">
        <v>14.74</v>
      </c>
      <c r="J2830" s="11">
        <v>0.35</v>
      </c>
      <c r="K2830" s="11">
        <f t="shared" si="88"/>
        <v>-5.9839087943721445</v>
      </c>
      <c r="L2830" s="10">
        <f t="shared" si="89"/>
        <v>0</v>
      </c>
    </row>
    <row r="2831" spans="8:12" x14ac:dyDescent="0.2">
      <c r="H2831" s="11">
        <v>2830</v>
      </c>
      <c r="I2831" s="11">
        <v>14.56</v>
      </c>
      <c r="J2831" s="11">
        <v>0</v>
      </c>
      <c r="K2831" s="11">
        <f t="shared" si="88"/>
        <v>-7.6146914468952795</v>
      </c>
      <c r="L2831" s="10">
        <f t="shared" si="89"/>
        <v>0</v>
      </c>
    </row>
    <row r="2832" spans="8:12" x14ac:dyDescent="0.2">
      <c r="H2832" s="11">
        <v>2831</v>
      </c>
      <c r="I2832" s="11">
        <v>14.06</v>
      </c>
      <c r="J2832" s="11">
        <v>0</v>
      </c>
      <c r="K2832" s="11">
        <f t="shared" si="88"/>
        <v>-9.4845510147668026</v>
      </c>
      <c r="L2832" s="10">
        <f t="shared" si="89"/>
        <v>0</v>
      </c>
    </row>
    <row r="2833" spans="8:12" x14ac:dyDescent="0.2">
      <c r="H2833" s="11">
        <v>2832</v>
      </c>
      <c r="I2833" s="11">
        <v>13.55</v>
      </c>
      <c r="J2833" s="11">
        <v>0</v>
      </c>
      <c r="K2833" s="11">
        <f t="shared" si="88"/>
        <v>-11.391807773995758</v>
      </c>
      <c r="L2833" s="10">
        <f t="shared" si="89"/>
        <v>0</v>
      </c>
    </row>
    <row r="2834" spans="8:12" x14ac:dyDescent="0.2">
      <c r="H2834" s="11">
        <v>2833</v>
      </c>
      <c r="I2834" s="11">
        <v>13.46</v>
      </c>
      <c r="J2834" s="11">
        <v>0</v>
      </c>
      <c r="K2834" s="11">
        <f t="shared" si="88"/>
        <v>-11.728382496212632</v>
      </c>
      <c r="L2834" s="10">
        <f t="shared" si="89"/>
        <v>0</v>
      </c>
    </row>
    <row r="2835" spans="8:12" x14ac:dyDescent="0.2">
      <c r="H2835" s="11">
        <v>2834</v>
      </c>
      <c r="I2835" s="11">
        <v>13.38</v>
      </c>
      <c r="J2835" s="11">
        <v>0</v>
      </c>
      <c r="K2835" s="11">
        <f t="shared" si="88"/>
        <v>-12.027560027072077</v>
      </c>
      <c r="L2835" s="10">
        <f t="shared" si="89"/>
        <v>0</v>
      </c>
    </row>
    <row r="2836" spans="8:12" x14ac:dyDescent="0.2">
      <c r="H2836" s="11">
        <v>2835</v>
      </c>
      <c r="I2836" s="11">
        <v>13.45</v>
      </c>
      <c r="J2836" s="11">
        <v>0</v>
      </c>
      <c r="K2836" s="11">
        <f t="shared" si="88"/>
        <v>-11.765779687570069</v>
      </c>
      <c r="L2836" s="10">
        <f t="shared" si="89"/>
        <v>0</v>
      </c>
    </row>
    <row r="2837" spans="8:12" x14ac:dyDescent="0.2">
      <c r="H2837" s="11">
        <v>2836</v>
      </c>
      <c r="I2837" s="11">
        <v>13.4</v>
      </c>
      <c r="J2837" s="11">
        <v>0</v>
      </c>
      <c r="K2837" s="11">
        <f t="shared" si="88"/>
        <v>-11.952765644357218</v>
      </c>
      <c r="L2837" s="10">
        <f t="shared" si="89"/>
        <v>0</v>
      </c>
    </row>
    <row r="2838" spans="8:12" x14ac:dyDescent="0.2">
      <c r="H2838" s="11">
        <v>2837</v>
      </c>
      <c r="I2838" s="11">
        <v>13.36</v>
      </c>
      <c r="J2838" s="11">
        <v>0</v>
      </c>
      <c r="K2838" s="11">
        <f t="shared" si="88"/>
        <v>-12.102354409786942</v>
      </c>
      <c r="L2838" s="10">
        <f t="shared" si="89"/>
        <v>0</v>
      </c>
    </row>
    <row r="2839" spans="8:12" x14ac:dyDescent="0.2">
      <c r="H2839" s="11">
        <v>2838</v>
      </c>
      <c r="I2839" s="11">
        <v>13.25</v>
      </c>
      <c r="J2839" s="11">
        <v>0</v>
      </c>
      <c r="K2839" s="11">
        <f t="shared" si="88"/>
        <v>-12.513723514718675</v>
      </c>
      <c r="L2839" s="10">
        <f t="shared" si="89"/>
        <v>0</v>
      </c>
    </row>
    <row r="2840" spans="8:12" x14ac:dyDescent="0.2">
      <c r="H2840" s="11">
        <v>2839</v>
      </c>
      <c r="I2840" s="11">
        <v>13.11</v>
      </c>
      <c r="J2840" s="11">
        <v>2.37</v>
      </c>
      <c r="K2840" s="11">
        <f t="shared" si="88"/>
        <v>-6.5527393275174308</v>
      </c>
      <c r="L2840" s="10">
        <f t="shared" si="89"/>
        <v>0</v>
      </c>
    </row>
    <row r="2841" spans="8:12" x14ac:dyDescent="0.2">
      <c r="H2841" s="11">
        <v>2840</v>
      </c>
      <c r="I2841" s="11">
        <v>14</v>
      </c>
      <c r="J2841" s="11">
        <v>52.06</v>
      </c>
      <c r="K2841" s="11">
        <f t="shared" si="88"/>
        <v>132.73216530318419</v>
      </c>
      <c r="L2841" s="10">
        <f t="shared" si="89"/>
        <v>132.73216530318419</v>
      </c>
    </row>
    <row r="2842" spans="8:12" x14ac:dyDescent="0.2">
      <c r="H2842" s="11">
        <v>2841</v>
      </c>
      <c r="I2842" s="11">
        <v>16.72</v>
      </c>
      <c r="J2842" s="11">
        <v>228.95</v>
      </c>
      <c r="K2842" s="11">
        <f t="shared" si="88"/>
        <v>626.89202472078114</v>
      </c>
      <c r="L2842" s="10">
        <f t="shared" si="89"/>
        <v>626.89202472078114</v>
      </c>
    </row>
    <row r="2843" spans="8:12" x14ac:dyDescent="0.2">
      <c r="H2843" s="11">
        <v>2842</v>
      </c>
      <c r="I2843" s="11">
        <v>16.350000000000001</v>
      </c>
      <c r="J2843" s="11">
        <v>367.24</v>
      </c>
      <c r="K2843" s="11">
        <f t="shared" si="88"/>
        <v>1003.8828896310742</v>
      </c>
      <c r="L2843" s="10">
        <f t="shared" si="89"/>
        <v>1003.8828896310742</v>
      </c>
    </row>
    <row r="2844" spans="8:12" x14ac:dyDescent="0.2">
      <c r="H2844" s="11">
        <v>2843</v>
      </c>
      <c r="I2844" s="11">
        <v>16.010000000000002</v>
      </c>
      <c r="J2844" s="11">
        <v>420.89</v>
      </c>
      <c r="K2844" s="11">
        <f t="shared" si="88"/>
        <v>1149.402875450623</v>
      </c>
      <c r="L2844" s="10">
        <f t="shared" si="89"/>
        <v>1149.402875450623</v>
      </c>
    </row>
    <row r="2845" spans="8:12" x14ac:dyDescent="0.2">
      <c r="H2845" s="11">
        <v>2844</v>
      </c>
      <c r="I2845" s="11">
        <v>16.98</v>
      </c>
      <c r="J2845" s="11">
        <v>592.21</v>
      </c>
      <c r="K2845" s="11">
        <f t="shared" si="88"/>
        <v>1621.7781778976473</v>
      </c>
      <c r="L2845" s="10">
        <f t="shared" si="89"/>
        <v>1621.7781778976473</v>
      </c>
    </row>
    <row r="2846" spans="8:12" x14ac:dyDescent="0.2">
      <c r="H2846" s="11">
        <v>2845</v>
      </c>
      <c r="I2846" s="11">
        <v>18.32</v>
      </c>
      <c r="J2846" s="11">
        <v>1014.66</v>
      </c>
      <c r="K2846" s="11">
        <f t="shared" si="88"/>
        <v>2782.6526837034321</v>
      </c>
      <c r="L2846" s="10">
        <f t="shared" si="89"/>
        <v>2782.6526837034321</v>
      </c>
    </row>
    <row r="2847" spans="8:12" x14ac:dyDescent="0.2">
      <c r="H2847" s="11">
        <v>2846</v>
      </c>
      <c r="I2847" s="11">
        <v>18.84</v>
      </c>
      <c r="J2847" s="11">
        <v>1139.47</v>
      </c>
      <c r="K2847" s="11">
        <f t="shared" si="88"/>
        <v>3126.0893396586939</v>
      </c>
      <c r="L2847" s="10">
        <f t="shared" si="89"/>
        <v>3126.0893396586939</v>
      </c>
    </row>
    <row r="2848" spans="8:12" x14ac:dyDescent="0.2">
      <c r="H2848" s="11">
        <v>2847</v>
      </c>
      <c r="I2848" s="11">
        <v>18.78</v>
      </c>
      <c r="J2848" s="11">
        <v>993.18</v>
      </c>
      <c r="K2848" s="11">
        <f t="shared" si="88"/>
        <v>2725.6016364779884</v>
      </c>
      <c r="L2848" s="10">
        <f t="shared" si="89"/>
        <v>2725.6016364779884</v>
      </c>
    </row>
    <row r="2849" spans="8:12" x14ac:dyDescent="0.2">
      <c r="H2849" s="11">
        <v>2848</v>
      </c>
      <c r="I2849" s="11">
        <v>18.37</v>
      </c>
      <c r="J2849" s="11">
        <v>867.57</v>
      </c>
      <c r="K2849" s="11">
        <f t="shared" si="88"/>
        <v>2380.3874737234546</v>
      </c>
      <c r="L2849" s="10">
        <f t="shared" si="89"/>
        <v>2380.3874737234546</v>
      </c>
    </row>
    <row r="2850" spans="8:12" x14ac:dyDescent="0.2">
      <c r="H2850" s="11">
        <v>2849</v>
      </c>
      <c r="I2850" s="11">
        <v>17.82</v>
      </c>
      <c r="J2850" s="11">
        <v>758.09</v>
      </c>
      <c r="K2850" s="11">
        <f t="shared" si="88"/>
        <v>2078.7829607084354</v>
      </c>
      <c r="L2850" s="10">
        <f t="shared" si="89"/>
        <v>2078.7829607084354</v>
      </c>
    </row>
    <row r="2851" spans="8:12" x14ac:dyDescent="0.2">
      <c r="H2851" s="11">
        <v>2850</v>
      </c>
      <c r="I2851" s="11">
        <v>17.18</v>
      </c>
      <c r="J2851" s="11">
        <v>540.69000000000005</v>
      </c>
      <c r="K2851" s="11">
        <f t="shared" si="88"/>
        <v>1481.5625134940383</v>
      </c>
      <c r="L2851" s="10">
        <f t="shared" si="89"/>
        <v>1481.5625134940383</v>
      </c>
    </row>
    <row r="2852" spans="8:12" x14ac:dyDescent="0.2">
      <c r="H2852" s="11">
        <v>2851</v>
      </c>
      <c r="I2852" s="11">
        <v>15.7</v>
      </c>
      <c r="J2852" s="11">
        <v>100.3</v>
      </c>
      <c r="K2852" s="11">
        <f t="shared" si="88"/>
        <v>271.07890485746736</v>
      </c>
      <c r="L2852" s="10">
        <f t="shared" si="89"/>
        <v>271.07890485746736</v>
      </c>
    </row>
    <row r="2853" spans="8:12" x14ac:dyDescent="0.2">
      <c r="H2853" s="11">
        <v>2852</v>
      </c>
      <c r="I2853" s="11">
        <v>14.87</v>
      </c>
      <c r="J2853" s="11">
        <v>36.03</v>
      </c>
      <c r="K2853" s="11">
        <f t="shared" si="88"/>
        <v>92.126120020786757</v>
      </c>
      <c r="L2853" s="10">
        <f t="shared" si="89"/>
        <v>92.126120020786757</v>
      </c>
    </row>
    <row r="2854" spans="8:12" x14ac:dyDescent="0.2">
      <c r="H2854" s="11">
        <v>2853</v>
      </c>
      <c r="I2854" s="11">
        <v>14.44</v>
      </c>
      <c r="J2854" s="11">
        <v>0.38</v>
      </c>
      <c r="K2854" s="11">
        <f t="shared" si="88"/>
        <v>-7.0237416886874007</v>
      </c>
      <c r="L2854" s="10">
        <f t="shared" si="89"/>
        <v>0</v>
      </c>
    </row>
    <row r="2855" spans="8:12" x14ac:dyDescent="0.2">
      <c r="H2855" s="11">
        <v>2854</v>
      </c>
      <c r="I2855" s="11">
        <v>14.35</v>
      </c>
      <c r="J2855" s="11">
        <v>0</v>
      </c>
      <c r="K2855" s="11">
        <f t="shared" si="88"/>
        <v>-8.4000324654013241</v>
      </c>
      <c r="L2855" s="10">
        <f t="shared" si="89"/>
        <v>0</v>
      </c>
    </row>
    <row r="2856" spans="8:12" x14ac:dyDescent="0.2">
      <c r="H2856" s="11">
        <v>2855</v>
      </c>
      <c r="I2856" s="11">
        <v>14.03</v>
      </c>
      <c r="J2856" s="11">
        <v>0</v>
      </c>
      <c r="K2856" s="11">
        <f t="shared" si="88"/>
        <v>-9.5967425888390991</v>
      </c>
      <c r="L2856" s="10">
        <f t="shared" si="89"/>
        <v>0</v>
      </c>
    </row>
    <row r="2857" spans="8:12" x14ac:dyDescent="0.2">
      <c r="H2857" s="11">
        <v>2856</v>
      </c>
      <c r="I2857" s="11">
        <v>13.91</v>
      </c>
      <c r="J2857" s="11">
        <v>0</v>
      </c>
      <c r="K2857" s="11">
        <f t="shared" si="88"/>
        <v>-10.045508885128262</v>
      </c>
      <c r="L2857" s="10">
        <f t="shared" si="89"/>
        <v>0</v>
      </c>
    </row>
    <row r="2858" spans="8:12" x14ac:dyDescent="0.2">
      <c r="H2858" s="11">
        <v>2857</v>
      </c>
      <c r="I2858" s="11">
        <v>14.11</v>
      </c>
      <c r="J2858" s="11">
        <v>0</v>
      </c>
      <c r="K2858" s="11">
        <f t="shared" si="88"/>
        <v>-9.2975650579796554</v>
      </c>
      <c r="L2858" s="10">
        <f t="shared" si="89"/>
        <v>0</v>
      </c>
    </row>
    <row r="2859" spans="8:12" x14ac:dyDescent="0.2">
      <c r="H2859" s="11">
        <v>2858</v>
      </c>
      <c r="I2859" s="11">
        <v>14.17</v>
      </c>
      <c r="J2859" s="11">
        <v>0</v>
      </c>
      <c r="K2859" s="11">
        <f t="shared" si="88"/>
        <v>-9.0731819098350712</v>
      </c>
      <c r="L2859" s="10">
        <f t="shared" si="89"/>
        <v>0</v>
      </c>
    </row>
    <row r="2860" spans="8:12" x14ac:dyDescent="0.2">
      <c r="H2860" s="11">
        <v>2859</v>
      </c>
      <c r="I2860" s="11">
        <v>14.27</v>
      </c>
      <c r="J2860" s="11">
        <v>0</v>
      </c>
      <c r="K2860" s="11">
        <f t="shared" si="88"/>
        <v>-8.6992099962607661</v>
      </c>
      <c r="L2860" s="10">
        <f t="shared" si="89"/>
        <v>0</v>
      </c>
    </row>
    <row r="2861" spans="8:12" x14ac:dyDescent="0.2">
      <c r="H2861" s="11">
        <v>2860</v>
      </c>
      <c r="I2861" s="11">
        <v>14.05</v>
      </c>
      <c r="J2861" s="11">
        <v>0</v>
      </c>
      <c r="K2861" s="11">
        <f t="shared" si="88"/>
        <v>-9.5219482061242342</v>
      </c>
      <c r="L2861" s="10">
        <f t="shared" si="89"/>
        <v>0</v>
      </c>
    </row>
    <row r="2862" spans="8:12" x14ac:dyDescent="0.2">
      <c r="H2862" s="11">
        <v>2861</v>
      </c>
      <c r="I2862" s="11">
        <v>13.79</v>
      </c>
      <c r="J2862" s="11">
        <v>0</v>
      </c>
      <c r="K2862" s="11">
        <f t="shared" si="88"/>
        <v>-10.494275181417434</v>
      </c>
      <c r="L2862" s="10">
        <f t="shared" si="89"/>
        <v>0</v>
      </c>
    </row>
    <row r="2863" spans="8:12" x14ac:dyDescent="0.2">
      <c r="H2863" s="11">
        <v>2862</v>
      </c>
      <c r="I2863" s="11">
        <v>13.53</v>
      </c>
      <c r="J2863" s="11">
        <v>0</v>
      </c>
      <c r="K2863" s="11">
        <f t="shared" si="88"/>
        <v>-11.466602156710625</v>
      </c>
      <c r="L2863" s="10">
        <f t="shared" si="89"/>
        <v>0</v>
      </c>
    </row>
    <row r="2864" spans="8:12" x14ac:dyDescent="0.2">
      <c r="H2864" s="11">
        <v>2863</v>
      </c>
      <c r="I2864" s="11">
        <v>13.45</v>
      </c>
      <c r="J2864" s="11">
        <v>1.74</v>
      </c>
      <c r="K2864" s="11">
        <f t="shared" si="88"/>
        <v>-7.0049745959256908</v>
      </c>
      <c r="L2864" s="10">
        <f t="shared" si="89"/>
        <v>0</v>
      </c>
    </row>
    <row r="2865" spans="8:12" x14ac:dyDescent="0.2">
      <c r="H2865" s="11">
        <v>2864</v>
      </c>
      <c r="I2865" s="11">
        <v>13.59</v>
      </c>
      <c r="J2865" s="11">
        <v>23.22</v>
      </c>
      <c r="K2865" s="11">
        <f t="shared" si="88"/>
        <v>52.289904110964109</v>
      </c>
      <c r="L2865" s="10">
        <f t="shared" si="89"/>
        <v>52.289904110964109</v>
      </c>
    </row>
    <row r="2866" spans="8:12" x14ac:dyDescent="0.2">
      <c r="H2866" s="11">
        <v>2865</v>
      </c>
      <c r="I2866" s="11">
        <v>14.03</v>
      </c>
      <c r="J2866" s="11">
        <v>96.14</v>
      </c>
      <c r="K2866" s="11">
        <f t="shared" si="88"/>
        <v>253.45141919891407</v>
      </c>
      <c r="L2866" s="10">
        <f t="shared" si="89"/>
        <v>253.45141919891407</v>
      </c>
    </row>
    <row r="2867" spans="8:12" x14ac:dyDescent="0.2">
      <c r="H2867" s="11">
        <v>2866</v>
      </c>
      <c r="I2867" s="11">
        <v>15.08</v>
      </c>
      <c r="J2867" s="11">
        <v>298.57</v>
      </c>
      <c r="K2867" s="11">
        <f t="shared" si="88"/>
        <v>811.24581090154277</v>
      </c>
      <c r="L2867" s="10">
        <f t="shared" si="89"/>
        <v>811.24581090154277</v>
      </c>
    </row>
    <row r="2868" spans="8:12" x14ac:dyDescent="0.2">
      <c r="H2868" s="11">
        <v>2867</v>
      </c>
      <c r="I2868" s="11">
        <v>15.22</v>
      </c>
      <c r="J2868" s="11">
        <v>256.48</v>
      </c>
      <c r="K2868" s="11">
        <f t="shared" si="88"/>
        <v>696.60713807059756</v>
      </c>
      <c r="L2868" s="10">
        <f t="shared" si="89"/>
        <v>696.60713807059756</v>
      </c>
    </row>
    <row r="2869" spans="8:12" x14ac:dyDescent="0.2">
      <c r="H2869" s="11">
        <v>2868</v>
      </c>
      <c r="I2869" s="11">
        <v>12.74</v>
      </c>
      <c r="J2869" s="11">
        <v>106.76</v>
      </c>
      <c r="K2869" s="11">
        <f t="shared" si="88"/>
        <v>277.6845091421178</v>
      </c>
      <c r="L2869" s="10">
        <f t="shared" si="89"/>
        <v>277.6845091421178</v>
      </c>
    </row>
    <row r="2870" spans="8:12" x14ac:dyDescent="0.2">
      <c r="H2870" s="11">
        <v>2869</v>
      </c>
      <c r="I2870" s="11">
        <v>11.94</v>
      </c>
      <c r="J2870" s="11">
        <v>101.75</v>
      </c>
      <c r="K2870" s="11">
        <f t="shared" si="88"/>
        <v>260.98489848344383</v>
      </c>
      <c r="L2870" s="10">
        <f t="shared" si="89"/>
        <v>260.98489848344383</v>
      </c>
    </row>
    <row r="2871" spans="8:12" x14ac:dyDescent="0.2">
      <c r="H2871" s="11">
        <v>2870</v>
      </c>
      <c r="I2871" s="11">
        <v>14.14</v>
      </c>
      <c r="J2871" s="11">
        <v>575.26</v>
      </c>
      <c r="K2871" s="11">
        <f t="shared" si="88"/>
        <v>1564.7805673318082</v>
      </c>
      <c r="L2871" s="10">
        <f t="shared" si="89"/>
        <v>1564.7805673318082</v>
      </c>
    </row>
    <row r="2872" spans="8:12" x14ac:dyDescent="0.2">
      <c r="H2872" s="11">
        <v>2871</v>
      </c>
      <c r="I2872" s="11">
        <v>15.27</v>
      </c>
      <c r="J2872" s="11">
        <v>540.53</v>
      </c>
      <c r="K2872" s="11">
        <f t="shared" si="88"/>
        <v>1473.9818747639281</v>
      </c>
      <c r="L2872" s="10">
        <f t="shared" si="89"/>
        <v>1473.9818747639281</v>
      </c>
    </row>
    <row r="2873" spans="8:12" x14ac:dyDescent="0.2">
      <c r="H2873" s="11">
        <v>2872</v>
      </c>
      <c r="I2873" s="11">
        <v>15.25</v>
      </c>
      <c r="J2873" s="11">
        <v>454.82</v>
      </c>
      <c r="K2873" s="11">
        <f t="shared" si="88"/>
        <v>1239.3963881945238</v>
      </c>
      <c r="L2873" s="10">
        <f t="shared" si="89"/>
        <v>1239.3963881945238</v>
      </c>
    </row>
    <row r="2874" spans="8:12" x14ac:dyDescent="0.2">
      <c r="H2874" s="11">
        <v>2873</v>
      </c>
      <c r="I2874" s="11">
        <v>14.85</v>
      </c>
      <c r="J2874" s="11">
        <v>250.86</v>
      </c>
      <c r="K2874" s="11">
        <f t="shared" si="88"/>
        <v>679.84658876333731</v>
      </c>
      <c r="L2874" s="10">
        <f t="shared" si="89"/>
        <v>679.84658876333731</v>
      </c>
    </row>
    <row r="2875" spans="8:12" x14ac:dyDescent="0.2">
      <c r="H2875" s="11">
        <v>2874</v>
      </c>
      <c r="I2875" s="11">
        <v>14.5</v>
      </c>
      <c r="J2875" s="11">
        <v>124.4</v>
      </c>
      <c r="K2875" s="11">
        <f t="shared" si="88"/>
        <v>332.5311285087306</v>
      </c>
      <c r="L2875" s="10">
        <f t="shared" si="89"/>
        <v>332.5311285087306</v>
      </c>
    </row>
    <row r="2876" spans="8:12" x14ac:dyDescent="0.2">
      <c r="H2876" s="11">
        <v>2875</v>
      </c>
      <c r="I2876" s="11">
        <v>14.49</v>
      </c>
      <c r="J2876" s="11">
        <v>125.6</v>
      </c>
      <c r="K2876" s="11">
        <f t="shared" si="88"/>
        <v>335.77704517367965</v>
      </c>
      <c r="L2876" s="10">
        <f t="shared" si="89"/>
        <v>335.77704517367965</v>
      </c>
    </row>
    <row r="2877" spans="8:12" x14ac:dyDescent="0.2">
      <c r="H2877" s="11">
        <v>2876</v>
      </c>
      <c r="I2877" s="11">
        <v>13.68</v>
      </c>
      <c r="J2877" s="11">
        <v>35.520000000000003</v>
      </c>
      <c r="K2877" s="11">
        <f t="shared" si="88"/>
        <v>86.280445860322288</v>
      </c>
      <c r="L2877" s="10">
        <f t="shared" si="89"/>
        <v>86.280445860322288</v>
      </c>
    </row>
    <row r="2878" spans="8:12" x14ac:dyDescent="0.2">
      <c r="H2878" s="11">
        <v>2877</v>
      </c>
      <c r="I2878" s="11">
        <v>13.09</v>
      </c>
      <c r="J2878" s="11">
        <v>1.76</v>
      </c>
      <c r="K2878" s="11">
        <f t="shared" si="88"/>
        <v>-8.2965515871880804</v>
      </c>
      <c r="L2878" s="10">
        <f t="shared" si="89"/>
        <v>0</v>
      </c>
    </row>
    <row r="2879" spans="8:12" x14ac:dyDescent="0.2">
      <c r="H2879" s="11">
        <v>2878</v>
      </c>
      <c r="I2879" s="11">
        <v>12.83</v>
      </c>
      <c r="J2879" s="11">
        <v>0</v>
      </c>
      <c r="K2879" s="11">
        <f t="shared" si="88"/>
        <v>-14.084405551730757</v>
      </c>
      <c r="L2879" s="10">
        <f t="shared" si="89"/>
        <v>0</v>
      </c>
    </row>
    <row r="2880" spans="8:12" x14ac:dyDescent="0.2">
      <c r="H2880" s="11">
        <v>2879</v>
      </c>
      <c r="I2880" s="11">
        <v>12.83</v>
      </c>
      <c r="J2880" s="11">
        <v>0</v>
      </c>
      <c r="K2880" s="11">
        <f t="shared" si="88"/>
        <v>-14.084405551730757</v>
      </c>
      <c r="L2880" s="10">
        <f t="shared" si="89"/>
        <v>0</v>
      </c>
    </row>
    <row r="2881" spans="8:12" x14ac:dyDescent="0.2">
      <c r="H2881" s="11">
        <v>2880</v>
      </c>
      <c r="I2881" s="11">
        <v>12.67</v>
      </c>
      <c r="J2881" s="11">
        <v>0</v>
      </c>
      <c r="K2881" s="11">
        <f t="shared" si="88"/>
        <v>-14.682760613449645</v>
      </c>
      <c r="L2881" s="10">
        <f t="shared" si="89"/>
        <v>0</v>
      </c>
    </row>
    <row r="2882" spans="8:12" x14ac:dyDescent="0.2">
      <c r="H2882" s="11">
        <v>2881</v>
      </c>
      <c r="I2882" s="11">
        <v>12.78</v>
      </c>
      <c r="J2882" s="11">
        <v>0</v>
      </c>
      <c r="K2882" s="11">
        <f t="shared" si="88"/>
        <v>-14.271391508517913</v>
      </c>
      <c r="L2882" s="10">
        <f t="shared" si="89"/>
        <v>0</v>
      </c>
    </row>
    <row r="2883" spans="8:12" x14ac:dyDescent="0.2">
      <c r="H2883" s="11">
        <v>2882</v>
      </c>
      <c r="I2883" s="11">
        <v>13.22</v>
      </c>
      <c r="J2883" s="11">
        <v>0</v>
      </c>
      <c r="K2883" s="11">
        <f t="shared" ref="K2883:K2946" si="90">$D$15*$D$27*(J2883*($D$29)-$D$28*($D$30-I2883))</f>
        <v>-12.625915088790965</v>
      </c>
      <c r="L2883" s="10">
        <f t="shared" ref="L2883:L2946" si="91">IF(K2883&lt;0,0,K2883)</f>
        <v>0</v>
      </c>
    </row>
    <row r="2884" spans="8:12" x14ac:dyDescent="0.2">
      <c r="H2884" s="11">
        <v>2883</v>
      </c>
      <c r="I2884" s="11">
        <v>13.29</v>
      </c>
      <c r="J2884" s="11">
        <v>0.01</v>
      </c>
      <c r="K2884" s="11">
        <f t="shared" si="90"/>
        <v>-12.336773800486403</v>
      </c>
      <c r="L2884" s="10">
        <f t="shared" si="91"/>
        <v>0</v>
      </c>
    </row>
    <row r="2885" spans="8:12" x14ac:dyDescent="0.2">
      <c r="H2885" s="11">
        <v>2884</v>
      </c>
      <c r="I2885" s="11">
        <v>13.37</v>
      </c>
      <c r="J2885" s="11">
        <v>0</v>
      </c>
      <c r="K2885" s="11">
        <f t="shared" si="90"/>
        <v>-12.064957218429514</v>
      </c>
      <c r="L2885" s="10">
        <f t="shared" si="91"/>
        <v>0</v>
      </c>
    </row>
    <row r="2886" spans="8:12" x14ac:dyDescent="0.2">
      <c r="H2886" s="11">
        <v>2885</v>
      </c>
      <c r="I2886" s="11">
        <v>13.22</v>
      </c>
      <c r="J2886" s="11">
        <v>0</v>
      </c>
      <c r="K2886" s="11">
        <f t="shared" si="90"/>
        <v>-12.625915088790965</v>
      </c>
      <c r="L2886" s="10">
        <f t="shared" si="91"/>
        <v>0</v>
      </c>
    </row>
    <row r="2887" spans="8:12" x14ac:dyDescent="0.2">
      <c r="H2887" s="11">
        <v>2886</v>
      </c>
      <c r="I2887" s="11">
        <v>13.08</v>
      </c>
      <c r="J2887" s="11">
        <v>0.03</v>
      </c>
      <c r="K2887" s="11">
        <f t="shared" si="90"/>
        <v>-13.067392921387334</v>
      </c>
      <c r="L2887" s="10">
        <f t="shared" si="91"/>
        <v>0</v>
      </c>
    </row>
    <row r="2888" spans="8:12" x14ac:dyDescent="0.2">
      <c r="H2888" s="11">
        <v>2887</v>
      </c>
      <c r="I2888" s="11">
        <v>13.01</v>
      </c>
      <c r="J2888" s="11">
        <v>2.76</v>
      </c>
      <c r="K2888" s="11">
        <f t="shared" si="90"/>
        <v>-5.8596342377921342</v>
      </c>
      <c r="L2888" s="10">
        <f t="shared" si="91"/>
        <v>0</v>
      </c>
    </row>
    <row r="2889" spans="8:12" x14ac:dyDescent="0.2">
      <c r="H2889" s="11">
        <v>2888</v>
      </c>
      <c r="I2889" s="11">
        <v>13.66</v>
      </c>
      <c r="J2889" s="11">
        <v>34.68</v>
      </c>
      <c r="K2889" s="11">
        <f t="shared" si="90"/>
        <v>83.907331778192898</v>
      </c>
      <c r="L2889" s="10">
        <f t="shared" si="91"/>
        <v>83.907331778192898</v>
      </c>
    </row>
    <row r="2890" spans="8:12" x14ac:dyDescent="0.2">
      <c r="H2890" s="11">
        <v>2889</v>
      </c>
      <c r="I2890" s="11">
        <v>13.89</v>
      </c>
      <c r="J2890" s="11">
        <v>38.24</v>
      </c>
      <c r="K2890" s="11">
        <f t="shared" si="90"/>
        <v>94.507964953122993</v>
      </c>
      <c r="L2890" s="10">
        <f t="shared" si="91"/>
        <v>94.507964953122993</v>
      </c>
    </row>
    <row r="2891" spans="8:12" x14ac:dyDescent="0.2">
      <c r="H2891" s="11">
        <v>2890</v>
      </c>
      <c r="I2891" s="11">
        <v>14.94</v>
      </c>
      <c r="J2891" s="11">
        <v>258.56</v>
      </c>
      <c r="K2891" s="11">
        <f t="shared" si="90"/>
        <v>701.25109406352067</v>
      </c>
      <c r="L2891" s="10">
        <f t="shared" si="91"/>
        <v>701.25109406352067</v>
      </c>
    </row>
    <row r="2892" spans="8:12" x14ac:dyDescent="0.2">
      <c r="H2892" s="11">
        <v>2891</v>
      </c>
      <c r="I2892" s="11">
        <v>16.510000000000002</v>
      </c>
      <c r="J2892" s="11">
        <v>567.14</v>
      </c>
      <c r="K2892" s="11">
        <f t="shared" si="90"/>
        <v>1551.4266112558455</v>
      </c>
      <c r="L2892" s="10">
        <f t="shared" si="91"/>
        <v>1551.4266112558455</v>
      </c>
    </row>
    <row r="2893" spans="8:12" x14ac:dyDescent="0.2">
      <c r="H2893" s="11">
        <v>2892</v>
      </c>
      <c r="I2893" s="11">
        <v>17.690000000000001</v>
      </c>
      <c r="J2893" s="11">
        <v>770.31</v>
      </c>
      <c r="K2893" s="11">
        <f t="shared" si="90"/>
        <v>2111.7318766575095</v>
      </c>
      <c r="L2893" s="10">
        <f t="shared" si="91"/>
        <v>2111.7318766575095</v>
      </c>
    </row>
    <row r="2894" spans="8:12" x14ac:dyDescent="0.2">
      <c r="H2894" s="11">
        <v>2893</v>
      </c>
      <c r="I2894" s="11">
        <v>16.63</v>
      </c>
      <c r="J2894" s="11">
        <v>422.66</v>
      </c>
      <c r="K2894" s="11">
        <f t="shared" si="90"/>
        <v>1156.5643892528358</v>
      </c>
      <c r="L2894" s="10">
        <f t="shared" si="91"/>
        <v>1156.5643892528358</v>
      </c>
    </row>
    <row r="2895" spans="8:12" x14ac:dyDescent="0.2">
      <c r="H2895" s="11">
        <v>2894</v>
      </c>
      <c r="I2895" s="11">
        <v>17.95</v>
      </c>
      <c r="J2895" s="11">
        <v>901.05</v>
      </c>
      <c r="K2895" s="11">
        <f t="shared" si="90"/>
        <v>2470.4212482773928</v>
      </c>
      <c r="L2895" s="10">
        <f t="shared" si="91"/>
        <v>2470.4212482773928</v>
      </c>
    </row>
    <row r="2896" spans="8:12" x14ac:dyDescent="0.2">
      <c r="H2896" s="11">
        <v>2895</v>
      </c>
      <c r="I2896" s="11">
        <v>18.579999999999998</v>
      </c>
      <c r="J2896" s="11">
        <v>969.71</v>
      </c>
      <c r="K2896" s="11">
        <f t="shared" si="90"/>
        <v>2660.6375458112457</v>
      </c>
      <c r="L2896" s="10">
        <f t="shared" si="91"/>
        <v>2660.6375458112457</v>
      </c>
    </row>
    <row r="2897" spans="8:12" x14ac:dyDescent="0.2">
      <c r="H2897" s="11">
        <v>2896</v>
      </c>
      <c r="I2897" s="11">
        <v>17.98</v>
      </c>
      <c r="J2897" s="11">
        <v>826.45</v>
      </c>
      <c r="K2897" s="11">
        <f t="shared" si="90"/>
        <v>2266.4207617844127</v>
      </c>
      <c r="L2897" s="10">
        <f t="shared" si="91"/>
        <v>2266.4207617844127</v>
      </c>
    </row>
    <row r="2898" spans="8:12" x14ac:dyDescent="0.2">
      <c r="H2898" s="11">
        <v>2897</v>
      </c>
      <c r="I2898" s="11">
        <v>16.829999999999998</v>
      </c>
      <c r="J2898" s="11">
        <v>532.65</v>
      </c>
      <c r="K2898" s="11">
        <f t="shared" si="90"/>
        <v>1458.2554089592747</v>
      </c>
      <c r="L2898" s="10">
        <f t="shared" si="91"/>
        <v>1458.2554089592747</v>
      </c>
    </row>
    <row r="2899" spans="8:12" x14ac:dyDescent="0.2">
      <c r="H2899" s="11">
        <v>2898</v>
      </c>
      <c r="I2899" s="11">
        <v>16.23</v>
      </c>
      <c r="J2899" s="11">
        <v>438.4</v>
      </c>
      <c r="K2899" s="11">
        <f t="shared" si="90"/>
        <v>1198.1346350137583</v>
      </c>
      <c r="L2899" s="10">
        <f t="shared" si="91"/>
        <v>1198.1346350137583</v>
      </c>
    </row>
    <row r="2900" spans="8:12" x14ac:dyDescent="0.2">
      <c r="H2900" s="11">
        <v>2899</v>
      </c>
      <c r="I2900" s="11">
        <v>15.2</v>
      </c>
      <c r="J2900" s="11">
        <v>174.07</v>
      </c>
      <c r="K2900" s="11">
        <f t="shared" si="90"/>
        <v>471.05076460603601</v>
      </c>
      <c r="L2900" s="10">
        <f t="shared" si="91"/>
        <v>471.05076460603601</v>
      </c>
    </row>
    <row r="2901" spans="8:12" x14ac:dyDescent="0.2">
      <c r="H2901" s="11">
        <v>2900</v>
      </c>
      <c r="I2901" s="11">
        <v>14.38</v>
      </c>
      <c r="J2901" s="11">
        <v>44.03</v>
      </c>
      <c r="K2901" s="11">
        <f t="shared" si="90"/>
        <v>112.18241668631578</v>
      </c>
      <c r="L2901" s="10">
        <f t="shared" si="91"/>
        <v>112.18241668631578</v>
      </c>
    </row>
    <row r="2902" spans="8:12" x14ac:dyDescent="0.2">
      <c r="H2902" s="11">
        <v>2901</v>
      </c>
      <c r="I2902" s="11">
        <v>14.12</v>
      </c>
      <c r="J2902" s="11">
        <v>2.02</v>
      </c>
      <c r="K2902" s="11">
        <f t="shared" si="90"/>
        <v>-3.7332562085063388</v>
      </c>
      <c r="L2902" s="10">
        <f t="shared" si="91"/>
        <v>0</v>
      </c>
    </row>
    <row r="2903" spans="8:12" x14ac:dyDescent="0.2">
      <c r="H2903" s="11">
        <v>2902</v>
      </c>
      <c r="I2903" s="11">
        <v>13.92</v>
      </c>
      <c r="J2903" s="11">
        <v>0</v>
      </c>
      <c r="K2903" s="11">
        <f t="shared" si="90"/>
        <v>-10.008111693770832</v>
      </c>
      <c r="L2903" s="10">
        <f t="shared" si="91"/>
        <v>0</v>
      </c>
    </row>
    <row r="2904" spans="8:12" x14ac:dyDescent="0.2">
      <c r="H2904" s="11">
        <v>2903</v>
      </c>
      <c r="I2904" s="11">
        <v>13.95</v>
      </c>
      <c r="J2904" s="11">
        <v>0</v>
      </c>
      <c r="K2904" s="11">
        <f t="shared" si="90"/>
        <v>-9.8959201196985429</v>
      </c>
      <c r="L2904" s="10">
        <f t="shared" si="91"/>
        <v>0</v>
      </c>
    </row>
    <row r="2905" spans="8:12" x14ac:dyDescent="0.2">
      <c r="H2905" s="11">
        <v>2904</v>
      </c>
      <c r="I2905" s="11">
        <v>13.92</v>
      </c>
      <c r="J2905" s="11">
        <v>0</v>
      </c>
      <c r="K2905" s="11">
        <f t="shared" si="90"/>
        <v>-10.008111693770832</v>
      </c>
      <c r="L2905" s="10">
        <f t="shared" si="91"/>
        <v>0</v>
      </c>
    </row>
    <row r="2906" spans="8:12" x14ac:dyDescent="0.2">
      <c r="H2906" s="11">
        <v>2905</v>
      </c>
      <c r="I2906" s="11">
        <v>13.94</v>
      </c>
      <c r="J2906" s="11">
        <v>0</v>
      </c>
      <c r="K2906" s="11">
        <f t="shared" si="90"/>
        <v>-9.9333173110559745</v>
      </c>
      <c r="L2906" s="10">
        <f t="shared" si="91"/>
        <v>0</v>
      </c>
    </row>
    <row r="2907" spans="8:12" x14ac:dyDescent="0.2">
      <c r="H2907" s="11">
        <v>2906</v>
      </c>
      <c r="I2907" s="11">
        <v>13.83</v>
      </c>
      <c r="J2907" s="11">
        <v>0</v>
      </c>
      <c r="K2907" s="11">
        <f t="shared" si="90"/>
        <v>-10.344686415987708</v>
      </c>
      <c r="L2907" s="10">
        <f t="shared" si="91"/>
        <v>0</v>
      </c>
    </row>
    <row r="2908" spans="8:12" x14ac:dyDescent="0.2">
      <c r="H2908" s="11">
        <v>2907</v>
      </c>
      <c r="I2908" s="11">
        <v>13.9</v>
      </c>
      <c r="J2908" s="11">
        <v>0</v>
      </c>
      <c r="K2908" s="11">
        <f t="shared" si="90"/>
        <v>-10.082906076485694</v>
      </c>
      <c r="L2908" s="10">
        <f t="shared" si="91"/>
        <v>0</v>
      </c>
    </row>
    <row r="2909" spans="8:12" x14ac:dyDescent="0.2">
      <c r="H2909" s="11">
        <v>2908</v>
      </c>
      <c r="I2909" s="11">
        <v>14</v>
      </c>
      <c r="J2909" s="11">
        <v>0</v>
      </c>
      <c r="K2909" s="11">
        <f t="shared" si="90"/>
        <v>-9.7089341629113903</v>
      </c>
      <c r="L2909" s="10">
        <f t="shared" si="91"/>
        <v>0</v>
      </c>
    </row>
    <row r="2910" spans="8:12" x14ac:dyDescent="0.2">
      <c r="H2910" s="11">
        <v>2909</v>
      </c>
      <c r="I2910" s="11">
        <v>13.93</v>
      </c>
      <c r="J2910" s="11">
        <v>0</v>
      </c>
      <c r="K2910" s="11">
        <f t="shared" si="90"/>
        <v>-9.9707145024134043</v>
      </c>
      <c r="L2910" s="10">
        <f t="shared" si="91"/>
        <v>0</v>
      </c>
    </row>
    <row r="2911" spans="8:12" x14ac:dyDescent="0.2">
      <c r="H2911" s="11">
        <v>2910</v>
      </c>
      <c r="I2911" s="11">
        <v>13.69</v>
      </c>
      <c r="J2911" s="11">
        <v>0</v>
      </c>
      <c r="K2911" s="11">
        <f t="shared" si="90"/>
        <v>-10.868247094991737</v>
      </c>
      <c r="L2911" s="10">
        <f t="shared" si="91"/>
        <v>0</v>
      </c>
    </row>
    <row r="2912" spans="8:12" x14ac:dyDescent="0.2">
      <c r="H2912" s="11">
        <v>2911</v>
      </c>
      <c r="I2912" s="11">
        <v>13.77</v>
      </c>
      <c r="J2912" s="11">
        <v>7.97</v>
      </c>
      <c r="K2912" s="11">
        <f t="shared" si="90"/>
        <v>11.237606631503164</v>
      </c>
      <c r="L2912" s="10">
        <f t="shared" si="91"/>
        <v>11.237606631503164</v>
      </c>
    </row>
    <row r="2913" spans="8:12" x14ac:dyDescent="0.2">
      <c r="H2913" s="11">
        <v>2912</v>
      </c>
      <c r="I2913" s="11">
        <v>14.27</v>
      </c>
      <c r="J2913" s="11">
        <v>87.89</v>
      </c>
      <c r="K2913" s="11">
        <f t="shared" si="90"/>
        <v>231.77616902938544</v>
      </c>
      <c r="L2913" s="10">
        <f t="shared" si="91"/>
        <v>231.77616902938544</v>
      </c>
    </row>
    <row r="2914" spans="8:12" x14ac:dyDescent="0.2">
      <c r="H2914" s="11">
        <v>2913</v>
      </c>
      <c r="I2914" s="11">
        <v>14.68</v>
      </c>
      <c r="J2914" s="11">
        <v>88.66</v>
      </c>
      <c r="K2914" s="11">
        <f t="shared" si="90"/>
        <v>235.41624693283674</v>
      </c>
      <c r="L2914" s="10">
        <f t="shared" si="91"/>
        <v>235.41624693283674</v>
      </c>
    </row>
    <row r="2915" spans="8:12" x14ac:dyDescent="0.2">
      <c r="H2915" s="11">
        <v>2914</v>
      </c>
      <c r="I2915" s="11">
        <v>15</v>
      </c>
      <c r="J2915" s="11">
        <v>157.54</v>
      </c>
      <c r="K2915" s="11">
        <f t="shared" si="90"/>
        <v>425.07517240826576</v>
      </c>
      <c r="L2915" s="10">
        <f t="shared" si="91"/>
        <v>425.07517240826576</v>
      </c>
    </row>
    <row r="2916" spans="8:12" x14ac:dyDescent="0.2">
      <c r="H2916" s="11">
        <v>2915</v>
      </c>
      <c r="I2916" s="11">
        <v>15.3</v>
      </c>
      <c r="J2916" s="11">
        <v>142.88</v>
      </c>
      <c r="K2916" s="11">
        <f t="shared" si="90"/>
        <v>386.08593720444463</v>
      </c>
      <c r="L2916" s="10">
        <f t="shared" si="91"/>
        <v>386.08593720444463</v>
      </c>
    </row>
    <row r="2917" spans="8:12" x14ac:dyDescent="0.2">
      <c r="H2917" s="11">
        <v>2916</v>
      </c>
      <c r="I2917" s="11">
        <v>14.71</v>
      </c>
      <c r="J2917" s="11">
        <v>40.479999999999997</v>
      </c>
      <c r="K2917" s="11">
        <f t="shared" si="90"/>
        <v>103.70338717620433</v>
      </c>
      <c r="L2917" s="10">
        <f t="shared" si="91"/>
        <v>103.70338717620433</v>
      </c>
    </row>
    <row r="2918" spans="8:12" x14ac:dyDescent="0.2">
      <c r="H2918" s="11">
        <v>2917</v>
      </c>
      <c r="I2918" s="11">
        <v>15.53</v>
      </c>
      <c r="J2918" s="11">
        <v>185.76</v>
      </c>
      <c r="K2918" s="11">
        <f t="shared" si="90"/>
        <v>504.26982107101668</v>
      </c>
      <c r="L2918" s="10">
        <f t="shared" si="91"/>
        <v>504.26982107101668</v>
      </c>
    </row>
    <row r="2919" spans="8:12" x14ac:dyDescent="0.2">
      <c r="H2919" s="11">
        <v>2918</v>
      </c>
      <c r="I2919" s="11">
        <v>16.29</v>
      </c>
      <c r="J2919" s="11">
        <v>327.62</v>
      </c>
      <c r="K2919" s="11">
        <f t="shared" si="90"/>
        <v>895.25442732721103</v>
      </c>
      <c r="L2919" s="10">
        <f t="shared" si="91"/>
        <v>895.25442732721103</v>
      </c>
    </row>
    <row r="2920" spans="8:12" x14ac:dyDescent="0.2">
      <c r="H2920" s="11">
        <v>2919</v>
      </c>
      <c r="I2920" s="11">
        <v>17.149999999999999</v>
      </c>
      <c r="J2920" s="11">
        <v>438.64</v>
      </c>
      <c r="K2920" s="11">
        <f t="shared" si="90"/>
        <v>1202.2318393899034</v>
      </c>
      <c r="L2920" s="10">
        <f t="shared" si="91"/>
        <v>1202.2318393899034</v>
      </c>
    </row>
    <row r="2921" spans="8:12" x14ac:dyDescent="0.2">
      <c r="H2921" s="11">
        <v>2920</v>
      </c>
      <c r="I2921" s="11">
        <v>16.63</v>
      </c>
      <c r="J2921" s="11">
        <v>278.48</v>
      </c>
      <c r="K2921" s="11">
        <f t="shared" si="90"/>
        <v>762.07422941761388</v>
      </c>
      <c r="L2921" s="10">
        <f t="shared" si="91"/>
        <v>762.07422941761388</v>
      </c>
    </row>
    <row r="2922" spans="8:12" x14ac:dyDescent="0.2">
      <c r="H2922" s="11">
        <v>2921</v>
      </c>
      <c r="I2922" s="11">
        <v>17.420000000000002</v>
      </c>
      <c r="J2922" s="11">
        <v>572.09</v>
      </c>
      <c r="K2922" s="11">
        <f t="shared" si="90"/>
        <v>1568.3734253266357</v>
      </c>
      <c r="L2922" s="10">
        <f t="shared" si="91"/>
        <v>1568.3734253266357</v>
      </c>
    </row>
    <row r="2923" spans="8:12" x14ac:dyDescent="0.2">
      <c r="H2923" s="11">
        <v>2922</v>
      </c>
      <c r="I2923" s="11">
        <v>17.38</v>
      </c>
      <c r="J2923" s="11">
        <v>536.17999999999995</v>
      </c>
      <c r="K2923" s="11">
        <f t="shared" si="90"/>
        <v>1469.9706694112347</v>
      </c>
      <c r="L2923" s="10">
        <f t="shared" si="91"/>
        <v>1469.9706694112347</v>
      </c>
    </row>
    <row r="2924" spans="8:12" x14ac:dyDescent="0.2">
      <c r="H2924" s="11">
        <v>2923</v>
      </c>
      <c r="I2924" s="11">
        <v>16.649999999999999</v>
      </c>
      <c r="J2924" s="11">
        <v>256.52999999999997</v>
      </c>
      <c r="K2924" s="11">
        <f t="shared" si="90"/>
        <v>702.09174117872271</v>
      </c>
      <c r="L2924" s="10">
        <f t="shared" si="91"/>
        <v>702.09174117872271</v>
      </c>
    </row>
    <row r="2925" spans="8:12" x14ac:dyDescent="0.2">
      <c r="H2925" s="11">
        <v>2924</v>
      </c>
      <c r="I2925" s="11">
        <v>15.47</v>
      </c>
      <c r="J2925" s="11">
        <v>45.77</v>
      </c>
      <c r="K2925" s="11">
        <f t="shared" si="90"/>
        <v>121.01951563592011</v>
      </c>
      <c r="L2925" s="10">
        <f t="shared" si="91"/>
        <v>121.01951563592011</v>
      </c>
    </row>
    <row r="2926" spans="8:12" x14ac:dyDescent="0.2">
      <c r="H2926" s="11">
        <v>2925</v>
      </c>
      <c r="I2926" s="11">
        <v>14.45</v>
      </c>
      <c r="J2926" s="11">
        <v>1.79</v>
      </c>
      <c r="K2926" s="11">
        <f t="shared" si="90"/>
        <v>-3.1284507161698722</v>
      </c>
      <c r="L2926" s="10">
        <f t="shared" si="91"/>
        <v>0</v>
      </c>
    </row>
    <row r="2927" spans="8:12" x14ac:dyDescent="0.2">
      <c r="H2927" s="11">
        <v>2926</v>
      </c>
      <c r="I2927" s="11">
        <v>14.43</v>
      </c>
      <c r="J2927" s="11">
        <v>0</v>
      </c>
      <c r="K2927" s="11">
        <f t="shared" si="90"/>
        <v>-8.1008549345418785</v>
      </c>
      <c r="L2927" s="10">
        <f t="shared" si="91"/>
        <v>0</v>
      </c>
    </row>
    <row r="2928" spans="8:12" x14ac:dyDescent="0.2">
      <c r="H2928" s="11">
        <v>2927</v>
      </c>
      <c r="I2928" s="11">
        <v>14.5</v>
      </c>
      <c r="J2928" s="11">
        <v>0</v>
      </c>
      <c r="K2928" s="11">
        <f t="shared" si="90"/>
        <v>-7.8390745950398646</v>
      </c>
      <c r="L2928" s="10">
        <f t="shared" si="91"/>
        <v>0</v>
      </c>
    </row>
    <row r="2929" spans="8:12" x14ac:dyDescent="0.2">
      <c r="H2929" s="11">
        <v>2928</v>
      </c>
      <c r="I2929" s="11">
        <v>14.82</v>
      </c>
      <c r="J2929" s="11">
        <v>0</v>
      </c>
      <c r="K2929" s="11">
        <f t="shared" si="90"/>
        <v>-6.6423644716020878</v>
      </c>
      <c r="L2929" s="10">
        <f t="shared" si="91"/>
        <v>0</v>
      </c>
    </row>
    <row r="2930" spans="8:12" x14ac:dyDescent="0.2">
      <c r="H2930" s="11">
        <v>2929</v>
      </c>
      <c r="I2930" s="11">
        <v>14.86</v>
      </c>
      <c r="J2930" s="11">
        <v>0</v>
      </c>
      <c r="K2930" s="11">
        <f t="shared" si="90"/>
        <v>-6.4927757061723685</v>
      </c>
      <c r="L2930" s="10">
        <f t="shared" si="91"/>
        <v>0</v>
      </c>
    </row>
    <row r="2931" spans="8:12" x14ac:dyDescent="0.2">
      <c r="H2931" s="11">
        <v>2930</v>
      </c>
      <c r="I2931" s="11">
        <v>14.87</v>
      </c>
      <c r="J2931" s="11">
        <v>0</v>
      </c>
      <c r="K2931" s="11">
        <f t="shared" si="90"/>
        <v>-6.4553785148149379</v>
      </c>
      <c r="L2931" s="10">
        <f t="shared" si="91"/>
        <v>0</v>
      </c>
    </row>
    <row r="2932" spans="8:12" x14ac:dyDescent="0.2">
      <c r="H2932" s="11">
        <v>2931</v>
      </c>
      <c r="I2932" s="11">
        <v>14.97</v>
      </c>
      <c r="J2932" s="11">
        <v>0</v>
      </c>
      <c r="K2932" s="11">
        <f t="shared" si="90"/>
        <v>-6.0814066012406292</v>
      </c>
      <c r="L2932" s="10">
        <f t="shared" si="91"/>
        <v>0</v>
      </c>
    </row>
    <row r="2933" spans="8:12" x14ac:dyDescent="0.2">
      <c r="H2933" s="11">
        <v>2932</v>
      </c>
      <c r="I2933" s="11">
        <v>14.81</v>
      </c>
      <c r="J2933" s="11">
        <v>0</v>
      </c>
      <c r="K2933" s="11">
        <f t="shared" si="90"/>
        <v>-6.6797616629595167</v>
      </c>
      <c r="L2933" s="10">
        <f t="shared" si="91"/>
        <v>0</v>
      </c>
    </row>
    <row r="2934" spans="8:12" x14ac:dyDescent="0.2">
      <c r="H2934" s="11">
        <v>2933</v>
      </c>
      <c r="I2934" s="11">
        <v>14.02</v>
      </c>
      <c r="J2934" s="11">
        <v>0</v>
      </c>
      <c r="K2934" s="11">
        <f t="shared" si="90"/>
        <v>-9.6341397801965289</v>
      </c>
      <c r="L2934" s="10">
        <f t="shared" si="91"/>
        <v>0</v>
      </c>
    </row>
    <row r="2935" spans="8:12" x14ac:dyDescent="0.2">
      <c r="H2935" s="11">
        <v>2934</v>
      </c>
      <c r="I2935" s="11">
        <v>13.33</v>
      </c>
      <c r="J2935" s="11">
        <v>0</v>
      </c>
      <c r="K2935" s="11">
        <f t="shared" si="90"/>
        <v>-12.214545983859232</v>
      </c>
      <c r="L2935" s="10">
        <f t="shared" si="91"/>
        <v>0</v>
      </c>
    </row>
    <row r="2936" spans="8:12" x14ac:dyDescent="0.2">
      <c r="H2936" s="11">
        <v>2935</v>
      </c>
      <c r="I2936" s="11">
        <v>13.56</v>
      </c>
      <c r="J2936" s="11">
        <v>7.01</v>
      </c>
      <c r="K2936" s="11">
        <f t="shared" si="90"/>
        <v>7.8256145279519531</v>
      </c>
      <c r="L2936" s="10">
        <f t="shared" si="91"/>
        <v>7.8256145279519531</v>
      </c>
    </row>
    <row r="2937" spans="8:12" x14ac:dyDescent="0.2">
      <c r="H2937" s="11">
        <v>2936</v>
      </c>
      <c r="I2937" s="11">
        <v>14.55</v>
      </c>
      <c r="J2937" s="11">
        <v>75.2</v>
      </c>
      <c r="K2937" s="11">
        <f t="shared" si="90"/>
        <v>198.10224635695261</v>
      </c>
      <c r="L2937" s="10">
        <f t="shared" si="91"/>
        <v>198.10224635695261</v>
      </c>
    </row>
    <row r="2938" spans="8:12" x14ac:dyDescent="0.2">
      <c r="H2938" s="11">
        <v>2937</v>
      </c>
      <c r="I2938" s="11">
        <v>16.73</v>
      </c>
      <c r="J2938" s="11">
        <v>248.69</v>
      </c>
      <c r="K2938" s="11">
        <f t="shared" si="90"/>
        <v>680.93993484838006</v>
      </c>
      <c r="L2938" s="10">
        <f t="shared" si="91"/>
        <v>680.93993484838006</v>
      </c>
    </row>
    <row r="2939" spans="8:12" x14ac:dyDescent="0.2">
      <c r="H2939" s="11">
        <v>2938</v>
      </c>
      <c r="I2939" s="11">
        <v>16.350000000000001</v>
      </c>
      <c r="J2939" s="11">
        <v>283.45999999999998</v>
      </c>
      <c r="K2939" s="11">
        <f t="shared" si="90"/>
        <v>774.6528605632775</v>
      </c>
      <c r="L2939" s="10">
        <f t="shared" si="91"/>
        <v>774.6528605632775</v>
      </c>
    </row>
    <row r="2940" spans="8:12" x14ac:dyDescent="0.2">
      <c r="H2940" s="11">
        <v>2939</v>
      </c>
      <c r="I2940" s="11">
        <v>18.52</v>
      </c>
      <c r="J2940" s="11">
        <v>788.5</v>
      </c>
      <c r="K2940" s="11">
        <f t="shared" si="90"/>
        <v>2164.6054094120218</v>
      </c>
      <c r="L2940" s="10">
        <f t="shared" si="91"/>
        <v>2164.6054094120218</v>
      </c>
    </row>
    <row r="2941" spans="8:12" x14ac:dyDescent="0.2">
      <c r="H2941" s="11">
        <v>2940</v>
      </c>
      <c r="I2941" s="11">
        <v>19.54</v>
      </c>
      <c r="J2941" s="11">
        <v>1010.37</v>
      </c>
      <c r="K2941" s="11">
        <f t="shared" si="90"/>
        <v>2775.4772940127432</v>
      </c>
      <c r="L2941" s="10">
        <f t="shared" si="91"/>
        <v>2775.4772940127432</v>
      </c>
    </row>
    <row r="2942" spans="8:12" x14ac:dyDescent="0.2">
      <c r="H2942" s="11">
        <v>2941</v>
      </c>
      <c r="I2942" s="11">
        <v>20.420000000000002</v>
      </c>
      <c r="J2942" s="11">
        <v>1134.75</v>
      </c>
      <c r="K2942" s="11">
        <f t="shared" si="90"/>
        <v>3119.0837280583623</v>
      </c>
      <c r="L2942" s="10">
        <f t="shared" si="91"/>
        <v>3119.0837280583623</v>
      </c>
    </row>
    <row r="2943" spans="8:12" x14ac:dyDescent="0.2">
      <c r="H2943" s="11">
        <v>2942</v>
      </c>
      <c r="I2943" s="11">
        <v>20.75</v>
      </c>
      <c r="J2943" s="11">
        <v>1181.8900000000001</v>
      </c>
      <c r="K2943" s="11">
        <f t="shared" si="90"/>
        <v>3249.2973480283972</v>
      </c>
      <c r="L2943" s="10">
        <f t="shared" si="91"/>
        <v>3249.2973480283972</v>
      </c>
    </row>
    <row r="2944" spans="8:12" x14ac:dyDescent="0.2">
      <c r="H2944" s="11">
        <v>2943</v>
      </c>
      <c r="I2944" s="11">
        <v>20.77</v>
      </c>
      <c r="J2944" s="11">
        <v>1133.8</v>
      </c>
      <c r="K2944" s="11">
        <f t="shared" si="90"/>
        <v>3117.7933396196299</v>
      </c>
      <c r="L2944" s="10">
        <f t="shared" si="91"/>
        <v>3117.7933396196299</v>
      </c>
    </row>
    <row r="2945" spans="8:12" x14ac:dyDescent="0.2">
      <c r="H2945" s="11">
        <v>2944</v>
      </c>
      <c r="I2945" s="11">
        <v>21.01</v>
      </c>
      <c r="J2945" s="11">
        <v>993.3</v>
      </c>
      <c r="K2945" s="11">
        <f t="shared" si="90"/>
        <v>2734.2695415363255</v>
      </c>
      <c r="L2945" s="10">
        <f t="shared" si="91"/>
        <v>2734.2695415363255</v>
      </c>
    </row>
    <row r="2946" spans="8:12" x14ac:dyDescent="0.2">
      <c r="H2946" s="11">
        <v>2945</v>
      </c>
      <c r="I2946" s="11">
        <v>20.34</v>
      </c>
      <c r="J2946" s="11">
        <v>758.93</v>
      </c>
      <c r="K2946" s="11">
        <f t="shared" si="90"/>
        <v>2090.5053726299225</v>
      </c>
      <c r="L2946" s="10">
        <f t="shared" si="91"/>
        <v>2090.5053726299225</v>
      </c>
    </row>
    <row r="2947" spans="8:12" x14ac:dyDescent="0.2">
      <c r="H2947" s="11">
        <v>2946</v>
      </c>
      <c r="I2947" s="11">
        <v>18.64</v>
      </c>
      <c r="J2947" s="11">
        <v>315.99</v>
      </c>
      <c r="K2947" s="11">
        <f t="shared" ref="K2947:K3010" si="92">$D$15*$D$27*(J2947*($D$29)-$D$28*($D$30-I2947))</f>
        <v>872.22198383883699</v>
      </c>
      <c r="L2947" s="10">
        <f t="shared" ref="L2947:L3010" si="93">IF(K2947&lt;0,0,K2947)</f>
        <v>872.22198383883699</v>
      </c>
    </row>
    <row r="2948" spans="8:12" x14ac:dyDescent="0.2">
      <c r="H2948" s="11">
        <v>2947</v>
      </c>
      <c r="I2948" s="11">
        <v>17.88</v>
      </c>
      <c r="J2948" s="11">
        <v>161.11000000000001</v>
      </c>
      <c r="K2948" s="11">
        <f t="shared" si="92"/>
        <v>445.61342224171756</v>
      </c>
      <c r="L2948" s="10">
        <f t="shared" si="93"/>
        <v>445.61342224171756</v>
      </c>
    </row>
    <row r="2949" spans="8:12" x14ac:dyDescent="0.2">
      <c r="H2949" s="11">
        <v>2948</v>
      </c>
      <c r="I2949" s="11">
        <v>17.23</v>
      </c>
      <c r="J2949" s="11">
        <v>34.869999999999997</v>
      </c>
      <c r="K2949" s="11">
        <f t="shared" si="92"/>
        <v>97.777987120044088</v>
      </c>
      <c r="L2949" s="10">
        <f t="shared" si="93"/>
        <v>97.777987120044088</v>
      </c>
    </row>
    <row r="2950" spans="8:12" x14ac:dyDescent="0.2">
      <c r="H2950" s="11">
        <v>2949</v>
      </c>
      <c r="I2950" s="11">
        <v>16.760000000000002</v>
      </c>
      <c r="J2950" s="11">
        <v>1.37</v>
      </c>
      <c r="K2950" s="11">
        <f t="shared" si="92"/>
        <v>4.361140637689318</v>
      </c>
      <c r="L2950" s="10">
        <f t="shared" si="93"/>
        <v>4.361140637689318</v>
      </c>
    </row>
    <row r="2951" spans="8:12" x14ac:dyDescent="0.2">
      <c r="H2951" s="11">
        <v>2950</v>
      </c>
      <c r="I2951" s="11">
        <v>16.34</v>
      </c>
      <c r="J2951" s="11">
        <v>0.03</v>
      </c>
      <c r="K2951" s="11">
        <f t="shared" si="92"/>
        <v>-0.87590853886499176</v>
      </c>
      <c r="L2951" s="10">
        <f t="shared" si="93"/>
        <v>0</v>
      </c>
    </row>
    <row r="2952" spans="8:12" x14ac:dyDescent="0.2">
      <c r="H2952" s="11">
        <v>2951</v>
      </c>
      <c r="I2952" s="11">
        <v>16.23</v>
      </c>
      <c r="J2952" s="11">
        <v>0.01</v>
      </c>
      <c r="K2952" s="11">
        <f t="shared" si="92"/>
        <v>-1.3419995414018329</v>
      </c>
      <c r="L2952" s="10">
        <f t="shared" si="93"/>
        <v>0</v>
      </c>
    </row>
    <row r="2953" spans="8:12" x14ac:dyDescent="0.2">
      <c r="H2953" s="11">
        <v>2952</v>
      </c>
      <c r="I2953" s="11">
        <v>16.04</v>
      </c>
      <c r="J2953" s="11">
        <v>0</v>
      </c>
      <c r="K2953" s="11">
        <f t="shared" si="92"/>
        <v>-2.0799071259955713</v>
      </c>
      <c r="L2953" s="10">
        <f t="shared" si="93"/>
        <v>0</v>
      </c>
    </row>
    <row r="2954" spans="8:12" x14ac:dyDescent="0.2">
      <c r="H2954" s="11">
        <v>2953</v>
      </c>
      <c r="I2954" s="11">
        <v>16.52</v>
      </c>
      <c r="J2954" s="11">
        <v>0</v>
      </c>
      <c r="K2954" s="11">
        <f t="shared" si="92"/>
        <v>-0.28484194083890563</v>
      </c>
      <c r="L2954" s="10">
        <f t="shared" si="93"/>
        <v>0</v>
      </c>
    </row>
    <row r="2955" spans="8:12" x14ac:dyDescent="0.2">
      <c r="H2955" s="11">
        <v>2954</v>
      </c>
      <c r="I2955" s="11">
        <v>16.5</v>
      </c>
      <c r="J2955" s="11">
        <v>0.04</v>
      </c>
      <c r="K2955" s="11">
        <f t="shared" si="92"/>
        <v>-0.25019252834354944</v>
      </c>
      <c r="L2955" s="10">
        <f t="shared" si="93"/>
        <v>0</v>
      </c>
    </row>
    <row r="2956" spans="8:12" x14ac:dyDescent="0.2">
      <c r="H2956" s="11">
        <v>2955</v>
      </c>
      <c r="I2956" s="11">
        <v>16.920000000000002</v>
      </c>
      <c r="J2956" s="11">
        <v>0</v>
      </c>
      <c r="K2956" s="11">
        <f t="shared" si="92"/>
        <v>1.2110457134583221</v>
      </c>
      <c r="L2956" s="10">
        <f t="shared" si="93"/>
        <v>1.2110457134583221</v>
      </c>
    </row>
    <row r="2957" spans="8:12" x14ac:dyDescent="0.2">
      <c r="H2957" s="11">
        <v>2956</v>
      </c>
      <c r="I2957" s="11">
        <v>17.010000000000002</v>
      </c>
      <c r="J2957" s="11">
        <v>0</v>
      </c>
      <c r="K2957" s="11">
        <f t="shared" si="92"/>
        <v>1.5476204356751961</v>
      </c>
      <c r="L2957" s="10">
        <f t="shared" si="93"/>
        <v>1.5476204356751961</v>
      </c>
    </row>
    <row r="2958" spans="8:12" x14ac:dyDescent="0.2">
      <c r="H2958" s="11">
        <v>2957</v>
      </c>
      <c r="I2958" s="11">
        <v>17.54</v>
      </c>
      <c r="J2958" s="11">
        <v>0</v>
      </c>
      <c r="K2958" s="11">
        <f t="shared" si="92"/>
        <v>3.5296715776190033</v>
      </c>
      <c r="L2958" s="10">
        <f t="shared" si="93"/>
        <v>3.5296715776190033</v>
      </c>
    </row>
    <row r="2959" spans="8:12" x14ac:dyDescent="0.2">
      <c r="H2959" s="11">
        <v>2958</v>
      </c>
      <c r="I2959" s="11">
        <v>16.73</v>
      </c>
      <c r="J2959" s="11">
        <v>0</v>
      </c>
      <c r="K2959" s="11">
        <f t="shared" si="92"/>
        <v>0.50049907766713797</v>
      </c>
      <c r="L2959" s="10">
        <f t="shared" si="93"/>
        <v>0.50049907766713797</v>
      </c>
    </row>
    <row r="2960" spans="8:12" x14ac:dyDescent="0.2">
      <c r="H2960" s="11">
        <v>2959</v>
      </c>
      <c r="I2960" s="11">
        <v>16.8</v>
      </c>
      <c r="J2960" s="11">
        <v>5.04</v>
      </c>
      <c r="K2960" s="11">
        <f t="shared" si="92"/>
        <v>14.552197613656318</v>
      </c>
      <c r="L2960" s="10">
        <f t="shared" si="93"/>
        <v>14.552197613656318</v>
      </c>
    </row>
    <row r="2961" spans="8:12" x14ac:dyDescent="0.2">
      <c r="H2961" s="11">
        <v>2960</v>
      </c>
      <c r="I2961" s="11">
        <v>17</v>
      </c>
      <c r="J2961" s="11">
        <v>66.11</v>
      </c>
      <c r="K2961" s="11">
        <f t="shared" si="92"/>
        <v>182.3934557780016</v>
      </c>
      <c r="L2961" s="10">
        <f t="shared" si="93"/>
        <v>182.3934557780016</v>
      </c>
    </row>
    <row r="2962" spans="8:12" x14ac:dyDescent="0.2">
      <c r="H2962" s="11">
        <v>2961</v>
      </c>
      <c r="I2962" s="11">
        <v>17.57</v>
      </c>
      <c r="J2962" s="11">
        <v>122.2</v>
      </c>
      <c r="K2962" s="11">
        <f t="shared" si="92"/>
        <v>337.99265751889993</v>
      </c>
      <c r="L2962" s="10">
        <f t="shared" si="93"/>
        <v>337.99265751889993</v>
      </c>
    </row>
    <row r="2963" spans="8:12" x14ac:dyDescent="0.2">
      <c r="H2963" s="11">
        <v>2962</v>
      </c>
      <c r="I2963" s="11">
        <v>18.55</v>
      </c>
      <c r="J2963" s="11">
        <v>177.82</v>
      </c>
      <c r="K2963" s="11">
        <f t="shared" si="92"/>
        <v>493.83917951173282</v>
      </c>
      <c r="L2963" s="10">
        <f t="shared" si="93"/>
        <v>493.83917951173282</v>
      </c>
    </row>
    <row r="2964" spans="8:12" x14ac:dyDescent="0.2">
      <c r="H2964" s="11">
        <v>2963</v>
      </c>
      <c r="I2964" s="11">
        <v>18.170000000000002</v>
      </c>
      <c r="J2964" s="11">
        <v>68.540000000000006</v>
      </c>
      <c r="K2964" s="11">
        <f t="shared" si="92"/>
        <v>193.41763772584159</v>
      </c>
      <c r="L2964" s="10">
        <f t="shared" si="93"/>
        <v>193.41763772584159</v>
      </c>
    </row>
    <row r="2965" spans="8:12" x14ac:dyDescent="0.2">
      <c r="H2965" s="11">
        <v>2964</v>
      </c>
      <c r="I2965" s="11">
        <v>17.68</v>
      </c>
      <c r="J2965" s="11">
        <v>87.13</v>
      </c>
      <c r="K2965" s="11">
        <f t="shared" si="92"/>
        <v>242.44917917327513</v>
      </c>
      <c r="L2965" s="10">
        <f t="shared" si="93"/>
        <v>242.44917917327513</v>
      </c>
    </row>
    <row r="2966" spans="8:12" x14ac:dyDescent="0.2">
      <c r="H2966" s="11">
        <v>2965</v>
      </c>
      <c r="I2966" s="11">
        <v>17.64</v>
      </c>
      <c r="J2966" s="11">
        <v>90.51</v>
      </c>
      <c r="K2966" s="11">
        <f t="shared" si="92"/>
        <v>251.54759110310863</v>
      </c>
      <c r="L2966" s="10">
        <f t="shared" si="93"/>
        <v>251.54759110310863</v>
      </c>
    </row>
    <row r="2967" spans="8:12" x14ac:dyDescent="0.2">
      <c r="H2967" s="11">
        <v>2966</v>
      </c>
      <c r="I2967" s="11">
        <v>17.399999999999999</v>
      </c>
      <c r="J2967" s="11">
        <v>99.22</v>
      </c>
      <c r="K2967" s="11">
        <f t="shared" si="92"/>
        <v>274.48144491755477</v>
      </c>
      <c r="L2967" s="10">
        <f t="shared" si="93"/>
        <v>274.48144491755477</v>
      </c>
    </row>
    <row r="2968" spans="8:12" x14ac:dyDescent="0.2">
      <c r="H2968" s="11">
        <v>2967</v>
      </c>
      <c r="I2968" s="11">
        <v>17.190000000000001</v>
      </c>
      <c r="J2968" s="11">
        <v>77.099999999999994</v>
      </c>
      <c r="K2968" s="11">
        <f t="shared" si="92"/>
        <v>213.17368514779949</v>
      </c>
      <c r="L2968" s="10">
        <f t="shared" si="93"/>
        <v>213.17368514779949</v>
      </c>
    </row>
    <row r="2969" spans="8:12" x14ac:dyDescent="0.2">
      <c r="H2969" s="11">
        <v>2968</v>
      </c>
      <c r="I2969" s="11">
        <v>17.12</v>
      </c>
      <c r="J2969" s="11">
        <v>102.04</v>
      </c>
      <c r="K2969" s="11">
        <f t="shared" si="92"/>
        <v>281.15011112186687</v>
      </c>
      <c r="L2969" s="10">
        <f t="shared" si="93"/>
        <v>281.15011112186687</v>
      </c>
    </row>
    <row r="2970" spans="8:12" x14ac:dyDescent="0.2">
      <c r="H2970" s="11">
        <v>2969</v>
      </c>
      <c r="I2970" s="11">
        <v>17.05</v>
      </c>
      <c r="J2970" s="11">
        <v>68.44</v>
      </c>
      <c r="K2970" s="11">
        <f t="shared" si="92"/>
        <v>188.95554280578378</v>
      </c>
      <c r="L2970" s="10">
        <f t="shared" si="93"/>
        <v>188.95554280578378</v>
      </c>
    </row>
    <row r="2971" spans="8:12" x14ac:dyDescent="0.2">
      <c r="H2971" s="11">
        <v>2970</v>
      </c>
      <c r="I2971" s="11">
        <v>16.95</v>
      </c>
      <c r="J2971" s="11">
        <v>74.33</v>
      </c>
      <c r="K2971" s="11">
        <f t="shared" si="92"/>
        <v>204.69716973691374</v>
      </c>
      <c r="L2971" s="10">
        <f t="shared" si="93"/>
        <v>204.69716973691374</v>
      </c>
    </row>
    <row r="2972" spans="8:12" x14ac:dyDescent="0.2">
      <c r="H2972" s="11">
        <v>2971</v>
      </c>
      <c r="I2972" s="11">
        <v>17.059999999999999</v>
      </c>
      <c r="J2972" s="11">
        <v>102.22</v>
      </c>
      <c r="K2972" s="11">
        <f t="shared" si="92"/>
        <v>281.41822505216828</v>
      </c>
      <c r="L2972" s="10">
        <f t="shared" si="93"/>
        <v>281.41822505216828</v>
      </c>
    </row>
    <row r="2973" spans="8:12" x14ac:dyDescent="0.2">
      <c r="H2973" s="11">
        <v>2972</v>
      </c>
      <c r="I2973" s="11">
        <v>16.690000000000001</v>
      </c>
      <c r="J2973" s="11">
        <v>10.58</v>
      </c>
      <c r="K2973" s="11">
        <f t="shared" si="92"/>
        <v>29.298794145339446</v>
      </c>
      <c r="L2973" s="10">
        <f t="shared" si="93"/>
        <v>29.298794145339446</v>
      </c>
    </row>
    <row r="2974" spans="8:12" x14ac:dyDescent="0.2">
      <c r="H2974" s="11">
        <v>2973</v>
      </c>
      <c r="I2974" s="11">
        <v>15.86</v>
      </c>
      <c r="J2974" s="11">
        <v>1.44</v>
      </c>
      <c r="K2974" s="11">
        <f t="shared" si="92"/>
        <v>1.1869200571384422</v>
      </c>
      <c r="L2974" s="10">
        <f t="shared" si="93"/>
        <v>1.1869200571384422</v>
      </c>
    </row>
    <row r="2975" spans="8:12" x14ac:dyDescent="0.2">
      <c r="H2975" s="11">
        <v>2974</v>
      </c>
      <c r="I2975" s="11">
        <v>15.66</v>
      </c>
      <c r="J2975" s="11">
        <v>0</v>
      </c>
      <c r="K2975" s="11">
        <f t="shared" si="92"/>
        <v>-3.5010003975779256</v>
      </c>
      <c r="L2975" s="10">
        <f t="shared" si="93"/>
        <v>0</v>
      </c>
    </row>
    <row r="2976" spans="8:12" x14ac:dyDescent="0.2">
      <c r="H2976" s="11">
        <v>2975</v>
      </c>
      <c r="I2976" s="11">
        <v>14.57</v>
      </c>
      <c r="J2976" s="11">
        <v>0</v>
      </c>
      <c r="K2976" s="11">
        <f t="shared" si="92"/>
        <v>-7.5772942555378506</v>
      </c>
      <c r="L2976" s="10">
        <f t="shared" si="93"/>
        <v>0</v>
      </c>
    </row>
    <row r="2977" spans="8:12" x14ac:dyDescent="0.2">
      <c r="H2977" s="11">
        <v>2976</v>
      </c>
      <c r="I2977" s="11">
        <v>14.45</v>
      </c>
      <c r="J2977" s="11">
        <v>0</v>
      </c>
      <c r="K2977" s="11">
        <f t="shared" si="92"/>
        <v>-8.0260605518270189</v>
      </c>
      <c r="L2977" s="10">
        <f t="shared" si="93"/>
        <v>0</v>
      </c>
    </row>
    <row r="2978" spans="8:12" x14ac:dyDescent="0.2">
      <c r="H2978" s="11">
        <v>2977</v>
      </c>
      <c r="I2978" s="11">
        <v>14.92</v>
      </c>
      <c r="J2978" s="11">
        <v>0</v>
      </c>
      <c r="K2978" s="11">
        <f t="shared" si="92"/>
        <v>-6.2683925580277835</v>
      </c>
      <c r="L2978" s="10">
        <f t="shared" si="93"/>
        <v>0</v>
      </c>
    </row>
    <row r="2979" spans="8:12" x14ac:dyDescent="0.2">
      <c r="H2979" s="11">
        <v>2978</v>
      </c>
      <c r="I2979" s="11">
        <v>15.06</v>
      </c>
      <c r="J2979" s="11">
        <v>0</v>
      </c>
      <c r="K2979" s="11">
        <f t="shared" si="92"/>
        <v>-5.7448318790237547</v>
      </c>
      <c r="L2979" s="10">
        <f t="shared" si="93"/>
        <v>0</v>
      </c>
    </row>
    <row r="2980" spans="8:12" x14ac:dyDescent="0.2">
      <c r="H2980" s="11">
        <v>2979</v>
      </c>
      <c r="I2980" s="11">
        <v>14.66</v>
      </c>
      <c r="J2980" s="11">
        <v>0</v>
      </c>
      <c r="K2980" s="11">
        <f t="shared" si="92"/>
        <v>-7.2407195333209762</v>
      </c>
      <c r="L2980" s="10">
        <f t="shared" si="93"/>
        <v>0</v>
      </c>
    </row>
    <row r="2981" spans="8:12" x14ac:dyDescent="0.2">
      <c r="H2981" s="11">
        <v>2980</v>
      </c>
      <c r="I2981" s="11">
        <v>14.19</v>
      </c>
      <c r="J2981" s="11">
        <v>0</v>
      </c>
      <c r="K2981" s="11">
        <f t="shared" si="92"/>
        <v>-8.9983875271202116</v>
      </c>
      <c r="L2981" s="10">
        <f t="shared" si="93"/>
        <v>0</v>
      </c>
    </row>
    <row r="2982" spans="8:12" x14ac:dyDescent="0.2">
      <c r="H2982" s="11">
        <v>2981</v>
      </c>
      <c r="I2982" s="11">
        <v>13.7</v>
      </c>
      <c r="J2982" s="11">
        <v>0.01</v>
      </c>
      <c r="K2982" s="11">
        <f t="shared" si="92"/>
        <v>-10.803488954831753</v>
      </c>
      <c r="L2982" s="10">
        <f t="shared" si="93"/>
        <v>0</v>
      </c>
    </row>
    <row r="2983" spans="8:12" x14ac:dyDescent="0.2">
      <c r="H2983" s="11">
        <v>2982</v>
      </c>
      <c r="I2983" s="11">
        <v>13.61</v>
      </c>
      <c r="J2983" s="11">
        <v>0.01</v>
      </c>
      <c r="K2983" s="11">
        <f t="shared" si="92"/>
        <v>-11.140063677048627</v>
      </c>
      <c r="L2983" s="10">
        <f t="shared" si="93"/>
        <v>0</v>
      </c>
    </row>
    <row r="2984" spans="8:12" x14ac:dyDescent="0.2">
      <c r="H2984" s="11">
        <v>2983</v>
      </c>
      <c r="I2984" s="11">
        <v>13.87</v>
      </c>
      <c r="J2984" s="11">
        <v>5.46</v>
      </c>
      <c r="K2984" s="11">
        <f t="shared" si="92"/>
        <v>4.7439803956364406</v>
      </c>
      <c r="L2984" s="10">
        <f t="shared" si="93"/>
        <v>4.7439803956364406</v>
      </c>
    </row>
    <row r="2985" spans="8:12" x14ac:dyDescent="0.2">
      <c r="H2985" s="11">
        <v>2984</v>
      </c>
      <c r="I2985" s="11">
        <v>14.4</v>
      </c>
      <c r="J2985" s="11">
        <v>35.64</v>
      </c>
      <c r="K2985" s="11">
        <f t="shared" si="92"/>
        <v>89.301375023687925</v>
      </c>
      <c r="L2985" s="10">
        <f t="shared" si="93"/>
        <v>89.301375023687925</v>
      </c>
    </row>
    <row r="2986" spans="8:12" x14ac:dyDescent="0.2">
      <c r="H2986" s="11">
        <v>2985</v>
      </c>
      <c r="I2986" s="11">
        <v>15.09</v>
      </c>
      <c r="J2986" s="11">
        <v>121.75</v>
      </c>
      <c r="K2986" s="11">
        <f t="shared" si="92"/>
        <v>327.48691136614224</v>
      </c>
      <c r="L2986" s="10">
        <f t="shared" si="93"/>
        <v>327.48691136614224</v>
      </c>
    </row>
    <row r="2987" spans="8:12" x14ac:dyDescent="0.2">
      <c r="H2987" s="11">
        <v>2986</v>
      </c>
      <c r="I2987" s="11">
        <v>16.68</v>
      </c>
      <c r="J2987" s="11">
        <v>324.7</v>
      </c>
      <c r="K2987" s="11">
        <f t="shared" si="92"/>
        <v>888.72352073980505</v>
      </c>
      <c r="L2987" s="10">
        <f t="shared" si="93"/>
        <v>888.72352073980505</v>
      </c>
    </row>
    <row r="2988" spans="8:12" x14ac:dyDescent="0.2">
      <c r="H2988" s="11">
        <v>2987</v>
      </c>
      <c r="I2988" s="11">
        <v>16.14</v>
      </c>
      <c r="J2988" s="11">
        <v>250.76</v>
      </c>
      <c r="K2988" s="11">
        <f t="shared" si="92"/>
        <v>684.39721696042022</v>
      </c>
      <c r="L2988" s="10">
        <f t="shared" si="93"/>
        <v>684.39721696042022</v>
      </c>
    </row>
    <row r="2989" spans="8:12" x14ac:dyDescent="0.2">
      <c r="H2989" s="11">
        <v>2988</v>
      </c>
      <c r="I2989" s="11">
        <v>17.34</v>
      </c>
      <c r="J2989" s="11">
        <v>436.36</v>
      </c>
      <c r="K2989" s="11">
        <f t="shared" si="92"/>
        <v>1196.7040896987123</v>
      </c>
      <c r="L2989" s="10">
        <f t="shared" si="93"/>
        <v>1196.7040896987123</v>
      </c>
    </row>
    <row r="2990" spans="8:12" x14ac:dyDescent="0.2">
      <c r="H2990" s="11">
        <v>2989</v>
      </c>
      <c r="I2990" s="11">
        <v>18.190000000000001</v>
      </c>
      <c r="J2990" s="11">
        <v>529.4</v>
      </c>
      <c r="K2990" s="11">
        <f t="shared" si="92"/>
        <v>1454.4491186230553</v>
      </c>
      <c r="L2990" s="10">
        <f t="shared" si="93"/>
        <v>1454.4491186230553</v>
      </c>
    </row>
    <row r="2991" spans="8:12" x14ac:dyDescent="0.2">
      <c r="H2991" s="11">
        <v>2990</v>
      </c>
      <c r="I2991" s="11">
        <v>20.079999999999998</v>
      </c>
      <c r="J2991" s="11">
        <v>934.94</v>
      </c>
      <c r="K2991" s="11">
        <f t="shared" si="92"/>
        <v>2571.1131055283809</v>
      </c>
      <c r="L2991" s="10">
        <f t="shared" si="93"/>
        <v>2571.1131055283809</v>
      </c>
    </row>
    <row r="2992" spans="8:12" x14ac:dyDescent="0.2">
      <c r="H2992" s="11">
        <v>2991</v>
      </c>
      <c r="I2992" s="11">
        <v>19.510000000000002</v>
      </c>
      <c r="J2992" s="11">
        <v>910.71</v>
      </c>
      <c r="K2992" s="11">
        <f t="shared" si="92"/>
        <v>2502.6858866724187</v>
      </c>
      <c r="L2992" s="10">
        <f t="shared" si="93"/>
        <v>2502.6858866724187</v>
      </c>
    </row>
    <row r="2993" spans="8:12" x14ac:dyDescent="0.2">
      <c r="H2993" s="11">
        <v>2992</v>
      </c>
      <c r="I2993" s="11">
        <v>19.21</v>
      </c>
      <c r="J2993" s="11">
        <v>796.17</v>
      </c>
      <c r="K2993" s="11">
        <f t="shared" si="92"/>
        <v>2188.1716633472433</v>
      </c>
      <c r="L2993" s="10">
        <f t="shared" si="93"/>
        <v>2188.1716633472433</v>
      </c>
    </row>
    <row r="2994" spans="8:12" x14ac:dyDescent="0.2">
      <c r="H2994" s="11">
        <v>2993</v>
      </c>
      <c r="I2994" s="11">
        <v>18.350000000000001</v>
      </c>
      <c r="J2994" s="11">
        <v>557.71</v>
      </c>
      <c r="K2994" s="11">
        <f t="shared" si="92"/>
        <v>1532.5063197448044</v>
      </c>
      <c r="L2994" s="10">
        <f t="shared" si="93"/>
        <v>1532.5063197448044</v>
      </c>
    </row>
    <row r="2995" spans="8:12" x14ac:dyDescent="0.2">
      <c r="H2995" s="11">
        <v>2994</v>
      </c>
      <c r="I2995" s="11">
        <v>17.239999999999998</v>
      </c>
      <c r="J2995" s="11">
        <v>267.57</v>
      </c>
      <c r="K2995" s="11">
        <f t="shared" si="92"/>
        <v>734.50466294683065</v>
      </c>
      <c r="L2995" s="10">
        <f t="shared" si="93"/>
        <v>734.50466294683065</v>
      </c>
    </row>
    <row r="2996" spans="8:12" x14ac:dyDescent="0.2">
      <c r="H2996" s="11">
        <v>2995</v>
      </c>
      <c r="I2996" s="11">
        <v>16.47</v>
      </c>
      <c r="J2996" s="11">
        <v>124.11</v>
      </c>
      <c r="K2996" s="11">
        <f t="shared" si="92"/>
        <v>339.10490769087033</v>
      </c>
      <c r="L2996" s="10">
        <f t="shared" si="93"/>
        <v>339.10490769087033</v>
      </c>
    </row>
    <row r="2997" spans="8:12" x14ac:dyDescent="0.2">
      <c r="H2997" s="11">
        <v>2996</v>
      </c>
      <c r="I2997" s="11">
        <v>15.48</v>
      </c>
      <c r="J2997" s="11">
        <v>35.630000000000003</v>
      </c>
      <c r="K2997" s="11">
        <f t="shared" si="92"/>
        <v>93.312910741487869</v>
      </c>
      <c r="L2997" s="10">
        <f t="shared" si="93"/>
        <v>93.312910741487869</v>
      </c>
    </row>
    <row r="2998" spans="8:12" x14ac:dyDescent="0.2">
      <c r="H2998" s="11">
        <v>2997</v>
      </c>
      <c r="I2998" s="11">
        <v>14.82</v>
      </c>
      <c r="J2998" s="11">
        <v>2.68</v>
      </c>
      <c r="K2998" s="11">
        <f t="shared" si="92"/>
        <v>0.69036980748235655</v>
      </c>
      <c r="L2998" s="10">
        <f t="shared" si="93"/>
        <v>0.69036980748235655</v>
      </c>
    </row>
    <row r="2999" spans="8:12" x14ac:dyDescent="0.2">
      <c r="H2999" s="11">
        <v>2998</v>
      </c>
      <c r="I2999" s="11">
        <v>14.78</v>
      </c>
      <c r="J2999" s="11">
        <v>0.03</v>
      </c>
      <c r="K2999" s="11">
        <f t="shared" si="92"/>
        <v>-6.7098703906241512</v>
      </c>
      <c r="L2999" s="10">
        <f t="shared" si="93"/>
        <v>0</v>
      </c>
    </row>
    <row r="3000" spans="8:12" x14ac:dyDescent="0.2">
      <c r="H3000" s="11">
        <v>2999</v>
      </c>
      <c r="I3000" s="11">
        <v>14.89</v>
      </c>
      <c r="J3000" s="11">
        <v>0.05</v>
      </c>
      <c r="K3000" s="11">
        <f t="shared" si="92"/>
        <v>-6.2437793880873027</v>
      </c>
      <c r="L3000" s="10">
        <f t="shared" si="93"/>
        <v>0</v>
      </c>
    </row>
    <row r="3001" spans="8:12" x14ac:dyDescent="0.2">
      <c r="H3001" s="11">
        <v>3000</v>
      </c>
      <c r="I3001" s="11">
        <v>14.74</v>
      </c>
      <c r="J3001" s="11">
        <v>0</v>
      </c>
      <c r="K3001" s="11">
        <f t="shared" si="92"/>
        <v>-6.9415420024615315</v>
      </c>
      <c r="L3001" s="10">
        <f t="shared" si="93"/>
        <v>0</v>
      </c>
    </row>
    <row r="3002" spans="8:12" x14ac:dyDescent="0.2">
      <c r="H3002" s="11">
        <v>3001</v>
      </c>
      <c r="I3002" s="11">
        <v>14.32</v>
      </c>
      <c r="J3002" s="11">
        <v>0.11</v>
      </c>
      <c r="K3002" s="11">
        <f t="shared" si="92"/>
        <v>-8.2112536026455185</v>
      </c>
      <c r="L3002" s="10">
        <f t="shared" si="93"/>
        <v>0</v>
      </c>
    </row>
    <row r="3003" spans="8:12" x14ac:dyDescent="0.2">
      <c r="H3003" s="11">
        <v>3002</v>
      </c>
      <c r="I3003" s="11">
        <v>14.23</v>
      </c>
      <c r="J3003" s="11">
        <v>0.01</v>
      </c>
      <c r="K3003" s="11">
        <f t="shared" si="92"/>
        <v>-8.8214378128879325</v>
      </c>
      <c r="L3003" s="10">
        <f t="shared" si="93"/>
        <v>0</v>
      </c>
    </row>
    <row r="3004" spans="8:12" x14ac:dyDescent="0.2">
      <c r="H3004" s="11">
        <v>3003</v>
      </c>
      <c r="I3004" s="11">
        <v>14.08</v>
      </c>
      <c r="J3004" s="11">
        <v>0.08</v>
      </c>
      <c r="K3004" s="11">
        <f t="shared" si="92"/>
        <v>-9.1908690416315135</v>
      </c>
      <c r="L3004" s="10">
        <f t="shared" si="93"/>
        <v>0</v>
      </c>
    </row>
    <row r="3005" spans="8:12" x14ac:dyDescent="0.2">
      <c r="H3005" s="11">
        <v>3004</v>
      </c>
      <c r="I3005" s="11">
        <v>13.9</v>
      </c>
      <c r="J3005" s="11">
        <v>0.12</v>
      </c>
      <c r="K3005" s="11">
        <f t="shared" si="92"/>
        <v>-9.7545746908550459</v>
      </c>
      <c r="L3005" s="10">
        <f t="shared" si="93"/>
        <v>0</v>
      </c>
    </row>
    <row r="3006" spans="8:12" x14ac:dyDescent="0.2">
      <c r="H3006" s="11">
        <v>3005</v>
      </c>
      <c r="I3006" s="11">
        <v>13.77</v>
      </c>
      <c r="J3006" s="11">
        <v>0.19</v>
      </c>
      <c r="K3006" s="11">
        <f t="shared" si="92"/>
        <v>-10.049211536883767</v>
      </c>
      <c r="L3006" s="10">
        <f t="shared" si="93"/>
        <v>0</v>
      </c>
    </row>
    <row r="3007" spans="8:12" x14ac:dyDescent="0.2">
      <c r="H3007" s="11">
        <v>3006</v>
      </c>
      <c r="I3007" s="11">
        <v>13.61</v>
      </c>
      <c r="J3007" s="11">
        <v>0.15</v>
      </c>
      <c r="K3007" s="11">
        <f t="shared" si="92"/>
        <v>-10.757010393812873</v>
      </c>
      <c r="L3007" s="10">
        <f t="shared" si="93"/>
        <v>0</v>
      </c>
    </row>
    <row r="3008" spans="8:12" x14ac:dyDescent="0.2">
      <c r="H3008" s="11">
        <v>3007</v>
      </c>
      <c r="I3008" s="11">
        <v>13.88</v>
      </c>
      <c r="J3008" s="11">
        <v>2.75</v>
      </c>
      <c r="K3008" s="11">
        <f t="shared" si="92"/>
        <v>-2.6334395384982296</v>
      </c>
      <c r="L3008" s="10">
        <f t="shared" si="93"/>
        <v>0</v>
      </c>
    </row>
    <row r="3009" spans="8:12" x14ac:dyDescent="0.2">
      <c r="H3009" s="11">
        <v>3008</v>
      </c>
      <c r="I3009" s="11">
        <v>13.99</v>
      </c>
      <c r="J3009" s="11">
        <v>52.43</v>
      </c>
      <c r="K3009" s="11">
        <f t="shared" si="92"/>
        <v>133.70712321752126</v>
      </c>
      <c r="L3009" s="10">
        <f t="shared" si="93"/>
        <v>133.70712321752126</v>
      </c>
    </row>
    <row r="3010" spans="8:12" x14ac:dyDescent="0.2">
      <c r="H3010" s="11">
        <v>3009</v>
      </c>
      <c r="I3010" s="11">
        <v>14.12</v>
      </c>
      <c r="J3010" s="11">
        <v>131.72999999999999</v>
      </c>
      <c r="K3010" s="11">
        <f t="shared" si="92"/>
        <v>351.16561070942026</v>
      </c>
      <c r="L3010" s="10">
        <f t="shared" si="93"/>
        <v>351.16561070942026</v>
      </c>
    </row>
    <row r="3011" spans="8:12" x14ac:dyDescent="0.2">
      <c r="H3011" s="11">
        <v>3010</v>
      </c>
      <c r="I3011" s="11">
        <v>14.17</v>
      </c>
      <c r="J3011" s="11">
        <v>284.76</v>
      </c>
      <c r="K3011" s="11">
        <f t="shared" ref="K3011:K3074" si="94">$D$15*$D$27*(J3011*($D$29)-$D$28*($D$30-I3011))</f>
        <v>770.05719619168974</v>
      </c>
      <c r="L3011" s="10">
        <f t="shared" ref="L3011:L3074" si="95">IF(K3011&lt;0,0,K3011)</f>
        <v>770.05719619168974</v>
      </c>
    </row>
    <row r="3012" spans="8:12" x14ac:dyDescent="0.2">
      <c r="H3012" s="11">
        <v>3011</v>
      </c>
      <c r="I3012" s="11">
        <v>15.54</v>
      </c>
      <c r="J3012" s="11">
        <v>490.47</v>
      </c>
      <c r="K3012" s="11">
        <f t="shared" si="94"/>
        <v>1338.0226892249941</v>
      </c>
      <c r="L3012" s="10">
        <f t="shared" si="95"/>
        <v>1338.0226892249941</v>
      </c>
    </row>
    <row r="3013" spans="8:12" x14ac:dyDescent="0.2">
      <c r="H3013" s="11">
        <v>3012</v>
      </c>
      <c r="I3013" s="11">
        <v>16.68</v>
      </c>
      <c r="J3013" s="11">
        <v>881.15</v>
      </c>
      <c r="K3013" s="11">
        <f t="shared" si="94"/>
        <v>2411.2235168579164</v>
      </c>
      <c r="L3013" s="10">
        <f t="shared" si="95"/>
        <v>2411.2235168579164</v>
      </c>
    </row>
    <row r="3014" spans="8:12" x14ac:dyDescent="0.2">
      <c r="H3014" s="11">
        <v>3013</v>
      </c>
      <c r="I3014" s="11">
        <v>17.510000000000002</v>
      </c>
      <c r="J3014" s="11">
        <v>940.51</v>
      </c>
      <c r="K3014" s="11">
        <f t="shared" si="94"/>
        <v>2576.7420758325434</v>
      </c>
      <c r="L3014" s="10">
        <f t="shared" si="95"/>
        <v>2576.7420758325434</v>
      </c>
    </row>
    <row r="3015" spans="8:12" x14ac:dyDescent="0.2">
      <c r="H3015" s="11">
        <v>3014</v>
      </c>
      <c r="I3015" s="11">
        <v>18.399999999999999</v>
      </c>
      <c r="J3015" s="11">
        <v>1141.8499999999999</v>
      </c>
      <c r="K3015" s="11">
        <f t="shared" si="94"/>
        <v>3130.9557690539746</v>
      </c>
      <c r="L3015" s="10">
        <f t="shared" si="95"/>
        <v>3130.9557690539746</v>
      </c>
    </row>
    <row r="3016" spans="8:12" x14ac:dyDescent="0.2">
      <c r="H3016" s="11">
        <v>3015</v>
      </c>
      <c r="I3016" s="11">
        <v>18.760000000000002</v>
      </c>
      <c r="J3016" s="11">
        <v>1112.6600000000001</v>
      </c>
      <c r="K3016" s="11">
        <f t="shared" si="94"/>
        <v>3052.4354583881877</v>
      </c>
      <c r="L3016" s="10">
        <f t="shared" si="95"/>
        <v>3052.4354583881877</v>
      </c>
    </row>
    <row r="3017" spans="8:12" x14ac:dyDescent="0.2">
      <c r="H3017" s="11">
        <v>3016</v>
      </c>
      <c r="I3017" s="11">
        <v>19.11</v>
      </c>
      <c r="J3017" s="11">
        <v>978.99</v>
      </c>
      <c r="K3017" s="11">
        <f t="shared" si="94"/>
        <v>2688.0105574419595</v>
      </c>
      <c r="L3017" s="10">
        <f t="shared" si="95"/>
        <v>2688.0105574419595</v>
      </c>
    </row>
    <row r="3018" spans="8:12" x14ac:dyDescent="0.2">
      <c r="H3018" s="11">
        <v>3017</v>
      </c>
      <c r="I3018" s="11">
        <v>18.77</v>
      </c>
      <c r="J3018" s="11">
        <v>797.3</v>
      </c>
      <c r="K3018" s="11">
        <f t="shared" si="94"/>
        <v>2189.6179741422052</v>
      </c>
      <c r="L3018" s="10">
        <f t="shared" si="95"/>
        <v>2189.6179741422052</v>
      </c>
    </row>
    <row r="3019" spans="8:12" x14ac:dyDescent="0.2">
      <c r="H3019" s="11">
        <v>3018</v>
      </c>
      <c r="I3019" s="11">
        <v>18.190000000000001</v>
      </c>
      <c r="J3019" s="11">
        <v>523.23</v>
      </c>
      <c r="K3019" s="11">
        <f t="shared" si="94"/>
        <v>1437.5674132118795</v>
      </c>
      <c r="L3019" s="10">
        <f t="shared" si="95"/>
        <v>1437.5674132118795</v>
      </c>
    </row>
    <row r="3020" spans="8:12" x14ac:dyDescent="0.2">
      <c r="H3020" s="11">
        <v>3019</v>
      </c>
      <c r="I3020" s="11">
        <v>17.010000000000002</v>
      </c>
      <c r="J3020" s="11">
        <v>236.91</v>
      </c>
      <c r="K3020" s="11">
        <f t="shared" si="94"/>
        <v>649.75585851697952</v>
      </c>
      <c r="L3020" s="10">
        <f t="shared" si="95"/>
        <v>649.75585851697952</v>
      </c>
    </row>
    <row r="3021" spans="8:12" x14ac:dyDescent="0.2">
      <c r="H3021" s="11">
        <v>3020</v>
      </c>
      <c r="I3021" s="11">
        <v>15.95</v>
      </c>
      <c r="J3021" s="11">
        <v>47.62</v>
      </c>
      <c r="K3021" s="11">
        <f t="shared" si="94"/>
        <v>127.87635634954923</v>
      </c>
      <c r="L3021" s="10">
        <f t="shared" si="95"/>
        <v>127.87635634954923</v>
      </c>
    </row>
    <row r="3022" spans="8:12" x14ac:dyDescent="0.2">
      <c r="H3022" s="11">
        <v>3021</v>
      </c>
      <c r="I3022" s="11">
        <v>15.09</v>
      </c>
      <c r="J3022" s="11">
        <v>3.6</v>
      </c>
      <c r="K3022" s="11">
        <f t="shared" si="94"/>
        <v>4.2173012639679373</v>
      </c>
      <c r="L3022" s="10">
        <f t="shared" si="95"/>
        <v>4.2173012639679373</v>
      </c>
    </row>
    <row r="3023" spans="8:12" x14ac:dyDescent="0.2">
      <c r="H3023" s="11">
        <v>3022</v>
      </c>
      <c r="I3023" s="11">
        <v>14.42</v>
      </c>
      <c r="J3023" s="11">
        <v>0</v>
      </c>
      <c r="K3023" s="11">
        <f t="shared" si="94"/>
        <v>-8.1382521258993084</v>
      </c>
      <c r="L3023" s="10">
        <f t="shared" si="95"/>
        <v>0</v>
      </c>
    </row>
    <row r="3024" spans="8:12" x14ac:dyDescent="0.2">
      <c r="H3024" s="11">
        <v>3023</v>
      </c>
      <c r="I3024" s="11">
        <v>13.82</v>
      </c>
      <c r="J3024" s="11">
        <v>0</v>
      </c>
      <c r="K3024" s="11">
        <f t="shared" si="94"/>
        <v>-10.382083607345137</v>
      </c>
      <c r="L3024" s="10">
        <f t="shared" si="95"/>
        <v>0</v>
      </c>
    </row>
    <row r="3025" spans="8:12" x14ac:dyDescent="0.2">
      <c r="H3025" s="11">
        <v>3024</v>
      </c>
      <c r="I3025" s="11">
        <v>13.41</v>
      </c>
      <c r="J3025" s="11">
        <v>0</v>
      </c>
      <c r="K3025" s="11">
        <f t="shared" si="94"/>
        <v>-11.915368452999788</v>
      </c>
      <c r="L3025" s="10">
        <f t="shared" si="95"/>
        <v>0</v>
      </c>
    </row>
    <row r="3026" spans="8:12" x14ac:dyDescent="0.2">
      <c r="H3026" s="11">
        <v>3025</v>
      </c>
      <c r="I3026" s="11">
        <v>13.08</v>
      </c>
      <c r="J3026" s="11">
        <v>0</v>
      </c>
      <c r="K3026" s="11">
        <f t="shared" si="94"/>
        <v>-13.149475767794994</v>
      </c>
      <c r="L3026" s="10">
        <f t="shared" si="95"/>
        <v>0</v>
      </c>
    </row>
    <row r="3027" spans="8:12" x14ac:dyDescent="0.2">
      <c r="H3027" s="11">
        <v>3026</v>
      </c>
      <c r="I3027" s="11">
        <v>12.92</v>
      </c>
      <c r="J3027" s="11">
        <v>0</v>
      </c>
      <c r="K3027" s="11">
        <f t="shared" si="94"/>
        <v>-13.747830829513882</v>
      </c>
      <c r="L3027" s="10">
        <f t="shared" si="95"/>
        <v>0</v>
      </c>
    </row>
    <row r="3028" spans="8:12" x14ac:dyDescent="0.2">
      <c r="H3028" s="11">
        <v>3027</v>
      </c>
      <c r="I3028" s="11">
        <v>12.81</v>
      </c>
      <c r="J3028" s="11">
        <v>0.01</v>
      </c>
      <c r="K3028" s="11">
        <f t="shared" si="94"/>
        <v>-14.131838985643062</v>
      </c>
      <c r="L3028" s="10">
        <f t="shared" si="95"/>
        <v>0</v>
      </c>
    </row>
    <row r="3029" spans="8:12" x14ac:dyDescent="0.2">
      <c r="H3029" s="11">
        <v>3028</v>
      </c>
      <c r="I3029" s="11">
        <v>12.48</v>
      </c>
      <c r="J3029" s="11">
        <v>0</v>
      </c>
      <c r="K3029" s="11">
        <f t="shared" si="94"/>
        <v>-15.393307249240822</v>
      </c>
      <c r="L3029" s="10">
        <f t="shared" si="95"/>
        <v>0</v>
      </c>
    </row>
    <row r="3030" spans="8:12" x14ac:dyDescent="0.2">
      <c r="H3030" s="11">
        <v>3029</v>
      </c>
      <c r="I3030" s="11">
        <v>12.19</v>
      </c>
      <c r="J3030" s="11">
        <v>0.11</v>
      </c>
      <c r="K3030" s="11">
        <f t="shared" si="94"/>
        <v>-16.176855361778216</v>
      </c>
      <c r="L3030" s="10">
        <f t="shared" si="95"/>
        <v>0</v>
      </c>
    </row>
    <row r="3031" spans="8:12" x14ac:dyDescent="0.2">
      <c r="H3031" s="11">
        <v>3030</v>
      </c>
      <c r="I3031" s="11">
        <v>12.16</v>
      </c>
      <c r="J3031" s="11">
        <v>0.33</v>
      </c>
      <c r="K3031" s="11">
        <f t="shared" si="94"/>
        <v>-15.687106062194319</v>
      </c>
      <c r="L3031" s="10">
        <f t="shared" si="95"/>
        <v>0</v>
      </c>
    </row>
    <row r="3032" spans="8:12" x14ac:dyDescent="0.2">
      <c r="H3032" s="11">
        <v>3031</v>
      </c>
      <c r="I3032" s="11">
        <v>11.92</v>
      </c>
      <c r="J3032" s="11">
        <v>8.91</v>
      </c>
      <c r="K3032" s="11">
        <f t="shared" si="94"/>
        <v>6.8910554178185919</v>
      </c>
      <c r="L3032" s="10">
        <f t="shared" si="95"/>
        <v>6.8910554178185919</v>
      </c>
    </row>
    <row r="3033" spans="8:12" x14ac:dyDescent="0.2">
      <c r="H3033" s="11">
        <v>3032</v>
      </c>
      <c r="I3033" s="11">
        <v>12.43</v>
      </c>
      <c r="J3033" s="11">
        <v>71.87</v>
      </c>
      <c r="K3033" s="11">
        <f t="shared" si="94"/>
        <v>181.06284583792689</v>
      </c>
      <c r="L3033" s="10">
        <f t="shared" si="95"/>
        <v>181.06284583792689</v>
      </c>
    </row>
    <row r="3034" spans="8:12" x14ac:dyDescent="0.2">
      <c r="H3034" s="11">
        <v>3033</v>
      </c>
      <c r="I3034" s="11">
        <v>13.25</v>
      </c>
      <c r="J3034" s="11">
        <v>220.92</v>
      </c>
      <c r="K3034" s="11">
        <f t="shared" si="94"/>
        <v>591.94435743130202</v>
      </c>
      <c r="L3034" s="10">
        <f t="shared" si="95"/>
        <v>591.94435743130202</v>
      </c>
    </row>
    <row r="3035" spans="8:12" x14ac:dyDescent="0.2">
      <c r="H3035" s="11">
        <v>3034</v>
      </c>
      <c r="I3035" s="11">
        <v>13.85</v>
      </c>
      <c r="J3035" s="11">
        <v>500.33</v>
      </c>
      <c r="K3035" s="11">
        <f t="shared" si="94"/>
        <v>1358.6804594049063</v>
      </c>
      <c r="L3035" s="10">
        <f t="shared" si="95"/>
        <v>1358.6804594049063</v>
      </c>
    </row>
    <row r="3036" spans="8:12" x14ac:dyDescent="0.2">
      <c r="H3036" s="11">
        <v>3035</v>
      </c>
      <c r="I3036" s="11">
        <v>14.35</v>
      </c>
      <c r="J3036" s="11">
        <v>745.2</v>
      </c>
      <c r="K3036" s="11">
        <f t="shared" si="94"/>
        <v>2030.5378723009153</v>
      </c>
      <c r="L3036" s="10">
        <f t="shared" si="95"/>
        <v>2030.5378723009153</v>
      </c>
    </row>
    <row r="3037" spans="8:12" x14ac:dyDescent="0.2">
      <c r="H3037" s="11">
        <v>3036</v>
      </c>
      <c r="I3037" s="11">
        <v>15.38</v>
      </c>
      <c r="J3037" s="11">
        <v>985.04</v>
      </c>
      <c r="K3037" s="11">
        <f t="shared" si="94"/>
        <v>2690.6147790911832</v>
      </c>
      <c r="L3037" s="10">
        <f t="shared" si="95"/>
        <v>2690.6147790911832</v>
      </c>
    </row>
    <row r="3038" spans="8:12" x14ac:dyDescent="0.2">
      <c r="H3038" s="11">
        <v>3037</v>
      </c>
      <c r="I3038" s="11">
        <v>16.45</v>
      </c>
      <c r="J3038" s="11">
        <v>1117.42</v>
      </c>
      <c r="K3038" s="11">
        <f t="shared" si="94"/>
        <v>3056.8205188146367</v>
      </c>
      <c r="L3038" s="10">
        <f t="shared" si="95"/>
        <v>3056.8205188146367</v>
      </c>
    </row>
    <row r="3039" spans="8:12" x14ac:dyDescent="0.2">
      <c r="H3039" s="11">
        <v>3038</v>
      </c>
      <c r="I3039" s="11">
        <v>17.09</v>
      </c>
      <c r="J3039" s="11">
        <v>1159.46</v>
      </c>
      <c r="K3039" s="11">
        <f t="shared" si="94"/>
        <v>3174.2393678274489</v>
      </c>
      <c r="L3039" s="10">
        <f t="shared" si="95"/>
        <v>3174.2393678274489</v>
      </c>
    </row>
    <row r="3040" spans="8:12" x14ac:dyDescent="0.2">
      <c r="H3040" s="11">
        <v>3039</v>
      </c>
      <c r="I3040" s="11">
        <v>17.82</v>
      </c>
      <c r="J3040" s="11">
        <v>1116.44</v>
      </c>
      <c r="K3040" s="11">
        <f t="shared" si="94"/>
        <v>3059.2625610479549</v>
      </c>
      <c r="L3040" s="10">
        <f t="shared" si="95"/>
        <v>3059.2625610479549</v>
      </c>
    </row>
    <row r="3041" spans="8:12" x14ac:dyDescent="0.2">
      <c r="H3041" s="11">
        <v>3040</v>
      </c>
      <c r="I3041" s="11">
        <v>18.27</v>
      </c>
      <c r="J3041" s="11">
        <v>996.44</v>
      </c>
      <c r="K3041" s="11">
        <f t="shared" si="94"/>
        <v>2732.6140490283919</v>
      </c>
      <c r="L3041" s="10">
        <f t="shared" si="95"/>
        <v>2732.6140490283919</v>
      </c>
    </row>
    <row r="3042" spans="8:12" x14ac:dyDescent="0.2">
      <c r="H3042" s="11">
        <v>3041</v>
      </c>
      <c r="I3042" s="11">
        <v>18.43</v>
      </c>
      <c r="J3042" s="11">
        <v>792.87</v>
      </c>
      <c r="K3042" s="11">
        <f t="shared" si="94"/>
        <v>2176.2255693165212</v>
      </c>
      <c r="L3042" s="10">
        <f t="shared" si="95"/>
        <v>2176.2255693165212</v>
      </c>
    </row>
    <row r="3043" spans="8:12" x14ac:dyDescent="0.2">
      <c r="H3043" s="11">
        <v>3042</v>
      </c>
      <c r="I3043" s="11">
        <v>17.77</v>
      </c>
      <c r="J3043" s="11">
        <v>527.65</v>
      </c>
      <c r="K3043" s="11">
        <f t="shared" si="94"/>
        <v>1448.0902705455962</v>
      </c>
      <c r="L3043" s="10">
        <f t="shared" si="95"/>
        <v>1448.0902705455962</v>
      </c>
    </row>
    <row r="3044" spans="8:12" x14ac:dyDescent="0.2">
      <c r="H3044" s="11">
        <v>3043</v>
      </c>
      <c r="I3044" s="11">
        <v>17.22</v>
      </c>
      <c r="J3044" s="11">
        <v>245.65</v>
      </c>
      <c r="K3044" s="11">
        <f t="shared" si="94"/>
        <v>674.45466878891773</v>
      </c>
      <c r="L3044" s="10">
        <f t="shared" si="95"/>
        <v>674.45466878891773</v>
      </c>
    </row>
    <row r="3045" spans="8:12" x14ac:dyDescent="0.2">
      <c r="H3045" s="11">
        <v>3044</v>
      </c>
      <c r="I3045" s="11">
        <v>16.350000000000001</v>
      </c>
      <c r="J3045" s="11">
        <v>59.15</v>
      </c>
      <c r="K3045" s="11">
        <f t="shared" si="94"/>
        <v>160.91941797319106</v>
      </c>
      <c r="L3045" s="10">
        <f t="shared" si="95"/>
        <v>160.91941797319106</v>
      </c>
    </row>
    <row r="3046" spans="8:12" x14ac:dyDescent="0.2">
      <c r="H3046" s="11">
        <v>3045</v>
      </c>
      <c r="I3046" s="11">
        <v>15.17</v>
      </c>
      <c r="J3046" s="11">
        <v>4.09</v>
      </c>
      <c r="K3046" s="11">
        <f t="shared" si="94"/>
        <v>5.8571652861525223</v>
      </c>
      <c r="L3046" s="10">
        <f t="shared" si="95"/>
        <v>5.8571652861525223</v>
      </c>
    </row>
    <row r="3047" spans="8:12" x14ac:dyDescent="0.2">
      <c r="H3047" s="11">
        <v>3046</v>
      </c>
      <c r="I3047" s="11">
        <v>14.72</v>
      </c>
      <c r="J3047" s="11">
        <v>0</v>
      </c>
      <c r="K3047" s="11">
        <f t="shared" si="94"/>
        <v>-7.0163363851763911</v>
      </c>
      <c r="L3047" s="10">
        <f t="shared" si="95"/>
        <v>0</v>
      </c>
    </row>
    <row r="3048" spans="8:12" x14ac:dyDescent="0.2">
      <c r="H3048" s="11">
        <v>3047</v>
      </c>
      <c r="I3048" s="11">
        <v>14.68</v>
      </c>
      <c r="J3048" s="11">
        <v>0</v>
      </c>
      <c r="K3048" s="11">
        <f t="shared" si="94"/>
        <v>-7.1659251506061157</v>
      </c>
      <c r="L3048" s="10">
        <f t="shared" si="95"/>
        <v>0</v>
      </c>
    </row>
    <row r="3049" spans="8:12" x14ac:dyDescent="0.2">
      <c r="H3049" s="11">
        <v>3048</v>
      </c>
      <c r="I3049" s="11">
        <v>14.24</v>
      </c>
      <c r="J3049" s="11">
        <v>0</v>
      </c>
      <c r="K3049" s="11">
        <f t="shared" si="94"/>
        <v>-8.8114015703330555</v>
      </c>
      <c r="L3049" s="10">
        <f t="shared" si="95"/>
        <v>0</v>
      </c>
    </row>
    <row r="3050" spans="8:12" x14ac:dyDescent="0.2">
      <c r="H3050" s="11">
        <v>3049</v>
      </c>
      <c r="I3050" s="11">
        <v>13.68</v>
      </c>
      <c r="J3050" s="11">
        <v>0</v>
      </c>
      <c r="K3050" s="11">
        <f t="shared" si="94"/>
        <v>-10.905644286349165</v>
      </c>
      <c r="L3050" s="10">
        <f t="shared" si="95"/>
        <v>0</v>
      </c>
    </row>
    <row r="3051" spans="8:12" x14ac:dyDescent="0.2">
      <c r="H3051" s="11">
        <v>3050</v>
      </c>
      <c r="I3051" s="11">
        <v>13.09</v>
      </c>
      <c r="J3051" s="11">
        <v>0</v>
      </c>
      <c r="K3051" s="11">
        <f t="shared" si="94"/>
        <v>-13.112078576437565</v>
      </c>
      <c r="L3051" s="10">
        <f t="shared" si="95"/>
        <v>0</v>
      </c>
    </row>
    <row r="3052" spans="8:12" x14ac:dyDescent="0.2">
      <c r="H3052" s="11">
        <v>3051</v>
      </c>
      <c r="I3052" s="11">
        <v>12.76</v>
      </c>
      <c r="J3052" s="11">
        <v>0</v>
      </c>
      <c r="K3052" s="11">
        <f t="shared" si="94"/>
        <v>-14.346185891232771</v>
      </c>
      <c r="L3052" s="10">
        <f t="shared" si="95"/>
        <v>0</v>
      </c>
    </row>
    <row r="3053" spans="8:12" x14ac:dyDescent="0.2">
      <c r="H3053" s="11">
        <v>3052</v>
      </c>
      <c r="I3053" s="11">
        <v>12.54</v>
      </c>
      <c r="J3053" s="11">
        <v>0</v>
      </c>
      <c r="K3053" s="11">
        <f t="shared" si="94"/>
        <v>-15.168924101096243</v>
      </c>
      <c r="L3053" s="10">
        <f t="shared" si="95"/>
        <v>0</v>
      </c>
    </row>
    <row r="3054" spans="8:12" x14ac:dyDescent="0.2">
      <c r="H3054" s="11">
        <v>3053</v>
      </c>
      <c r="I3054" s="11">
        <v>12.39</v>
      </c>
      <c r="J3054" s="11">
        <v>0</v>
      </c>
      <c r="K3054" s="11">
        <f t="shared" si="94"/>
        <v>-15.729881971457697</v>
      </c>
      <c r="L3054" s="10">
        <f t="shared" si="95"/>
        <v>0</v>
      </c>
    </row>
    <row r="3055" spans="8:12" x14ac:dyDescent="0.2">
      <c r="H3055" s="11">
        <v>3054</v>
      </c>
      <c r="I3055" s="11">
        <v>12.14</v>
      </c>
      <c r="J3055" s="11">
        <v>0</v>
      </c>
      <c r="K3055" s="11">
        <f t="shared" si="94"/>
        <v>-16.664811755393458</v>
      </c>
      <c r="L3055" s="10">
        <f t="shared" si="95"/>
        <v>0</v>
      </c>
    </row>
    <row r="3056" spans="8:12" x14ac:dyDescent="0.2">
      <c r="H3056" s="11">
        <v>3055</v>
      </c>
      <c r="I3056" s="11">
        <v>11.97</v>
      </c>
      <c r="J3056" s="11">
        <v>7.73</v>
      </c>
      <c r="K3056" s="11">
        <f t="shared" si="94"/>
        <v>3.8494494159043868</v>
      </c>
      <c r="L3056" s="10">
        <f t="shared" si="95"/>
        <v>3.8494494159043868</v>
      </c>
    </row>
    <row r="3057" spans="8:12" x14ac:dyDescent="0.2">
      <c r="H3057" s="11">
        <v>3056</v>
      </c>
      <c r="I3057" s="11">
        <v>12.53</v>
      </c>
      <c r="J3057" s="11">
        <v>62.97</v>
      </c>
      <c r="K3057" s="11">
        <f t="shared" si="94"/>
        <v>157.08557331722821</v>
      </c>
      <c r="L3057" s="10">
        <f t="shared" si="95"/>
        <v>157.08557331722821</v>
      </c>
    </row>
    <row r="3058" spans="8:12" x14ac:dyDescent="0.2">
      <c r="H3058" s="11">
        <v>3057</v>
      </c>
      <c r="I3058" s="11">
        <v>13.33</v>
      </c>
      <c r="J3058" s="11">
        <v>236.59</v>
      </c>
      <c r="K3058" s="11">
        <f t="shared" si="94"/>
        <v>635.1181417357634</v>
      </c>
      <c r="L3058" s="10">
        <f t="shared" si="95"/>
        <v>635.1181417357634</v>
      </c>
    </row>
    <row r="3059" spans="8:12" x14ac:dyDescent="0.2">
      <c r="H3059" s="11">
        <v>3058</v>
      </c>
      <c r="I3059" s="11">
        <v>14.35</v>
      </c>
      <c r="J3059" s="11">
        <v>503.05</v>
      </c>
      <c r="K3059" s="11">
        <f t="shared" si="94"/>
        <v>1367.9924970470724</v>
      </c>
      <c r="L3059" s="10">
        <f t="shared" si="95"/>
        <v>1367.9924970470724</v>
      </c>
    </row>
    <row r="3060" spans="8:12" x14ac:dyDescent="0.2">
      <c r="H3060" s="11">
        <v>3059</v>
      </c>
      <c r="I3060" s="11">
        <v>15.12</v>
      </c>
      <c r="J3060" s="11">
        <v>733.11</v>
      </c>
      <c r="K3060" s="11">
        <f t="shared" si="94"/>
        <v>2000.3380689331495</v>
      </c>
      <c r="L3060" s="10">
        <f t="shared" si="95"/>
        <v>2000.3380689331495</v>
      </c>
    </row>
    <row r="3061" spans="8:12" x14ac:dyDescent="0.2">
      <c r="H3061" s="11">
        <v>3060</v>
      </c>
      <c r="I3061" s="11">
        <v>16.29</v>
      </c>
      <c r="J3061" s="11">
        <v>982.82</v>
      </c>
      <c r="K3061" s="11">
        <f t="shared" si="94"/>
        <v>2687.9437928705424</v>
      </c>
      <c r="L3061" s="10">
        <f t="shared" si="95"/>
        <v>2687.9437928705424</v>
      </c>
    </row>
    <row r="3062" spans="8:12" x14ac:dyDescent="0.2">
      <c r="H3062" s="11">
        <v>3061</v>
      </c>
      <c r="I3062" s="11">
        <v>17.04</v>
      </c>
      <c r="J3062" s="11">
        <v>1072.8599999999999</v>
      </c>
      <c r="K3062" s="11">
        <f t="shared" si="94"/>
        <v>2937.1065652405446</v>
      </c>
      <c r="L3062" s="10">
        <f t="shared" si="95"/>
        <v>2937.1065652405446</v>
      </c>
    </row>
    <row r="3063" spans="8:12" x14ac:dyDescent="0.2">
      <c r="H3063" s="11">
        <v>3062</v>
      </c>
      <c r="I3063" s="11">
        <v>17.78</v>
      </c>
      <c r="J3063" s="11">
        <v>1178.77</v>
      </c>
      <c r="K3063" s="11">
        <f t="shared" si="94"/>
        <v>3229.653766168843</v>
      </c>
      <c r="L3063" s="10">
        <f t="shared" si="95"/>
        <v>3229.653766168843</v>
      </c>
    </row>
    <row r="3064" spans="8:12" x14ac:dyDescent="0.2">
      <c r="H3064" s="11">
        <v>3063</v>
      </c>
      <c r="I3064" s="11">
        <v>17.63</v>
      </c>
      <c r="J3064" s="11">
        <v>1099.44</v>
      </c>
      <c r="K3064" s="11">
        <f t="shared" si="94"/>
        <v>3012.0384014478218</v>
      </c>
      <c r="L3064" s="10">
        <f t="shared" si="95"/>
        <v>3012.0384014478218</v>
      </c>
    </row>
    <row r="3065" spans="8:12" x14ac:dyDescent="0.2">
      <c r="H3065" s="11">
        <v>3064</v>
      </c>
      <c r="I3065" s="11">
        <v>17.53</v>
      </c>
      <c r="J3065" s="11">
        <v>969.3</v>
      </c>
      <c r="K3065" s="11">
        <f t="shared" si="94"/>
        <v>2655.5890418178105</v>
      </c>
      <c r="L3065" s="10">
        <f t="shared" si="95"/>
        <v>2655.5890418178105</v>
      </c>
    </row>
    <row r="3066" spans="8:12" x14ac:dyDescent="0.2">
      <c r="H3066" s="11">
        <v>3065</v>
      </c>
      <c r="I3066" s="11">
        <v>17.989999999999998</v>
      </c>
      <c r="J3066" s="11">
        <v>780.52</v>
      </c>
      <c r="K3066" s="11">
        <f t="shared" si="94"/>
        <v>2140.7893211256401</v>
      </c>
      <c r="L3066" s="10">
        <f t="shared" si="95"/>
        <v>2140.7893211256401</v>
      </c>
    </row>
    <row r="3067" spans="8:12" x14ac:dyDescent="0.2">
      <c r="H3067" s="11">
        <v>3066</v>
      </c>
      <c r="I3067" s="11">
        <v>18.07</v>
      </c>
      <c r="J3067" s="11">
        <v>515.74</v>
      </c>
      <c r="K3067" s="11">
        <f t="shared" si="94"/>
        <v>1416.6252962624776</v>
      </c>
      <c r="L3067" s="10">
        <f t="shared" si="95"/>
        <v>1416.6252962624776</v>
      </c>
    </row>
    <row r="3068" spans="8:12" x14ac:dyDescent="0.2">
      <c r="H3068" s="11">
        <v>3067</v>
      </c>
      <c r="I3068" s="11">
        <v>17.690000000000001</v>
      </c>
      <c r="J3068" s="11">
        <v>285.49</v>
      </c>
      <c r="K3068" s="11">
        <f t="shared" si="94"/>
        <v>785.21835681209166</v>
      </c>
      <c r="L3068" s="10">
        <f t="shared" si="95"/>
        <v>785.21835681209166</v>
      </c>
    </row>
    <row r="3069" spans="8:12" x14ac:dyDescent="0.2">
      <c r="H3069" s="11">
        <v>3068</v>
      </c>
      <c r="I3069" s="11">
        <v>16.62</v>
      </c>
      <c r="J3069" s="11">
        <v>67.25</v>
      </c>
      <c r="K3069" s="11">
        <f t="shared" si="94"/>
        <v>184.09151066991035</v>
      </c>
      <c r="L3069" s="10">
        <f t="shared" si="95"/>
        <v>184.09151066991035</v>
      </c>
    </row>
    <row r="3070" spans="8:12" x14ac:dyDescent="0.2">
      <c r="H3070" s="11">
        <v>3069</v>
      </c>
      <c r="I3070" s="11">
        <v>16.13</v>
      </c>
      <c r="J3070" s="11">
        <v>3.25</v>
      </c>
      <c r="K3070" s="11">
        <f t="shared" si="94"/>
        <v>7.1489759570513201</v>
      </c>
      <c r="L3070" s="10">
        <f t="shared" si="95"/>
        <v>7.1489759570513201</v>
      </c>
    </row>
    <row r="3071" spans="8:12" x14ac:dyDescent="0.2">
      <c r="H3071" s="11">
        <v>3070</v>
      </c>
      <c r="I3071" s="11">
        <v>15.61</v>
      </c>
      <c r="J3071" s="11">
        <v>0</v>
      </c>
      <c r="K3071" s="11">
        <f t="shared" si="94"/>
        <v>-3.6879863543650813</v>
      </c>
      <c r="L3071" s="10">
        <f t="shared" si="95"/>
        <v>0</v>
      </c>
    </row>
    <row r="3072" spans="8:12" x14ac:dyDescent="0.2">
      <c r="H3072" s="11">
        <v>3071</v>
      </c>
      <c r="I3072" s="11">
        <v>15.55</v>
      </c>
      <c r="J3072" s="11">
        <v>0</v>
      </c>
      <c r="K3072" s="11">
        <f t="shared" si="94"/>
        <v>-3.9123695025096596</v>
      </c>
      <c r="L3072" s="10">
        <f t="shared" si="95"/>
        <v>0</v>
      </c>
    </row>
    <row r="3073" spans="8:12" x14ac:dyDescent="0.2">
      <c r="H3073" s="11">
        <v>3072</v>
      </c>
      <c r="I3073" s="11">
        <v>15.03</v>
      </c>
      <c r="J3073" s="11">
        <v>0</v>
      </c>
      <c r="K3073" s="11">
        <f t="shared" si="94"/>
        <v>-5.8570234530960503</v>
      </c>
      <c r="L3073" s="10">
        <f t="shared" si="95"/>
        <v>0</v>
      </c>
    </row>
    <row r="3074" spans="8:12" x14ac:dyDescent="0.2">
      <c r="H3074" s="11">
        <v>3073</v>
      </c>
      <c r="I3074" s="11">
        <v>14.08</v>
      </c>
      <c r="J3074" s="11">
        <v>0</v>
      </c>
      <c r="K3074" s="11">
        <f t="shared" si="94"/>
        <v>-9.4097566320519448</v>
      </c>
      <c r="L3074" s="10">
        <f t="shared" si="95"/>
        <v>0</v>
      </c>
    </row>
    <row r="3075" spans="8:12" x14ac:dyDescent="0.2">
      <c r="H3075" s="11">
        <v>3074</v>
      </c>
      <c r="I3075" s="11">
        <v>13.65</v>
      </c>
      <c r="J3075" s="11">
        <v>0</v>
      </c>
      <c r="K3075" s="11">
        <f t="shared" ref="K3075:K3138" si="96">$D$15*$D$27*(J3075*($D$29)-$D$28*($D$30-I3075))</f>
        <v>-11.017835860421455</v>
      </c>
      <c r="L3075" s="10">
        <f t="shared" ref="L3075:L3138" si="97">IF(K3075&lt;0,0,K3075)</f>
        <v>0</v>
      </c>
    </row>
    <row r="3076" spans="8:12" x14ac:dyDescent="0.2">
      <c r="H3076" s="11">
        <v>3075</v>
      </c>
      <c r="I3076" s="11">
        <v>13.32</v>
      </c>
      <c r="J3076" s="11">
        <v>0</v>
      </c>
      <c r="K3076" s="11">
        <f t="shared" si="96"/>
        <v>-12.251943175216661</v>
      </c>
      <c r="L3076" s="10">
        <f t="shared" si="97"/>
        <v>0</v>
      </c>
    </row>
    <row r="3077" spans="8:12" x14ac:dyDescent="0.2">
      <c r="H3077" s="11">
        <v>3076</v>
      </c>
      <c r="I3077" s="11">
        <v>13.22</v>
      </c>
      <c r="J3077" s="11">
        <v>0</v>
      </c>
      <c r="K3077" s="11">
        <f t="shared" si="96"/>
        <v>-12.625915088790965</v>
      </c>
      <c r="L3077" s="10">
        <f t="shared" si="97"/>
        <v>0</v>
      </c>
    </row>
    <row r="3078" spans="8:12" x14ac:dyDescent="0.2">
      <c r="H3078" s="11">
        <v>3077</v>
      </c>
      <c r="I3078" s="11">
        <v>12.86</v>
      </c>
      <c r="J3078" s="11">
        <v>0</v>
      </c>
      <c r="K3078" s="11">
        <f t="shared" si="96"/>
        <v>-13.972213977658466</v>
      </c>
      <c r="L3078" s="10">
        <f t="shared" si="97"/>
        <v>0</v>
      </c>
    </row>
    <row r="3079" spans="8:12" x14ac:dyDescent="0.2">
      <c r="H3079" s="11">
        <v>3078</v>
      </c>
      <c r="I3079" s="11">
        <v>12.71</v>
      </c>
      <c r="J3079" s="11">
        <v>0</v>
      </c>
      <c r="K3079" s="11">
        <f t="shared" si="96"/>
        <v>-14.533171848019919</v>
      </c>
      <c r="L3079" s="10">
        <f t="shared" si="97"/>
        <v>0</v>
      </c>
    </row>
    <row r="3080" spans="8:12" x14ac:dyDescent="0.2">
      <c r="H3080" s="11">
        <v>3079</v>
      </c>
      <c r="I3080" s="11">
        <v>12.53</v>
      </c>
      <c r="J3080" s="11">
        <v>3.56</v>
      </c>
      <c r="K3080" s="11">
        <f t="shared" si="96"/>
        <v>-5.4658235187444877</v>
      </c>
      <c r="L3080" s="10">
        <f t="shared" si="97"/>
        <v>0</v>
      </c>
    </row>
    <row r="3081" spans="8:12" x14ac:dyDescent="0.2">
      <c r="H3081" s="11">
        <v>3080</v>
      </c>
      <c r="I3081" s="11">
        <v>12.72</v>
      </c>
      <c r="J3081" s="11">
        <v>46.39</v>
      </c>
      <c r="K3081" s="11">
        <f t="shared" si="96"/>
        <v>112.43166683838504</v>
      </c>
      <c r="L3081" s="10">
        <f t="shared" si="97"/>
        <v>112.43166683838504</v>
      </c>
    </row>
    <row r="3082" spans="8:12" x14ac:dyDescent="0.2">
      <c r="H3082" s="11">
        <v>3081</v>
      </c>
      <c r="I3082" s="11">
        <v>13.05</v>
      </c>
      <c r="J3082" s="11">
        <v>126.92</v>
      </c>
      <c r="K3082" s="11">
        <f t="shared" si="96"/>
        <v>334.00349486014682</v>
      </c>
      <c r="L3082" s="10">
        <f t="shared" si="97"/>
        <v>334.00349486014682</v>
      </c>
    </row>
    <row r="3083" spans="8:12" x14ac:dyDescent="0.2">
      <c r="H3083" s="11">
        <v>3082</v>
      </c>
      <c r="I3083" s="11">
        <v>14.19</v>
      </c>
      <c r="J3083" s="11">
        <v>312.62</v>
      </c>
      <c r="K3083" s="11">
        <f t="shared" si="96"/>
        <v>846.35959393831979</v>
      </c>
      <c r="L3083" s="10">
        <f t="shared" si="97"/>
        <v>846.35959393831979</v>
      </c>
    </row>
    <row r="3084" spans="8:12" x14ac:dyDescent="0.2">
      <c r="H3084" s="11">
        <v>3083</v>
      </c>
      <c r="I3084" s="11">
        <v>14.66</v>
      </c>
      <c r="J3084" s="11">
        <v>398.49</v>
      </c>
      <c r="K3084" s="11">
        <f t="shared" si="96"/>
        <v>1083.0657292996493</v>
      </c>
      <c r="L3084" s="10">
        <f t="shared" si="97"/>
        <v>1083.0657292996493</v>
      </c>
    </row>
    <row r="3085" spans="8:12" x14ac:dyDescent="0.2">
      <c r="H3085" s="11">
        <v>3084</v>
      </c>
      <c r="I3085" s="11">
        <v>14.77</v>
      </c>
      <c r="J3085" s="11">
        <v>337.96</v>
      </c>
      <c r="K3085" s="11">
        <f t="shared" si="96"/>
        <v>917.86127530272222</v>
      </c>
      <c r="L3085" s="10">
        <f t="shared" si="97"/>
        <v>917.86127530272222</v>
      </c>
    </row>
    <row r="3086" spans="8:12" x14ac:dyDescent="0.2">
      <c r="H3086" s="11">
        <v>3085</v>
      </c>
      <c r="I3086" s="11">
        <v>15.23</v>
      </c>
      <c r="J3086" s="11">
        <v>623.9</v>
      </c>
      <c r="K3086" s="11">
        <f t="shared" si="96"/>
        <v>1701.9405161653901</v>
      </c>
      <c r="L3086" s="10">
        <f t="shared" si="97"/>
        <v>1701.9405161653901</v>
      </c>
    </row>
    <row r="3087" spans="8:12" x14ac:dyDescent="0.2">
      <c r="H3087" s="11">
        <v>3086</v>
      </c>
      <c r="I3087" s="11">
        <v>15.77</v>
      </c>
      <c r="J3087" s="11">
        <v>889.2</v>
      </c>
      <c r="K3087" s="11">
        <f t="shared" si="96"/>
        <v>2429.8459362304461</v>
      </c>
      <c r="L3087" s="10">
        <f t="shared" si="97"/>
        <v>2429.8459362304461</v>
      </c>
    </row>
    <row r="3088" spans="8:12" x14ac:dyDescent="0.2">
      <c r="H3088" s="11">
        <v>3087</v>
      </c>
      <c r="I3088" s="11">
        <v>14.8</v>
      </c>
      <c r="J3088" s="11">
        <v>668.62</v>
      </c>
      <c r="K3088" s="11">
        <f t="shared" si="96"/>
        <v>1822.6905999820417</v>
      </c>
      <c r="L3088" s="10">
        <f t="shared" si="97"/>
        <v>1822.6905999820417</v>
      </c>
    </row>
    <row r="3089" spans="8:12" x14ac:dyDescent="0.2">
      <c r="H3089" s="11">
        <v>3088</v>
      </c>
      <c r="I3089" s="11">
        <v>14.43</v>
      </c>
      <c r="J3089" s="11">
        <v>400.2</v>
      </c>
      <c r="K3089" s="11">
        <f t="shared" si="96"/>
        <v>1086.884316143665</v>
      </c>
      <c r="L3089" s="10">
        <f t="shared" si="97"/>
        <v>1086.884316143665</v>
      </c>
    </row>
    <row r="3090" spans="8:12" x14ac:dyDescent="0.2">
      <c r="H3090" s="11">
        <v>3089</v>
      </c>
      <c r="I3090" s="11">
        <v>14.79</v>
      </c>
      <c r="J3090" s="11">
        <v>457.98</v>
      </c>
      <c r="K3090" s="11">
        <f t="shared" si="96"/>
        <v>1246.322177213689</v>
      </c>
      <c r="L3090" s="10">
        <f t="shared" si="97"/>
        <v>1246.322177213689</v>
      </c>
    </row>
    <row r="3091" spans="8:12" x14ac:dyDescent="0.2">
      <c r="H3091" s="11">
        <v>3090</v>
      </c>
      <c r="I3091" s="11">
        <v>14.21</v>
      </c>
      <c r="J3091" s="11">
        <v>215.32</v>
      </c>
      <c r="K3091" s="11">
        <f t="shared" si="96"/>
        <v>580.21235647218521</v>
      </c>
      <c r="L3091" s="10">
        <f t="shared" si="97"/>
        <v>580.21235647218521</v>
      </c>
    </row>
    <row r="3092" spans="8:12" x14ac:dyDescent="0.2">
      <c r="H3092" s="11">
        <v>3091</v>
      </c>
      <c r="I3092" s="11">
        <v>13.92</v>
      </c>
      <c r="J3092" s="11">
        <v>88.71</v>
      </c>
      <c r="K3092" s="11">
        <f t="shared" si="96"/>
        <v>232.71086513368479</v>
      </c>
      <c r="L3092" s="10">
        <f t="shared" si="97"/>
        <v>232.71086513368479</v>
      </c>
    </row>
    <row r="3093" spans="8:12" x14ac:dyDescent="0.2">
      <c r="H3093" s="11">
        <v>3092</v>
      </c>
      <c r="I3093" s="11">
        <v>13.81</v>
      </c>
      <c r="J3093" s="11">
        <v>36.200000000000003</v>
      </c>
      <c r="K3093" s="11">
        <f t="shared" si="96"/>
        <v>88.627153866542557</v>
      </c>
      <c r="L3093" s="10">
        <f t="shared" si="97"/>
        <v>88.627153866542557</v>
      </c>
    </row>
    <row r="3094" spans="8:12" x14ac:dyDescent="0.2">
      <c r="H3094" s="11">
        <v>3093</v>
      </c>
      <c r="I3094" s="11">
        <v>13.8</v>
      </c>
      <c r="J3094" s="11">
        <v>1.98</v>
      </c>
      <c r="K3094" s="11">
        <f t="shared" si="96"/>
        <v>-5.0394101271543246</v>
      </c>
      <c r="L3094" s="10">
        <f t="shared" si="97"/>
        <v>0</v>
      </c>
    </row>
    <row r="3095" spans="8:12" x14ac:dyDescent="0.2">
      <c r="H3095" s="11">
        <v>3094</v>
      </c>
      <c r="I3095" s="11">
        <v>13.82</v>
      </c>
      <c r="J3095" s="11">
        <v>0</v>
      </c>
      <c r="K3095" s="11">
        <f t="shared" si="96"/>
        <v>-10.382083607345137</v>
      </c>
      <c r="L3095" s="10">
        <f t="shared" si="97"/>
        <v>0</v>
      </c>
    </row>
    <row r="3096" spans="8:12" x14ac:dyDescent="0.2">
      <c r="H3096" s="11">
        <v>3095</v>
      </c>
      <c r="I3096" s="11">
        <v>13.76</v>
      </c>
      <c r="J3096" s="11">
        <v>0</v>
      </c>
      <c r="K3096" s="11">
        <f t="shared" si="96"/>
        <v>-10.606466755489722</v>
      </c>
      <c r="L3096" s="10">
        <f t="shared" si="97"/>
        <v>0</v>
      </c>
    </row>
    <row r="3097" spans="8:12" x14ac:dyDescent="0.2">
      <c r="H3097" s="11">
        <v>3096</v>
      </c>
      <c r="I3097" s="11">
        <v>13.61</v>
      </c>
      <c r="J3097" s="11">
        <v>0</v>
      </c>
      <c r="K3097" s="11">
        <f t="shared" si="96"/>
        <v>-11.167424625851181</v>
      </c>
      <c r="L3097" s="10">
        <f t="shared" si="97"/>
        <v>0</v>
      </c>
    </row>
    <row r="3098" spans="8:12" x14ac:dyDescent="0.2">
      <c r="H3098" s="11">
        <v>3097</v>
      </c>
      <c r="I3098" s="11">
        <v>13.41</v>
      </c>
      <c r="J3098" s="11">
        <v>0</v>
      </c>
      <c r="K3098" s="11">
        <f t="shared" si="96"/>
        <v>-11.915368452999788</v>
      </c>
      <c r="L3098" s="10">
        <f t="shared" si="97"/>
        <v>0</v>
      </c>
    </row>
    <row r="3099" spans="8:12" x14ac:dyDescent="0.2">
      <c r="H3099" s="11">
        <v>3098</v>
      </c>
      <c r="I3099" s="11">
        <v>13.4</v>
      </c>
      <c r="J3099" s="11">
        <v>0</v>
      </c>
      <c r="K3099" s="11">
        <f t="shared" si="96"/>
        <v>-11.952765644357218</v>
      </c>
      <c r="L3099" s="10">
        <f t="shared" si="97"/>
        <v>0</v>
      </c>
    </row>
    <row r="3100" spans="8:12" x14ac:dyDescent="0.2">
      <c r="H3100" s="11">
        <v>3099</v>
      </c>
      <c r="I3100" s="11">
        <v>13.08</v>
      </c>
      <c r="J3100" s="11">
        <v>0</v>
      </c>
      <c r="K3100" s="11">
        <f t="shared" si="96"/>
        <v>-13.149475767794994</v>
      </c>
      <c r="L3100" s="10">
        <f t="shared" si="97"/>
        <v>0</v>
      </c>
    </row>
    <row r="3101" spans="8:12" x14ac:dyDescent="0.2">
      <c r="H3101" s="11">
        <v>3100</v>
      </c>
      <c r="I3101" s="11">
        <v>12.76</v>
      </c>
      <c r="J3101" s="11">
        <v>0</v>
      </c>
      <c r="K3101" s="11">
        <f t="shared" si="96"/>
        <v>-14.346185891232771</v>
      </c>
      <c r="L3101" s="10">
        <f t="shared" si="97"/>
        <v>0</v>
      </c>
    </row>
    <row r="3102" spans="8:12" x14ac:dyDescent="0.2">
      <c r="H3102" s="11">
        <v>3101</v>
      </c>
      <c r="I3102" s="11">
        <v>12.47</v>
      </c>
      <c r="J3102" s="11">
        <v>0.01</v>
      </c>
      <c r="K3102" s="11">
        <f t="shared" si="96"/>
        <v>-15.403343491795697</v>
      </c>
      <c r="L3102" s="10">
        <f t="shared" si="97"/>
        <v>0</v>
      </c>
    </row>
    <row r="3103" spans="8:12" x14ac:dyDescent="0.2">
      <c r="H3103" s="11">
        <v>3102</v>
      </c>
      <c r="I3103" s="11">
        <v>12.47</v>
      </c>
      <c r="J3103" s="11">
        <v>0</v>
      </c>
      <c r="K3103" s="11">
        <f t="shared" si="96"/>
        <v>-15.430704440598252</v>
      </c>
      <c r="L3103" s="10">
        <f t="shared" si="97"/>
        <v>0</v>
      </c>
    </row>
    <row r="3104" spans="8:12" x14ac:dyDescent="0.2">
      <c r="H3104" s="11">
        <v>3103</v>
      </c>
      <c r="I3104" s="11">
        <v>12.65</v>
      </c>
      <c r="J3104" s="11">
        <v>1.79</v>
      </c>
      <c r="K3104" s="11">
        <f t="shared" si="96"/>
        <v>-9.8599451605073547</v>
      </c>
      <c r="L3104" s="10">
        <f t="shared" si="97"/>
        <v>0</v>
      </c>
    </row>
    <row r="3105" spans="8:12" x14ac:dyDescent="0.2">
      <c r="H3105" s="11">
        <v>3104</v>
      </c>
      <c r="I3105" s="11">
        <v>12.58</v>
      </c>
      <c r="J3105" s="11">
        <v>34.72</v>
      </c>
      <c r="K3105" s="11">
        <f t="shared" si="96"/>
        <v>79.977878906800612</v>
      </c>
      <c r="L3105" s="10">
        <f t="shared" si="97"/>
        <v>79.977878906800612</v>
      </c>
    </row>
    <row r="3106" spans="8:12" x14ac:dyDescent="0.2">
      <c r="H3106" s="11">
        <v>3105</v>
      </c>
      <c r="I3106" s="11">
        <v>12.5</v>
      </c>
      <c r="J3106" s="11">
        <v>54.86</v>
      </c>
      <c r="K3106" s="11">
        <f t="shared" si="96"/>
        <v>134.78365226428471</v>
      </c>
      <c r="L3106" s="10">
        <f t="shared" si="97"/>
        <v>134.78365226428471</v>
      </c>
    </row>
    <row r="3107" spans="8:12" x14ac:dyDescent="0.2">
      <c r="H3107" s="11">
        <v>3106</v>
      </c>
      <c r="I3107" s="11">
        <v>12.51</v>
      </c>
      <c r="J3107" s="11">
        <v>142.13999999999999</v>
      </c>
      <c r="K3107" s="11">
        <f t="shared" si="96"/>
        <v>373.62741060433251</v>
      </c>
      <c r="L3107" s="10">
        <f t="shared" si="97"/>
        <v>373.62741060433251</v>
      </c>
    </row>
    <row r="3108" spans="8:12" x14ac:dyDescent="0.2">
      <c r="H3108" s="11">
        <v>3107</v>
      </c>
      <c r="I3108" s="11">
        <v>12.44</v>
      </c>
      <c r="J3108" s="11">
        <v>97.97</v>
      </c>
      <c r="K3108" s="11">
        <f t="shared" si="96"/>
        <v>252.51231940395002</v>
      </c>
      <c r="L3108" s="10">
        <f t="shared" si="97"/>
        <v>252.51231940395002</v>
      </c>
    </row>
    <row r="3109" spans="8:12" x14ac:dyDescent="0.2">
      <c r="H3109" s="11">
        <v>3108</v>
      </c>
      <c r="I3109" s="11">
        <v>12.7</v>
      </c>
      <c r="J3109" s="11">
        <v>171.57</v>
      </c>
      <c r="K3109" s="11">
        <f t="shared" si="96"/>
        <v>454.86122956603987</v>
      </c>
      <c r="L3109" s="10">
        <f t="shared" si="97"/>
        <v>454.86122956603987</v>
      </c>
    </row>
    <row r="3110" spans="8:12" x14ac:dyDescent="0.2">
      <c r="H3110" s="11">
        <v>3109</v>
      </c>
      <c r="I3110" s="11">
        <v>12.81</v>
      </c>
      <c r="J3110" s="11">
        <v>183.48</v>
      </c>
      <c r="K3110" s="11">
        <f t="shared" si="96"/>
        <v>487.85948869481325</v>
      </c>
      <c r="L3110" s="10">
        <f t="shared" si="97"/>
        <v>487.85948869481325</v>
      </c>
    </row>
    <row r="3111" spans="8:12" x14ac:dyDescent="0.2">
      <c r="H3111" s="11">
        <v>3110</v>
      </c>
      <c r="I3111" s="11">
        <v>12.97</v>
      </c>
      <c r="J3111" s="11">
        <v>203.71</v>
      </c>
      <c r="K3111" s="11">
        <f t="shared" si="96"/>
        <v>543.80904318409875</v>
      </c>
      <c r="L3111" s="10">
        <f t="shared" si="97"/>
        <v>543.80904318409875</v>
      </c>
    </row>
    <row r="3112" spans="8:12" x14ac:dyDescent="0.2">
      <c r="H3112" s="11">
        <v>3111</v>
      </c>
      <c r="I3112" s="11">
        <v>13.59</v>
      </c>
      <c r="J3112" s="11">
        <v>257.27</v>
      </c>
      <c r="K3112" s="11">
        <f t="shared" si="96"/>
        <v>692.67291083473799</v>
      </c>
      <c r="L3112" s="10">
        <f t="shared" si="97"/>
        <v>692.67291083473799</v>
      </c>
    </row>
    <row r="3113" spans="8:12" x14ac:dyDescent="0.2">
      <c r="H3113" s="11">
        <v>3112</v>
      </c>
      <c r="I3113" s="11">
        <v>14.16</v>
      </c>
      <c r="J3113" s="11">
        <v>236.61</v>
      </c>
      <c r="K3113" s="11">
        <f t="shared" si="96"/>
        <v>638.27683051603526</v>
      </c>
      <c r="L3113" s="10">
        <f t="shared" si="97"/>
        <v>638.27683051603526</v>
      </c>
    </row>
    <row r="3114" spans="8:12" x14ac:dyDescent="0.2">
      <c r="H3114" s="11">
        <v>3113</v>
      </c>
      <c r="I3114" s="11">
        <v>14.53</v>
      </c>
      <c r="J3114" s="11">
        <v>269.89</v>
      </c>
      <c r="K3114" s="11">
        <f t="shared" si="96"/>
        <v>730.71776421115953</v>
      </c>
      <c r="L3114" s="10">
        <f t="shared" si="97"/>
        <v>730.71776421115953</v>
      </c>
    </row>
    <row r="3115" spans="8:12" x14ac:dyDescent="0.2">
      <c r="H3115" s="11">
        <v>3114</v>
      </c>
      <c r="I3115" s="11">
        <v>14.77</v>
      </c>
      <c r="J3115" s="11">
        <v>277.63</v>
      </c>
      <c r="K3115" s="11">
        <f t="shared" si="96"/>
        <v>752.79267117691461</v>
      </c>
      <c r="L3115" s="10">
        <f t="shared" si="97"/>
        <v>752.79267117691461</v>
      </c>
    </row>
    <row r="3116" spans="8:12" x14ac:dyDescent="0.2">
      <c r="H3116" s="11">
        <v>3115</v>
      </c>
      <c r="I3116" s="11">
        <v>14.92</v>
      </c>
      <c r="J3116" s="11">
        <v>193.52</v>
      </c>
      <c r="K3116" s="11">
        <f t="shared" si="96"/>
        <v>523.22068866899531</v>
      </c>
      <c r="L3116" s="10">
        <f t="shared" si="97"/>
        <v>523.22068866899531</v>
      </c>
    </row>
    <row r="3117" spans="8:12" x14ac:dyDescent="0.2">
      <c r="H3117" s="11">
        <v>3116</v>
      </c>
      <c r="I3117" s="11">
        <v>14.4</v>
      </c>
      <c r="J3117" s="11">
        <v>90.31</v>
      </c>
      <c r="K3117" s="11">
        <f t="shared" si="96"/>
        <v>238.8836821272501</v>
      </c>
      <c r="L3117" s="10">
        <f t="shared" si="97"/>
        <v>238.8836821272501</v>
      </c>
    </row>
    <row r="3118" spans="8:12" x14ac:dyDescent="0.2">
      <c r="H3118" s="11">
        <v>3117</v>
      </c>
      <c r="I3118" s="11">
        <v>13.93</v>
      </c>
      <c r="J3118" s="11">
        <v>3.14</v>
      </c>
      <c r="K3118" s="11">
        <f t="shared" si="96"/>
        <v>-1.3793765784114793</v>
      </c>
      <c r="L3118" s="10">
        <f t="shared" si="97"/>
        <v>0</v>
      </c>
    </row>
    <row r="3119" spans="8:12" x14ac:dyDescent="0.2">
      <c r="H3119" s="11">
        <v>3118</v>
      </c>
      <c r="I3119" s="11">
        <v>13.72</v>
      </c>
      <c r="J3119" s="11">
        <v>0.03</v>
      </c>
      <c r="K3119" s="11">
        <f t="shared" si="96"/>
        <v>-10.673972674511779</v>
      </c>
      <c r="L3119" s="10">
        <f t="shared" si="97"/>
        <v>0</v>
      </c>
    </row>
    <row r="3120" spans="8:12" x14ac:dyDescent="0.2">
      <c r="H3120" s="11">
        <v>3119</v>
      </c>
      <c r="I3120" s="11">
        <v>13.65</v>
      </c>
      <c r="J3120" s="11">
        <v>0.03</v>
      </c>
      <c r="K3120" s="11">
        <f t="shared" si="96"/>
        <v>-10.935753014013793</v>
      </c>
      <c r="L3120" s="10">
        <f t="shared" si="97"/>
        <v>0</v>
      </c>
    </row>
    <row r="3121" spans="8:12" x14ac:dyDescent="0.2">
      <c r="H3121" s="11">
        <v>3120</v>
      </c>
      <c r="I3121" s="11">
        <v>13.3</v>
      </c>
      <c r="J3121" s="11">
        <v>0.04</v>
      </c>
      <c r="K3121" s="11">
        <f t="shared" si="96"/>
        <v>-12.217293762721306</v>
      </c>
      <c r="L3121" s="10">
        <f t="shared" si="97"/>
        <v>0</v>
      </c>
    </row>
    <row r="3122" spans="8:12" x14ac:dyDescent="0.2">
      <c r="H3122" s="11">
        <v>3121</v>
      </c>
      <c r="I3122" s="11">
        <v>13.56</v>
      </c>
      <c r="J3122" s="11">
        <v>0.04</v>
      </c>
      <c r="K3122" s="11">
        <f t="shared" si="96"/>
        <v>-11.244966787428114</v>
      </c>
      <c r="L3122" s="10">
        <f t="shared" si="97"/>
        <v>0</v>
      </c>
    </row>
    <row r="3123" spans="8:12" x14ac:dyDescent="0.2">
      <c r="H3123" s="11">
        <v>3122</v>
      </c>
      <c r="I3123" s="11">
        <v>13.31</v>
      </c>
      <c r="J3123" s="11">
        <v>0.03</v>
      </c>
      <c r="K3123" s="11">
        <f t="shared" si="96"/>
        <v>-12.207257520166429</v>
      </c>
      <c r="L3123" s="10">
        <f t="shared" si="97"/>
        <v>0</v>
      </c>
    </row>
    <row r="3124" spans="8:12" x14ac:dyDescent="0.2">
      <c r="H3124" s="11">
        <v>3123</v>
      </c>
      <c r="I3124" s="11">
        <v>13.23</v>
      </c>
      <c r="J3124" s="11">
        <v>7.0000000000000007E-2</v>
      </c>
      <c r="K3124" s="11">
        <f t="shared" si="96"/>
        <v>-12.396991255815658</v>
      </c>
      <c r="L3124" s="10">
        <f t="shared" si="97"/>
        <v>0</v>
      </c>
    </row>
    <row r="3125" spans="8:12" x14ac:dyDescent="0.2">
      <c r="H3125" s="11">
        <v>3124</v>
      </c>
      <c r="I3125" s="11">
        <v>13.55</v>
      </c>
      <c r="J3125" s="11">
        <v>0.01</v>
      </c>
      <c r="K3125" s="11">
        <f t="shared" si="96"/>
        <v>-11.364446825193204</v>
      </c>
      <c r="L3125" s="10">
        <f t="shared" si="97"/>
        <v>0</v>
      </c>
    </row>
    <row r="3126" spans="8:12" x14ac:dyDescent="0.2">
      <c r="H3126" s="11">
        <v>3125</v>
      </c>
      <c r="I3126" s="11">
        <v>13.45</v>
      </c>
      <c r="J3126" s="11">
        <v>0.01</v>
      </c>
      <c r="K3126" s="11">
        <f t="shared" si="96"/>
        <v>-11.738418738767514</v>
      </c>
      <c r="L3126" s="10">
        <f t="shared" si="97"/>
        <v>0</v>
      </c>
    </row>
    <row r="3127" spans="8:12" x14ac:dyDescent="0.2">
      <c r="H3127" s="11">
        <v>3126</v>
      </c>
      <c r="I3127" s="11">
        <v>13.14</v>
      </c>
      <c r="J3127" s="11">
        <v>0.12</v>
      </c>
      <c r="K3127" s="11">
        <f t="shared" si="96"/>
        <v>-12.596761234019764</v>
      </c>
      <c r="L3127" s="10">
        <f t="shared" si="97"/>
        <v>0</v>
      </c>
    </row>
    <row r="3128" spans="8:12" x14ac:dyDescent="0.2">
      <c r="H3128" s="11">
        <v>3127</v>
      </c>
      <c r="I3128" s="11">
        <v>12.95</v>
      </c>
      <c r="J3128" s="11">
        <v>6.06</v>
      </c>
      <c r="K3128" s="11">
        <f t="shared" si="96"/>
        <v>2.9450957189060665</v>
      </c>
      <c r="L3128" s="10">
        <f t="shared" si="97"/>
        <v>2.9450957189060665</v>
      </c>
    </row>
    <row r="3129" spans="8:12" x14ac:dyDescent="0.2">
      <c r="H3129" s="11">
        <v>3128</v>
      </c>
      <c r="I3129" s="11">
        <v>13.42</v>
      </c>
      <c r="J3129" s="11">
        <v>69.87</v>
      </c>
      <c r="K3129" s="11">
        <f t="shared" si="96"/>
        <v>179.29297802180173</v>
      </c>
      <c r="L3129" s="10">
        <f t="shared" si="97"/>
        <v>179.29297802180173</v>
      </c>
    </row>
    <row r="3130" spans="8:12" x14ac:dyDescent="0.2">
      <c r="H3130" s="11">
        <v>3129</v>
      </c>
      <c r="I3130" s="11">
        <v>14.21</v>
      </c>
      <c r="J3130" s="11">
        <v>209.83</v>
      </c>
      <c r="K3130" s="11">
        <f t="shared" si="96"/>
        <v>565.19119557958311</v>
      </c>
      <c r="L3130" s="10">
        <f t="shared" si="97"/>
        <v>565.19119557958311</v>
      </c>
    </row>
    <row r="3131" spans="8:12" x14ac:dyDescent="0.2">
      <c r="H3131" s="11">
        <v>3130</v>
      </c>
      <c r="I3131" s="11">
        <v>14.81</v>
      </c>
      <c r="J3131" s="11">
        <v>273.92</v>
      </c>
      <c r="K3131" s="11">
        <f t="shared" si="96"/>
        <v>742.79134793659694</v>
      </c>
      <c r="L3131" s="10">
        <f t="shared" si="97"/>
        <v>742.79134793659694</v>
      </c>
    </row>
    <row r="3132" spans="8:12" x14ac:dyDescent="0.2">
      <c r="H3132" s="11">
        <v>3131</v>
      </c>
      <c r="I3132" s="11">
        <v>15.16</v>
      </c>
      <c r="J3132" s="11">
        <v>339.83</v>
      </c>
      <c r="K3132" s="11">
        <f t="shared" si="96"/>
        <v>924.4362631917395</v>
      </c>
      <c r="L3132" s="10">
        <f t="shared" si="97"/>
        <v>924.4362631917395</v>
      </c>
    </row>
    <row r="3133" spans="8:12" x14ac:dyDescent="0.2">
      <c r="H3133" s="11">
        <v>3132</v>
      </c>
      <c r="I3133" s="11">
        <v>16.62</v>
      </c>
      <c r="J3133" s="11">
        <v>737.28</v>
      </c>
      <c r="K3133" s="11">
        <f t="shared" si="96"/>
        <v>2017.3571632874291</v>
      </c>
      <c r="L3133" s="10">
        <f t="shared" si="97"/>
        <v>2017.3571632874291</v>
      </c>
    </row>
    <row r="3134" spans="8:12" x14ac:dyDescent="0.2">
      <c r="H3134" s="11">
        <v>3133</v>
      </c>
      <c r="I3134" s="11">
        <v>18.75</v>
      </c>
      <c r="J3134" s="11">
        <v>1167.31</v>
      </c>
      <c r="K3134" s="11">
        <f t="shared" si="96"/>
        <v>3201.9256464027867</v>
      </c>
      <c r="L3134" s="10">
        <f t="shared" si="97"/>
        <v>3201.9256464027867</v>
      </c>
    </row>
    <row r="3135" spans="8:12" x14ac:dyDescent="0.2">
      <c r="H3135" s="11">
        <v>3134</v>
      </c>
      <c r="I3135" s="11">
        <v>19.57</v>
      </c>
      <c r="J3135" s="11">
        <v>1188.27</v>
      </c>
      <c r="K3135" s="11">
        <f t="shared" si="96"/>
        <v>3262.3407647842496</v>
      </c>
      <c r="L3135" s="10">
        <f t="shared" si="97"/>
        <v>3262.3407647842496</v>
      </c>
    </row>
    <row r="3136" spans="8:12" x14ac:dyDescent="0.2">
      <c r="H3136" s="11">
        <v>3135</v>
      </c>
      <c r="I3136" s="11">
        <v>20.190000000000001</v>
      </c>
      <c r="J3136" s="11">
        <v>1122.5899999999999</v>
      </c>
      <c r="K3136" s="11">
        <f t="shared" si="96"/>
        <v>3084.9526789132356</v>
      </c>
      <c r="L3136" s="10">
        <f t="shared" si="97"/>
        <v>3084.9526789132356</v>
      </c>
    </row>
    <row r="3137" spans="8:12" x14ac:dyDescent="0.2">
      <c r="H3137" s="11">
        <v>3136</v>
      </c>
      <c r="I3137" s="11">
        <v>20.38</v>
      </c>
      <c r="J3137" s="11">
        <v>1004.54</v>
      </c>
      <c r="K3137" s="11">
        <f t="shared" si="96"/>
        <v>2762.6672249348785</v>
      </c>
      <c r="L3137" s="10">
        <f t="shared" si="97"/>
        <v>2762.6672249348785</v>
      </c>
    </row>
    <row r="3138" spans="8:12" x14ac:dyDescent="0.2">
      <c r="H3138" s="11">
        <v>3137</v>
      </c>
      <c r="I3138" s="11">
        <v>20.309999999999999</v>
      </c>
      <c r="J3138" s="11">
        <v>790.26</v>
      </c>
      <c r="K3138" s="11">
        <f t="shared" si="96"/>
        <v>2176.1150336542514</v>
      </c>
      <c r="L3138" s="10">
        <f t="shared" si="97"/>
        <v>2176.1150336542514</v>
      </c>
    </row>
    <row r="3139" spans="8:12" x14ac:dyDescent="0.2">
      <c r="H3139" s="11">
        <v>3138</v>
      </c>
      <c r="I3139" s="11">
        <v>19.84</v>
      </c>
      <c r="J3139" s="11">
        <v>524.46</v>
      </c>
      <c r="K3139" s="11">
        <f t="shared" ref="K3139:K3202" si="98">$D$15*$D$27*(J3139*($D$29)-$D$28*($D$30-I3139))</f>
        <v>1447.1033464885697</v>
      </c>
      <c r="L3139" s="10">
        <f t="shared" ref="L3139:L3202" si="99">IF(K3139&lt;0,0,K3139)</f>
        <v>1447.1033464885697</v>
      </c>
    </row>
    <row r="3140" spans="8:12" x14ac:dyDescent="0.2">
      <c r="H3140" s="11">
        <v>3139</v>
      </c>
      <c r="I3140" s="11">
        <v>19.28</v>
      </c>
      <c r="J3140" s="11">
        <v>250</v>
      </c>
      <c r="K3140" s="11">
        <f t="shared" si="98"/>
        <v>694.06050293765929</v>
      </c>
      <c r="L3140" s="10">
        <f t="shared" si="99"/>
        <v>694.06050293765929</v>
      </c>
    </row>
    <row r="3141" spans="8:12" x14ac:dyDescent="0.2">
      <c r="H3141" s="11">
        <v>3140</v>
      </c>
      <c r="I3141" s="11">
        <v>18.09</v>
      </c>
      <c r="J3141" s="11">
        <v>64.819999999999993</v>
      </c>
      <c r="K3141" s="11">
        <f t="shared" si="98"/>
        <v>182.94018724043204</v>
      </c>
      <c r="L3141" s="10">
        <f t="shared" si="99"/>
        <v>182.94018724043204</v>
      </c>
    </row>
    <row r="3142" spans="8:12" x14ac:dyDescent="0.2">
      <c r="H3142" s="11">
        <v>3141</v>
      </c>
      <c r="I3142" s="11">
        <v>16.3</v>
      </c>
      <c r="J3142" s="11">
        <v>5.44</v>
      </c>
      <c r="K3142" s="11">
        <f t="shared" si="98"/>
        <v>13.776775997886949</v>
      </c>
      <c r="L3142" s="10">
        <f t="shared" si="99"/>
        <v>13.776775997886949</v>
      </c>
    </row>
    <row r="3143" spans="8:12" x14ac:dyDescent="0.2">
      <c r="H3143" s="11">
        <v>3142</v>
      </c>
      <c r="I3143" s="11">
        <v>15.51</v>
      </c>
      <c r="J3143" s="11">
        <v>0</v>
      </c>
      <c r="K3143" s="11">
        <f t="shared" si="98"/>
        <v>-4.0619582679393851</v>
      </c>
      <c r="L3143" s="10">
        <f t="shared" si="99"/>
        <v>0</v>
      </c>
    </row>
    <row r="3144" spans="8:12" x14ac:dyDescent="0.2">
      <c r="H3144" s="11">
        <v>3143</v>
      </c>
      <c r="I3144" s="11">
        <v>15.44</v>
      </c>
      <c r="J3144" s="11">
        <v>0</v>
      </c>
      <c r="K3144" s="11">
        <f t="shared" si="98"/>
        <v>-4.3237386074413999</v>
      </c>
      <c r="L3144" s="10">
        <f t="shared" si="99"/>
        <v>0</v>
      </c>
    </row>
    <row r="3145" spans="8:12" x14ac:dyDescent="0.2">
      <c r="H3145" s="11">
        <v>3144</v>
      </c>
      <c r="I3145" s="11">
        <v>15.85</v>
      </c>
      <c r="J3145" s="11">
        <v>0</v>
      </c>
      <c r="K3145" s="11">
        <f t="shared" si="98"/>
        <v>-2.7904537617867486</v>
      </c>
      <c r="L3145" s="10">
        <f t="shared" si="99"/>
        <v>0</v>
      </c>
    </row>
    <row r="3146" spans="8:12" x14ac:dyDescent="0.2">
      <c r="H3146" s="11">
        <v>3145</v>
      </c>
      <c r="I3146" s="11">
        <v>15.81</v>
      </c>
      <c r="J3146" s="11">
        <v>0</v>
      </c>
      <c r="K3146" s="11">
        <f t="shared" si="98"/>
        <v>-2.940042527216467</v>
      </c>
      <c r="L3146" s="10">
        <f t="shared" si="99"/>
        <v>0</v>
      </c>
    </row>
    <row r="3147" spans="8:12" x14ac:dyDescent="0.2">
      <c r="H3147" s="11">
        <v>3146</v>
      </c>
      <c r="I3147" s="11">
        <v>15.75</v>
      </c>
      <c r="J3147" s="11">
        <v>0</v>
      </c>
      <c r="K3147" s="11">
        <f t="shared" si="98"/>
        <v>-3.1644256753610525</v>
      </c>
      <c r="L3147" s="10">
        <f t="shared" si="99"/>
        <v>0</v>
      </c>
    </row>
    <row r="3148" spans="8:12" x14ac:dyDescent="0.2">
      <c r="H3148" s="11">
        <v>3147</v>
      </c>
      <c r="I3148" s="11">
        <v>15.37</v>
      </c>
      <c r="J3148" s="11">
        <v>0</v>
      </c>
      <c r="K3148" s="11">
        <f t="shared" si="98"/>
        <v>-4.5855189469434139</v>
      </c>
      <c r="L3148" s="10">
        <f t="shared" si="99"/>
        <v>0</v>
      </c>
    </row>
    <row r="3149" spans="8:12" x14ac:dyDescent="0.2">
      <c r="H3149" s="11">
        <v>3148</v>
      </c>
      <c r="I3149" s="11">
        <v>15.7</v>
      </c>
      <c r="J3149" s="11">
        <v>0</v>
      </c>
      <c r="K3149" s="11">
        <f t="shared" si="98"/>
        <v>-3.3514116321482077</v>
      </c>
      <c r="L3149" s="10">
        <f t="shared" si="99"/>
        <v>0</v>
      </c>
    </row>
    <row r="3150" spans="8:12" x14ac:dyDescent="0.2">
      <c r="H3150" s="11">
        <v>3149</v>
      </c>
      <c r="I3150" s="11">
        <v>15.92</v>
      </c>
      <c r="J3150" s="11">
        <v>0</v>
      </c>
      <c r="K3150" s="11">
        <f t="shared" si="98"/>
        <v>-2.5286734222847342</v>
      </c>
      <c r="L3150" s="10">
        <f t="shared" si="99"/>
        <v>0</v>
      </c>
    </row>
    <row r="3151" spans="8:12" x14ac:dyDescent="0.2">
      <c r="H3151" s="11">
        <v>3150</v>
      </c>
      <c r="I3151" s="11">
        <v>15.36</v>
      </c>
      <c r="J3151" s="11">
        <v>0</v>
      </c>
      <c r="K3151" s="11">
        <f t="shared" si="98"/>
        <v>-4.6229161383008437</v>
      </c>
      <c r="L3151" s="10">
        <f t="shared" si="99"/>
        <v>0</v>
      </c>
    </row>
    <row r="3152" spans="8:12" x14ac:dyDescent="0.2">
      <c r="H3152" s="11">
        <v>3151</v>
      </c>
      <c r="I3152" s="11">
        <v>14.72</v>
      </c>
      <c r="J3152" s="11">
        <v>10.92</v>
      </c>
      <c r="K3152" s="11">
        <f t="shared" si="98"/>
        <v>22.861819707212465</v>
      </c>
      <c r="L3152" s="10">
        <f t="shared" si="99"/>
        <v>22.861819707212465</v>
      </c>
    </row>
    <row r="3153" spans="8:12" x14ac:dyDescent="0.2">
      <c r="H3153" s="11">
        <v>3152</v>
      </c>
      <c r="I3153" s="11">
        <v>16.37</v>
      </c>
      <c r="J3153" s="11">
        <v>66.650000000000006</v>
      </c>
      <c r="K3153" s="11">
        <f t="shared" si="98"/>
        <v>181.5149239578214</v>
      </c>
      <c r="L3153" s="10">
        <f t="shared" si="99"/>
        <v>181.5149239578214</v>
      </c>
    </row>
    <row r="3154" spans="8:12" x14ac:dyDescent="0.2">
      <c r="H3154" s="11">
        <v>3153</v>
      </c>
      <c r="I3154" s="11">
        <v>18.05</v>
      </c>
      <c r="J3154" s="11">
        <v>256.13</v>
      </c>
      <c r="K3154" s="11">
        <f t="shared" si="98"/>
        <v>706.23291001666087</v>
      </c>
      <c r="L3154" s="10">
        <f t="shared" si="99"/>
        <v>706.23291001666087</v>
      </c>
    </row>
    <row r="3155" spans="8:12" x14ac:dyDescent="0.2">
      <c r="H3155" s="11">
        <v>3154</v>
      </c>
      <c r="I3155" s="11">
        <v>18.95</v>
      </c>
      <c r="J3155" s="11">
        <v>531.26</v>
      </c>
      <c r="K3155" s="11">
        <f t="shared" si="98"/>
        <v>1462.380441643495</v>
      </c>
      <c r="L3155" s="10">
        <f t="shared" si="99"/>
        <v>1462.380441643495</v>
      </c>
    </row>
    <row r="3156" spans="8:12" x14ac:dyDescent="0.2">
      <c r="H3156" s="11">
        <v>3155</v>
      </c>
      <c r="I3156" s="11">
        <v>19.27</v>
      </c>
      <c r="J3156" s="11">
        <v>769.78</v>
      </c>
      <c r="K3156" s="11">
        <f t="shared" si="98"/>
        <v>2116.1905026054483</v>
      </c>
      <c r="L3156" s="10">
        <f t="shared" si="99"/>
        <v>2116.1905026054483</v>
      </c>
    </row>
    <row r="3157" spans="8:12" x14ac:dyDescent="0.2">
      <c r="H3157" s="11">
        <v>3156</v>
      </c>
      <c r="I3157" s="11">
        <v>20.29</v>
      </c>
      <c r="J3157" s="11">
        <v>926.97</v>
      </c>
      <c r="K3157" s="11">
        <f t="shared" si="98"/>
        <v>2550.0917703512509</v>
      </c>
      <c r="L3157" s="10">
        <f t="shared" si="99"/>
        <v>2550.0917703512509</v>
      </c>
    </row>
    <row r="3158" spans="8:12" x14ac:dyDescent="0.2">
      <c r="H3158" s="11">
        <v>3157</v>
      </c>
      <c r="I3158" s="11">
        <v>20.65</v>
      </c>
      <c r="J3158" s="11">
        <v>975.34</v>
      </c>
      <c r="K3158" s="11">
        <f t="shared" si="98"/>
        <v>2683.7829785980721</v>
      </c>
      <c r="L3158" s="10">
        <f t="shared" si="99"/>
        <v>2683.7829785980721</v>
      </c>
    </row>
    <row r="3159" spans="8:12" x14ac:dyDescent="0.2">
      <c r="H3159" s="11">
        <v>3158</v>
      </c>
      <c r="I3159" s="11">
        <v>21.54</v>
      </c>
      <c r="J3159" s="11">
        <v>1122.32</v>
      </c>
      <c r="K3159" s="11">
        <f t="shared" si="98"/>
        <v>3089.2625541288198</v>
      </c>
      <c r="L3159" s="10">
        <f t="shared" si="99"/>
        <v>3089.2625541288198</v>
      </c>
    </row>
    <row r="3160" spans="8:12" x14ac:dyDescent="0.2">
      <c r="H3160" s="11">
        <v>3159</v>
      </c>
      <c r="I3160" s="11">
        <v>21.49</v>
      </c>
      <c r="J3160" s="11">
        <v>1028.53</v>
      </c>
      <c r="K3160" s="11">
        <f t="shared" si="98"/>
        <v>2832.4572293528799</v>
      </c>
      <c r="L3160" s="10">
        <f t="shared" si="99"/>
        <v>2832.4572293528799</v>
      </c>
    </row>
    <row r="3161" spans="8:12" x14ac:dyDescent="0.2">
      <c r="H3161" s="11">
        <v>3160</v>
      </c>
      <c r="I3161" s="11">
        <v>21.12</v>
      </c>
      <c r="J3161" s="11">
        <v>855.52</v>
      </c>
      <c r="K3161" s="11">
        <f t="shared" si="98"/>
        <v>2357.70175803967</v>
      </c>
      <c r="L3161" s="10">
        <f t="shared" si="99"/>
        <v>2357.70175803967</v>
      </c>
    </row>
    <row r="3162" spans="8:12" x14ac:dyDescent="0.2">
      <c r="H3162" s="11">
        <v>3161</v>
      </c>
      <c r="I3162" s="11">
        <v>20.57</v>
      </c>
      <c r="J3162" s="11">
        <v>667.17</v>
      </c>
      <c r="K3162" s="11">
        <f t="shared" si="98"/>
        <v>1840.3014418189086</v>
      </c>
      <c r="L3162" s="10">
        <f t="shared" si="99"/>
        <v>1840.3014418189086</v>
      </c>
    </row>
    <row r="3163" spans="8:12" x14ac:dyDescent="0.2">
      <c r="H3163" s="11">
        <v>3162</v>
      </c>
      <c r="I3163" s="11">
        <v>19.11</v>
      </c>
      <c r="J3163" s="11">
        <v>323.2</v>
      </c>
      <c r="K3163" s="11">
        <f t="shared" si="98"/>
        <v>893.70689591927737</v>
      </c>
      <c r="L3163" s="10">
        <f t="shared" si="99"/>
        <v>893.70689591927737</v>
      </c>
    </row>
    <row r="3164" spans="8:12" x14ac:dyDescent="0.2">
      <c r="H3164" s="11">
        <v>3163</v>
      </c>
      <c r="I3164" s="11">
        <v>17.89</v>
      </c>
      <c r="J3164" s="11">
        <v>174.72</v>
      </c>
      <c r="K3164" s="11">
        <f t="shared" si="98"/>
        <v>482.88907075335084</v>
      </c>
      <c r="L3164" s="10">
        <f t="shared" si="99"/>
        <v>482.88907075335084</v>
      </c>
    </row>
    <row r="3165" spans="8:12" x14ac:dyDescent="0.2">
      <c r="H3165" s="11">
        <v>3164</v>
      </c>
      <c r="I3165" s="11">
        <v>16.98</v>
      </c>
      <c r="J3165" s="11">
        <v>48.53</v>
      </c>
      <c r="K3165" s="11">
        <f t="shared" si="98"/>
        <v>134.21811340039696</v>
      </c>
      <c r="L3165" s="10">
        <f t="shared" si="99"/>
        <v>134.21811340039696</v>
      </c>
    </row>
    <row r="3166" spans="8:12" x14ac:dyDescent="0.2">
      <c r="H3166" s="11">
        <v>3165</v>
      </c>
      <c r="I3166" s="11">
        <v>16.48</v>
      </c>
      <c r="J3166" s="11">
        <v>7.67</v>
      </c>
      <c r="K3166" s="11">
        <f t="shared" si="98"/>
        <v>20.551417025290213</v>
      </c>
      <c r="L3166" s="10">
        <f t="shared" si="99"/>
        <v>20.551417025290213</v>
      </c>
    </row>
    <row r="3167" spans="8:12" x14ac:dyDescent="0.2">
      <c r="H3167" s="11">
        <v>3166</v>
      </c>
      <c r="I3167" s="11">
        <v>16.38</v>
      </c>
      <c r="J3167" s="11">
        <v>0</v>
      </c>
      <c r="K3167" s="11">
        <f t="shared" si="98"/>
        <v>-0.80840261984293471</v>
      </c>
      <c r="L3167" s="10">
        <f t="shared" si="99"/>
        <v>0</v>
      </c>
    </row>
    <row r="3168" spans="8:12" x14ac:dyDescent="0.2">
      <c r="H3168" s="11">
        <v>3167</v>
      </c>
      <c r="I3168" s="11">
        <v>15.97</v>
      </c>
      <c r="J3168" s="11">
        <v>0</v>
      </c>
      <c r="K3168" s="11">
        <f t="shared" si="98"/>
        <v>-2.341687465497579</v>
      </c>
      <c r="L3168" s="10">
        <f t="shared" si="99"/>
        <v>0</v>
      </c>
    </row>
    <row r="3169" spans="8:12" x14ac:dyDescent="0.2">
      <c r="H3169" s="11">
        <v>3168</v>
      </c>
      <c r="I3169" s="11">
        <v>15.73</v>
      </c>
      <c r="J3169" s="11">
        <v>0</v>
      </c>
      <c r="K3169" s="11">
        <f t="shared" si="98"/>
        <v>-3.2392200580759116</v>
      </c>
      <c r="L3169" s="10">
        <f t="shared" si="99"/>
        <v>0</v>
      </c>
    </row>
    <row r="3170" spans="8:12" x14ac:dyDescent="0.2">
      <c r="H3170" s="11">
        <v>3169</v>
      </c>
      <c r="I3170" s="11">
        <v>15.48</v>
      </c>
      <c r="J3170" s="11">
        <v>0</v>
      </c>
      <c r="K3170" s="11">
        <f t="shared" si="98"/>
        <v>-4.1741498420116745</v>
      </c>
      <c r="L3170" s="10">
        <f t="shared" si="99"/>
        <v>0</v>
      </c>
    </row>
    <row r="3171" spans="8:12" x14ac:dyDescent="0.2">
      <c r="H3171" s="11">
        <v>3170</v>
      </c>
      <c r="I3171" s="11">
        <v>15.16</v>
      </c>
      <c r="J3171" s="11">
        <v>0</v>
      </c>
      <c r="K3171" s="11">
        <f t="shared" si="98"/>
        <v>-5.3708599654494513</v>
      </c>
      <c r="L3171" s="10">
        <f t="shared" si="99"/>
        <v>0</v>
      </c>
    </row>
    <row r="3172" spans="8:12" x14ac:dyDescent="0.2">
      <c r="H3172" s="11">
        <v>3171</v>
      </c>
      <c r="I3172" s="11">
        <v>14.96</v>
      </c>
      <c r="J3172" s="11">
        <v>0</v>
      </c>
      <c r="K3172" s="11">
        <f t="shared" si="98"/>
        <v>-6.1188037925980581</v>
      </c>
      <c r="L3172" s="10">
        <f t="shared" si="99"/>
        <v>0</v>
      </c>
    </row>
    <row r="3173" spans="8:12" x14ac:dyDescent="0.2">
      <c r="H3173" s="11">
        <v>3172</v>
      </c>
      <c r="I3173" s="11">
        <v>14.97</v>
      </c>
      <c r="J3173" s="11">
        <v>0</v>
      </c>
      <c r="K3173" s="11">
        <f t="shared" si="98"/>
        <v>-6.0814066012406292</v>
      </c>
      <c r="L3173" s="10">
        <f t="shared" si="99"/>
        <v>0</v>
      </c>
    </row>
    <row r="3174" spans="8:12" x14ac:dyDescent="0.2">
      <c r="H3174" s="11">
        <v>3173</v>
      </c>
      <c r="I3174" s="11">
        <v>14.7</v>
      </c>
      <c r="J3174" s="11">
        <v>0</v>
      </c>
      <c r="K3174" s="11">
        <f t="shared" si="98"/>
        <v>-7.091130767891257</v>
      </c>
      <c r="L3174" s="10">
        <f t="shared" si="99"/>
        <v>0</v>
      </c>
    </row>
    <row r="3175" spans="8:12" x14ac:dyDescent="0.2">
      <c r="H3175" s="11">
        <v>3174</v>
      </c>
      <c r="I3175" s="11">
        <v>14.7</v>
      </c>
      <c r="J3175" s="11">
        <v>0</v>
      </c>
      <c r="K3175" s="11">
        <f t="shared" si="98"/>
        <v>-7.091130767891257</v>
      </c>
      <c r="L3175" s="10">
        <f t="shared" si="99"/>
        <v>0</v>
      </c>
    </row>
    <row r="3176" spans="8:12" x14ac:dyDescent="0.2">
      <c r="H3176" s="11">
        <v>3175</v>
      </c>
      <c r="I3176" s="11">
        <v>14.58</v>
      </c>
      <c r="J3176" s="11">
        <v>4.38</v>
      </c>
      <c r="K3176" s="11">
        <f t="shared" si="98"/>
        <v>4.4441985113381861</v>
      </c>
      <c r="L3176" s="10">
        <f t="shared" si="99"/>
        <v>4.4441985113381861</v>
      </c>
    </row>
    <row r="3177" spans="8:12" x14ac:dyDescent="0.2">
      <c r="H3177" s="11">
        <v>3176</v>
      </c>
      <c r="I3177" s="11">
        <v>14.9</v>
      </c>
      <c r="J3177" s="11">
        <v>75.14</v>
      </c>
      <c r="K3177" s="11">
        <f t="shared" si="98"/>
        <v>199.24698236164733</v>
      </c>
      <c r="L3177" s="10">
        <f t="shared" si="99"/>
        <v>199.24698236164733</v>
      </c>
    </row>
    <row r="3178" spans="8:12" x14ac:dyDescent="0.2">
      <c r="H3178" s="11">
        <v>3177</v>
      </c>
      <c r="I3178" s="11">
        <v>16.36</v>
      </c>
      <c r="J3178" s="11">
        <v>207.88</v>
      </c>
      <c r="K3178" s="11">
        <f t="shared" si="98"/>
        <v>567.89620670493264</v>
      </c>
      <c r="L3178" s="10">
        <f t="shared" si="99"/>
        <v>567.89620670493264</v>
      </c>
    </row>
    <row r="3179" spans="8:12" x14ac:dyDescent="0.2">
      <c r="H3179" s="11">
        <v>3178</v>
      </c>
      <c r="I3179" s="11">
        <v>16.899999999999999</v>
      </c>
      <c r="J3179" s="11">
        <v>291.58</v>
      </c>
      <c r="K3179" s="11">
        <f t="shared" si="98"/>
        <v>798.92679651560991</v>
      </c>
      <c r="L3179" s="10">
        <f t="shared" si="99"/>
        <v>798.92679651560991</v>
      </c>
    </row>
    <row r="3180" spans="8:12" x14ac:dyDescent="0.2">
      <c r="H3180" s="11">
        <v>3179</v>
      </c>
      <c r="I3180" s="11">
        <v>18.239999999999998</v>
      </c>
      <c r="J3180" s="11">
        <v>588.89</v>
      </c>
      <c r="K3180" s="11">
        <f t="shared" si="98"/>
        <v>1617.4063890062357</v>
      </c>
      <c r="L3180" s="10">
        <f t="shared" si="99"/>
        <v>1617.4063890062357</v>
      </c>
    </row>
    <row r="3181" spans="8:12" x14ac:dyDescent="0.2">
      <c r="H3181" s="11">
        <v>3180</v>
      </c>
      <c r="I3181" s="11">
        <v>19.39</v>
      </c>
      <c r="J3181" s="11">
        <v>806.15</v>
      </c>
      <c r="K3181" s="11">
        <f t="shared" si="98"/>
        <v>2216.151039696626</v>
      </c>
      <c r="L3181" s="10">
        <f t="shared" si="99"/>
        <v>2216.151039696626</v>
      </c>
    </row>
    <row r="3182" spans="8:12" x14ac:dyDescent="0.2">
      <c r="H3182" s="11">
        <v>3181</v>
      </c>
      <c r="I3182" s="11">
        <v>19.77</v>
      </c>
      <c r="J3182" s="11">
        <v>893.27</v>
      </c>
      <c r="K3182" s="11">
        <f t="shared" si="98"/>
        <v>2455.9407189360581</v>
      </c>
      <c r="L3182" s="10">
        <f t="shared" si="99"/>
        <v>2455.9407189360581</v>
      </c>
    </row>
    <row r="3183" spans="8:12" x14ac:dyDescent="0.2">
      <c r="H3183" s="11">
        <v>3182</v>
      </c>
      <c r="I3183" s="11">
        <v>19.72</v>
      </c>
      <c r="J3183" s="11">
        <v>800.24</v>
      </c>
      <c r="K3183" s="11">
        <f t="shared" si="98"/>
        <v>2201.2148262691121</v>
      </c>
      <c r="L3183" s="10">
        <f t="shared" si="99"/>
        <v>2201.2148262691121</v>
      </c>
    </row>
    <row r="3184" spans="8:12" x14ac:dyDescent="0.2">
      <c r="H3184" s="11">
        <v>3183</v>
      </c>
      <c r="I3184" s="11">
        <v>20.420000000000002</v>
      </c>
      <c r="J3184" s="11">
        <v>935.26</v>
      </c>
      <c r="K3184" s="11">
        <f t="shared" si="98"/>
        <v>2573.2601603962148</v>
      </c>
      <c r="L3184" s="10">
        <f t="shared" si="99"/>
        <v>2573.2601603962148</v>
      </c>
    </row>
    <row r="3185" spans="8:12" x14ac:dyDescent="0.2">
      <c r="H3185" s="11">
        <v>3184</v>
      </c>
      <c r="I3185" s="11">
        <v>20.28</v>
      </c>
      <c r="J3185" s="11">
        <v>844.81</v>
      </c>
      <c r="K3185" s="11">
        <f t="shared" si="98"/>
        <v>2325.2568177981107</v>
      </c>
      <c r="L3185" s="10">
        <f t="shared" si="99"/>
        <v>2325.2568177981107</v>
      </c>
    </row>
    <row r="3186" spans="8:12" x14ac:dyDescent="0.2">
      <c r="H3186" s="11">
        <v>3185</v>
      </c>
      <c r="I3186" s="11">
        <v>19.59</v>
      </c>
      <c r="J3186" s="11">
        <v>630.76</v>
      </c>
      <c r="K3186" s="11">
        <f t="shared" si="98"/>
        <v>1737.0153024757817</v>
      </c>
      <c r="L3186" s="10">
        <f t="shared" si="99"/>
        <v>1737.0153024757817</v>
      </c>
    </row>
    <row r="3187" spans="8:12" x14ac:dyDescent="0.2">
      <c r="H3187" s="11">
        <v>3186</v>
      </c>
      <c r="I3187" s="11">
        <v>18.71</v>
      </c>
      <c r="J3187" s="11">
        <v>438.65</v>
      </c>
      <c r="K3187" s="11">
        <f t="shared" si="98"/>
        <v>1208.0931621904649</v>
      </c>
      <c r="L3187" s="10">
        <f t="shared" si="99"/>
        <v>1208.0931621904649</v>
      </c>
    </row>
    <row r="3188" spans="8:12" x14ac:dyDescent="0.2">
      <c r="H3188" s="11">
        <v>3187</v>
      </c>
      <c r="I3188" s="11">
        <v>17.73</v>
      </c>
      <c r="J3188" s="11">
        <v>218.5</v>
      </c>
      <c r="K3188" s="11">
        <f t="shared" si="98"/>
        <v>602.07694954921283</v>
      </c>
      <c r="L3188" s="10">
        <f t="shared" si="99"/>
        <v>602.07694954921283</v>
      </c>
    </row>
    <row r="3189" spans="8:12" x14ac:dyDescent="0.2">
      <c r="H3189" s="11">
        <v>3188</v>
      </c>
      <c r="I3189" s="11">
        <v>16.63</v>
      </c>
      <c r="J3189" s="11">
        <v>52.67</v>
      </c>
      <c r="K3189" s="11">
        <f t="shared" si="98"/>
        <v>144.23664450714421</v>
      </c>
      <c r="L3189" s="10">
        <f t="shared" si="99"/>
        <v>144.23664450714421</v>
      </c>
    </row>
    <row r="3190" spans="8:12" x14ac:dyDescent="0.2">
      <c r="H3190" s="11">
        <v>3189</v>
      </c>
      <c r="I3190" s="11">
        <v>15.93</v>
      </c>
      <c r="J3190" s="11">
        <v>4.16</v>
      </c>
      <c r="K3190" s="11">
        <f t="shared" si="98"/>
        <v>8.8908784709351174</v>
      </c>
      <c r="L3190" s="10">
        <f t="shared" si="99"/>
        <v>8.8908784709351174</v>
      </c>
    </row>
    <row r="3191" spans="8:12" x14ac:dyDescent="0.2">
      <c r="H3191" s="11">
        <v>3190</v>
      </c>
      <c r="I3191" s="11">
        <v>15.94</v>
      </c>
      <c r="J3191" s="11">
        <v>0</v>
      </c>
      <c r="K3191" s="11">
        <f t="shared" si="98"/>
        <v>-2.4538790395698746</v>
      </c>
      <c r="L3191" s="10">
        <f t="shared" si="99"/>
        <v>0</v>
      </c>
    </row>
    <row r="3192" spans="8:12" x14ac:dyDescent="0.2">
      <c r="H3192" s="11">
        <v>3191</v>
      </c>
      <c r="I3192" s="11">
        <v>15.68</v>
      </c>
      <c r="J3192" s="11">
        <v>0</v>
      </c>
      <c r="K3192" s="11">
        <f t="shared" si="98"/>
        <v>-3.4262060148630669</v>
      </c>
      <c r="L3192" s="10">
        <f t="shared" si="99"/>
        <v>0</v>
      </c>
    </row>
    <row r="3193" spans="8:12" x14ac:dyDescent="0.2">
      <c r="H3193" s="11">
        <v>3192</v>
      </c>
      <c r="I3193" s="11">
        <v>15.5</v>
      </c>
      <c r="J3193" s="11">
        <v>0</v>
      </c>
      <c r="K3193" s="11">
        <f t="shared" si="98"/>
        <v>-4.0993554592968149</v>
      </c>
      <c r="L3193" s="10">
        <f t="shared" si="99"/>
        <v>0</v>
      </c>
    </row>
    <row r="3194" spans="8:12" x14ac:dyDescent="0.2">
      <c r="H3194" s="11">
        <v>3193</v>
      </c>
      <c r="I3194" s="11">
        <v>15.39</v>
      </c>
      <c r="J3194" s="11">
        <v>0</v>
      </c>
      <c r="K3194" s="11">
        <f t="shared" si="98"/>
        <v>-4.5107245642285481</v>
      </c>
      <c r="L3194" s="10">
        <f t="shared" si="99"/>
        <v>0</v>
      </c>
    </row>
    <row r="3195" spans="8:12" x14ac:dyDescent="0.2">
      <c r="H3195" s="11">
        <v>3194</v>
      </c>
      <c r="I3195" s="11">
        <v>15.6</v>
      </c>
      <c r="J3195" s="11">
        <v>0</v>
      </c>
      <c r="K3195" s="11">
        <f t="shared" si="98"/>
        <v>-3.7253835457225111</v>
      </c>
      <c r="L3195" s="10">
        <f t="shared" si="99"/>
        <v>0</v>
      </c>
    </row>
    <row r="3196" spans="8:12" x14ac:dyDescent="0.2">
      <c r="H3196" s="11">
        <v>3195</v>
      </c>
      <c r="I3196" s="11">
        <v>15.39</v>
      </c>
      <c r="J3196" s="11">
        <v>0</v>
      </c>
      <c r="K3196" s="11">
        <f t="shared" si="98"/>
        <v>-4.5107245642285481</v>
      </c>
      <c r="L3196" s="10">
        <f t="shared" si="99"/>
        <v>0</v>
      </c>
    </row>
    <row r="3197" spans="8:12" x14ac:dyDescent="0.2">
      <c r="H3197" s="11">
        <v>3196</v>
      </c>
      <c r="I3197" s="11">
        <v>15.28</v>
      </c>
      <c r="J3197" s="11">
        <v>0</v>
      </c>
      <c r="K3197" s="11">
        <f t="shared" si="98"/>
        <v>-4.9220936691602875</v>
      </c>
      <c r="L3197" s="10">
        <f t="shared" si="99"/>
        <v>0</v>
      </c>
    </row>
    <row r="3198" spans="8:12" x14ac:dyDescent="0.2">
      <c r="H3198" s="11">
        <v>3197</v>
      </c>
      <c r="I3198" s="11">
        <v>15.36</v>
      </c>
      <c r="J3198" s="11">
        <v>0</v>
      </c>
      <c r="K3198" s="11">
        <f t="shared" si="98"/>
        <v>-4.6229161383008437</v>
      </c>
      <c r="L3198" s="10">
        <f t="shared" si="99"/>
        <v>0</v>
      </c>
    </row>
    <row r="3199" spans="8:12" x14ac:dyDescent="0.2">
      <c r="H3199" s="11">
        <v>3198</v>
      </c>
      <c r="I3199" s="11">
        <v>15.44</v>
      </c>
      <c r="J3199" s="11">
        <v>0</v>
      </c>
      <c r="K3199" s="11">
        <f t="shared" si="98"/>
        <v>-4.3237386074413999</v>
      </c>
      <c r="L3199" s="10">
        <f t="shared" si="99"/>
        <v>0</v>
      </c>
    </row>
    <row r="3200" spans="8:12" x14ac:dyDescent="0.2">
      <c r="H3200" s="11">
        <v>3199</v>
      </c>
      <c r="I3200" s="11">
        <v>15.65</v>
      </c>
      <c r="J3200" s="11">
        <v>5.07</v>
      </c>
      <c r="K3200" s="11">
        <f t="shared" si="98"/>
        <v>10.333603453959471</v>
      </c>
      <c r="L3200" s="10">
        <f t="shared" si="99"/>
        <v>10.333603453959471</v>
      </c>
    </row>
    <row r="3201" spans="8:12" x14ac:dyDescent="0.2">
      <c r="H3201" s="11">
        <v>3200</v>
      </c>
      <c r="I3201" s="11">
        <v>15.79</v>
      </c>
      <c r="J3201" s="11">
        <v>77.569999999999993</v>
      </c>
      <c r="K3201" s="11">
        <f t="shared" si="98"/>
        <v>209.22404295147922</v>
      </c>
      <c r="L3201" s="10">
        <f t="shared" si="99"/>
        <v>209.22404295147922</v>
      </c>
    </row>
    <row r="3202" spans="8:12" x14ac:dyDescent="0.2">
      <c r="H3202" s="11">
        <v>3201</v>
      </c>
      <c r="I3202" s="11">
        <v>17.149999999999999</v>
      </c>
      <c r="J3202" s="11">
        <v>255.9</v>
      </c>
      <c r="K3202" s="11">
        <f t="shared" si="98"/>
        <v>702.23786097203345</v>
      </c>
      <c r="L3202" s="10">
        <f t="shared" si="99"/>
        <v>702.23786097203345</v>
      </c>
    </row>
    <row r="3203" spans="8:12" x14ac:dyDescent="0.2">
      <c r="H3203" s="11">
        <v>3202</v>
      </c>
      <c r="I3203" s="11">
        <v>18.25</v>
      </c>
      <c r="J3203" s="11">
        <v>486.4</v>
      </c>
      <c r="K3203" s="11">
        <f t="shared" ref="K3203:K3266" si="100">$D$15*$D$27*(J3203*($D$29)-$D$28*($D$30-I3203))</f>
        <v>1337.0214219202182</v>
      </c>
      <c r="L3203" s="10">
        <f t="shared" ref="L3203:L3266" si="101">IF(K3203&lt;0,0,K3203)</f>
        <v>1337.0214219202182</v>
      </c>
    </row>
    <row r="3204" spans="8:12" x14ac:dyDescent="0.2">
      <c r="H3204" s="11">
        <v>3203</v>
      </c>
      <c r="I3204" s="11">
        <v>18.420000000000002</v>
      </c>
      <c r="J3204" s="11">
        <v>483.02</v>
      </c>
      <c r="K3204" s="11">
        <f t="shared" si="100"/>
        <v>1328.4091734780311</v>
      </c>
      <c r="L3204" s="10">
        <f t="shared" si="101"/>
        <v>1328.4091734780311</v>
      </c>
    </row>
    <row r="3205" spans="8:12" x14ac:dyDescent="0.2">
      <c r="H3205" s="11">
        <v>3204</v>
      </c>
      <c r="I3205" s="11">
        <v>19.98</v>
      </c>
      <c r="J3205" s="11">
        <v>827.16</v>
      </c>
      <c r="K3205" s="11">
        <f t="shared" si="100"/>
        <v>2275.84282742088</v>
      </c>
      <c r="L3205" s="10">
        <f t="shared" si="101"/>
        <v>2275.84282742088</v>
      </c>
    </row>
    <row r="3206" spans="8:12" x14ac:dyDescent="0.2">
      <c r="H3206" s="11">
        <v>3205</v>
      </c>
      <c r="I3206" s="11">
        <v>20.73</v>
      </c>
      <c r="J3206" s="11">
        <v>947.32</v>
      </c>
      <c r="K3206" s="11">
        <f t="shared" si="100"/>
        <v>2607.4167775841756</v>
      </c>
      <c r="L3206" s="10">
        <f t="shared" si="101"/>
        <v>2607.4167775841756</v>
      </c>
    </row>
    <row r="3207" spans="8:12" x14ac:dyDescent="0.2">
      <c r="H3207" s="11">
        <v>3206</v>
      </c>
      <c r="I3207" s="11">
        <v>21.99</v>
      </c>
      <c r="J3207" s="11">
        <v>1206.56</v>
      </c>
      <c r="K3207" s="11">
        <f t="shared" si="100"/>
        <v>3321.4340604526192</v>
      </c>
      <c r="L3207" s="10">
        <f t="shared" si="101"/>
        <v>3321.4340604526192</v>
      </c>
    </row>
    <row r="3208" spans="8:12" x14ac:dyDescent="0.2">
      <c r="H3208" s="11">
        <v>3207</v>
      </c>
      <c r="I3208" s="11">
        <v>20.49</v>
      </c>
      <c r="J3208" s="11">
        <v>608.54</v>
      </c>
      <c r="K3208" s="11">
        <f t="shared" si="100"/>
        <v>1679.5850214586756</v>
      </c>
      <c r="L3208" s="10">
        <f t="shared" si="101"/>
        <v>1679.5850214586756</v>
      </c>
    </row>
    <row r="3209" spans="8:12" x14ac:dyDescent="0.2">
      <c r="H3209" s="11">
        <v>3208</v>
      </c>
      <c r="I3209" s="11">
        <v>19.5</v>
      </c>
      <c r="J3209" s="11">
        <v>219.94</v>
      </c>
      <c r="K3209" s="11">
        <f t="shared" si="100"/>
        <v>612.63622904704584</v>
      </c>
      <c r="L3209" s="10">
        <f t="shared" si="101"/>
        <v>612.63622904704584</v>
      </c>
    </row>
    <row r="3210" spans="8:12" x14ac:dyDescent="0.2">
      <c r="H3210" s="11">
        <v>3209</v>
      </c>
      <c r="I3210" s="11">
        <v>19.8</v>
      </c>
      <c r="J3210" s="11">
        <v>205.46</v>
      </c>
      <c r="K3210" s="11">
        <f t="shared" si="100"/>
        <v>574.1394909216707</v>
      </c>
      <c r="L3210" s="10">
        <f t="shared" si="101"/>
        <v>574.1394909216707</v>
      </c>
    </row>
    <row r="3211" spans="8:12" x14ac:dyDescent="0.2">
      <c r="H3211" s="11">
        <v>3210</v>
      </c>
      <c r="I3211" s="11">
        <v>20.97</v>
      </c>
      <c r="J3211" s="11">
        <v>426.33</v>
      </c>
      <c r="K3211" s="11">
        <f t="shared" si="100"/>
        <v>1182.8362385124979</v>
      </c>
      <c r="L3211" s="10">
        <f t="shared" si="101"/>
        <v>1182.8362385124979</v>
      </c>
    </row>
    <row r="3212" spans="8:12" x14ac:dyDescent="0.2">
      <c r="H3212" s="11">
        <v>3211</v>
      </c>
      <c r="I3212" s="11">
        <v>19.77</v>
      </c>
      <c r="J3212" s="11">
        <v>226.02</v>
      </c>
      <c r="K3212" s="11">
        <f t="shared" si="100"/>
        <v>630.2814100856491</v>
      </c>
      <c r="L3212" s="10">
        <f t="shared" si="101"/>
        <v>630.2814100856491</v>
      </c>
    </row>
    <row r="3213" spans="8:12" x14ac:dyDescent="0.2">
      <c r="H3213" s="11">
        <v>3212</v>
      </c>
      <c r="I3213" s="11">
        <v>18.739999999999998</v>
      </c>
      <c r="J3213" s="11">
        <v>62.12</v>
      </c>
      <c r="K3213" s="11">
        <f t="shared" si="100"/>
        <v>177.98354850197549</v>
      </c>
      <c r="L3213" s="10">
        <f t="shared" si="101"/>
        <v>177.98354850197549</v>
      </c>
    </row>
    <row r="3214" spans="8:12" x14ac:dyDescent="0.2">
      <c r="H3214" s="11">
        <v>3213</v>
      </c>
      <c r="I3214" s="11">
        <v>18.21</v>
      </c>
      <c r="J3214" s="11">
        <v>5.64</v>
      </c>
      <c r="K3214" s="11">
        <f t="shared" si="100"/>
        <v>21.46685852320725</v>
      </c>
      <c r="L3214" s="10">
        <f t="shared" si="101"/>
        <v>21.46685852320725</v>
      </c>
    </row>
    <row r="3215" spans="8:12" x14ac:dyDescent="0.2">
      <c r="H3215" s="11">
        <v>3214</v>
      </c>
      <c r="I3215" s="11">
        <v>17.899999999999999</v>
      </c>
      <c r="J3215" s="11">
        <v>0</v>
      </c>
      <c r="K3215" s="11">
        <f t="shared" si="100"/>
        <v>4.8759704664864989</v>
      </c>
      <c r="L3215" s="10">
        <f t="shared" si="101"/>
        <v>4.8759704664864989</v>
      </c>
    </row>
    <row r="3216" spans="8:12" x14ac:dyDescent="0.2">
      <c r="H3216" s="11">
        <v>3215</v>
      </c>
      <c r="I3216" s="11">
        <v>17.84</v>
      </c>
      <c r="J3216" s="11">
        <v>0</v>
      </c>
      <c r="K3216" s="11">
        <f t="shared" si="100"/>
        <v>4.651587318341921</v>
      </c>
      <c r="L3216" s="10">
        <f t="shared" si="101"/>
        <v>4.651587318341921</v>
      </c>
    </row>
    <row r="3217" spans="8:12" x14ac:dyDescent="0.2">
      <c r="H3217" s="11">
        <v>3216</v>
      </c>
      <c r="I3217" s="11">
        <v>17.21</v>
      </c>
      <c r="J3217" s="11">
        <v>0</v>
      </c>
      <c r="K3217" s="11">
        <f t="shared" si="100"/>
        <v>2.2955642628238033</v>
      </c>
      <c r="L3217" s="10">
        <f t="shared" si="101"/>
        <v>2.2955642628238033</v>
      </c>
    </row>
    <row r="3218" spans="8:12" x14ac:dyDescent="0.2">
      <c r="H3218" s="11">
        <v>3217</v>
      </c>
      <c r="I3218" s="11">
        <v>16.989999999999998</v>
      </c>
      <c r="J3218" s="11">
        <v>0</v>
      </c>
      <c r="K3218" s="11">
        <f t="shared" si="100"/>
        <v>1.4728260529603234</v>
      </c>
      <c r="L3218" s="10">
        <f t="shared" si="101"/>
        <v>1.4728260529603234</v>
      </c>
    </row>
    <row r="3219" spans="8:12" x14ac:dyDescent="0.2">
      <c r="H3219" s="11">
        <v>3218</v>
      </c>
      <c r="I3219" s="11">
        <v>16.73</v>
      </c>
      <c r="J3219" s="11">
        <v>0</v>
      </c>
      <c r="K3219" s="11">
        <f t="shared" si="100"/>
        <v>0.50049907766713797</v>
      </c>
      <c r="L3219" s="10">
        <f t="shared" si="101"/>
        <v>0.50049907766713797</v>
      </c>
    </row>
    <row r="3220" spans="8:12" x14ac:dyDescent="0.2">
      <c r="H3220" s="11">
        <v>3219</v>
      </c>
      <c r="I3220" s="11">
        <v>16.27</v>
      </c>
      <c r="J3220" s="11">
        <v>0</v>
      </c>
      <c r="K3220" s="11">
        <f t="shared" si="100"/>
        <v>-1.219771724774668</v>
      </c>
      <c r="L3220" s="10">
        <f t="shared" si="101"/>
        <v>0</v>
      </c>
    </row>
    <row r="3221" spans="8:12" x14ac:dyDescent="0.2">
      <c r="H3221" s="11">
        <v>3220</v>
      </c>
      <c r="I3221" s="11">
        <v>15.38</v>
      </c>
      <c r="J3221" s="11">
        <v>0</v>
      </c>
      <c r="K3221" s="11">
        <f t="shared" si="100"/>
        <v>-4.5481217555859779</v>
      </c>
      <c r="L3221" s="10">
        <f t="shared" si="101"/>
        <v>0</v>
      </c>
    </row>
    <row r="3222" spans="8:12" x14ac:dyDescent="0.2">
      <c r="H3222" s="11">
        <v>3221</v>
      </c>
      <c r="I3222" s="11">
        <v>14.97</v>
      </c>
      <c r="J3222" s="11">
        <v>0</v>
      </c>
      <c r="K3222" s="11">
        <f t="shared" si="100"/>
        <v>-6.0814066012406292</v>
      </c>
      <c r="L3222" s="10">
        <f t="shared" si="101"/>
        <v>0</v>
      </c>
    </row>
    <row r="3223" spans="8:12" x14ac:dyDescent="0.2">
      <c r="H3223" s="11">
        <v>3222</v>
      </c>
      <c r="I3223" s="11">
        <v>14.61</v>
      </c>
      <c r="J3223" s="11">
        <v>0</v>
      </c>
      <c r="K3223" s="11">
        <f t="shared" si="100"/>
        <v>-7.4277054901081314</v>
      </c>
      <c r="L3223" s="10">
        <f t="shared" si="101"/>
        <v>0</v>
      </c>
    </row>
    <row r="3224" spans="8:12" x14ac:dyDescent="0.2">
      <c r="H3224" s="11">
        <v>3223</v>
      </c>
      <c r="I3224" s="11">
        <v>14.26</v>
      </c>
      <c r="J3224" s="11">
        <v>11.57</v>
      </c>
      <c r="K3224" s="11">
        <f t="shared" si="100"/>
        <v>22.920010576936662</v>
      </c>
      <c r="L3224" s="10">
        <f t="shared" si="101"/>
        <v>22.920010576936662</v>
      </c>
    </row>
    <row r="3225" spans="8:12" x14ac:dyDescent="0.2">
      <c r="H3225" s="11">
        <v>3224</v>
      </c>
      <c r="I3225" s="11">
        <v>15.59</v>
      </c>
      <c r="J3225" s="11">
        <v>65.94</v>
      </c>
      <c r="K3225" s="11">
        <f t="shared" si="100"/>
        <v>176.65531566696043</v>
      </c>
      <c r="L3225" s="10">
        <f t="shared" si="101"/>
        <v>176.65531566696043</v>
      </c>
    </row>
    <row r="3226" spans="8:12" x14ac:dyDescent="0.2">
      <c r="H3226" s="11">
        <v>3225</v>
      </c>
      <c r="I3226" s="11">
        <v>17.62</v>
      </c>
      <c r="J3226" s="11">
        <v>252.01</v>
      </c>
      <c r="K3226" s="11">
        <f t="shared" si="100"/>
        <v>693.35211988163917</v>
      </c>
      <c r="L3226" s="10">
        <f t="shared" si="101"/>
        <v>693.35211988163917</v>
      </c>
    </row>
    <row r="3227" spans="8:12" x14ac:dyDescent="0.2">
      <c r="H3227" s="11">
        <v>3226</v>
      </c>
      <c r="I3227" s="11">
        <v>18.23</v>
      </c>
      <c r="J3227" s="11">
        <v>540.32000000000005</v>
      </c>
      <c r="K3227" s="11">
        <f t="shared" si="100"/>
        <v>1484.476863480874</v>
      </c>
      <c r="L3227" s="10">
        <f t="shared" si="101"/>
        <v>1484.476863480874</v>
      </c>
    </row>
    <row r="3228" spans="8:12" x14ac:dyDescent="0.2">
      <c r="H3228" s="11">
        <v>3227</v>
      </c>
      <c r="I3228" s="11">
        <v>19.21</v>
      </c>
      <c r="J3228" s="11">
        <v>807.69</v>
      </c>
      <c r="K3228" s="11">
        <f t="shared" si="100"/>
        <v>2219.691476367786</v>
      </c>
      <c r="L3228" s="10">
        <f t="shared" si="101"/>
        <v>2219.691476367786</v>
      </c>
    </row>
    <row r="3229" spans="8:12" x14ac:dyDescent="0.2">
      <c r="H3229" s="11">
        <v>3228</v>
      </c>
      <c r="I3229" s="11">
        <v>20</v>
      </c>
      <c r="J3229" s="11">
        <v>1005.54</v>
      </c>
      <c r="K3229" s="11">
        <f t="shared" si="100"/>
        <v>2763.982226543551</v>
      </c>
      <c r="L3229" s="10">
        <f t="shared" si="101"/>
        <v>2763.982226543551</v>
      </c>
    </row>
    <row r="3230" spans="8:12" x14ac:dyDescent="0.2">
      <c r="H3230" s="11">
        <v>3229</v>
      </c>
      <c r="I3230" s="11">
        <v>19.98</v>
      </c>
      <c r="J3230" s="11">
        <v>1012.38</v>
      </c>
      <c r="K3230" s="11">
        <f t="shared" si="100"/>
        <v>2782.6223211417832</v>
      </c>
      <c r="L3230" s="10">
        <f t="shared" si="101"/>
        <v>2782.6223211417832</v>
      </c>
    </row>
    <row r="3231" spans="8:12" x14ac:dyDescent="0.2">
      <c r="H3231" s="11">
        <v>3230</v>
      </c>
      <c r="I3231" s="11">
        <v>20.420000000000002</v>
      </c>
      <c r="J3231" s="11">
        <v>1194.43</v>
      </c>
      <c r="K3231" s="11">
        <f t="shared" si="100"/>
        <v>3282.3738705120045</v>
      </c>
      <c r="L3231" s="10">
        <f t="shared" si="101"/>
        <v>3282.3738705120045</v>
      </c>
    </row>
    <row r="3232" spans="8:12" x14ac:dyDescent="0.2">
      <c r="H3232" s="11">
        <v>3231</v>
      </c>
      <c r="I3232" s="11">
        <v>20.43</v>
      </c>
      <c r="J3232" s="11">
        <v>1142.45</v>
      </c>
      <c r="K3232" s="11">
        <f t="shared" si="100"/>
        <v>3140.1890558276868</v>
      </c>
      <c r="L3232" s="10">
        <f t="shared" si="101"/>
        <v>3140.1890558276868</v>
      </c>
    </row>
    <row r="3233" spans="8:12" x14ac:dyDescent="0.2">
      <c r="H3233" s="11">
        <v>3232</v>
      </c>
      <c r="I3233" s="11">
        <v>20.239999999999998</v>
      </c>
      <c r="J3233" s="11">
        <v>1018.93</v>
      </c>
      <c r="K3233" s="11">
        <f t="shared" si="100"/>
        <v>2801.5160695827494</v>
      </c>
      <c r="L3233" s="10">
        <f t="shared" si="101"/>
        <v>2801.5160695827494</v>
      </c>
    </row>
    <row r="3234" spans="8:12" x14ac:dyDescent="0.2">
      <c r="H3234" s="11">
        <v>3233</v>
      </c>
      <c r="I3234" s="11">
        <v>19.68</v>
      </c>
      <c r="J3234" s="11">
        <v>818.95</v>
      </c>
      <c r="K3234" s="11">
        <f t="shared" si="100"/>
        <v>2252.2575727132607</v>
      </c>
      <c r="L3234" s="10">
        <f t="shared" si="101"/>
        <v>2252.2575727132607</v>
      </c>
    </row>
    <row r="3235" spans="8:12" x14ac:dyDescent="0.2">
      <c r="H3235" s="11">
        <v>3234</v>
      </c>
      <c r="I3235" s="11">
        <v>19.03</v>
      </c>
      <c r="J3235" s="11">
        <v>555.24</v>
      </c>
      <c r="K3235" s="11">
        <f t="shared" si="100"/>
        <v>1528.2911744028788</v>
      </c>
      <c r="L3235" s="10">
        <f t="shared" si="101"/>
        <v>1528.2911744028788</v>
      </c>
    </row>
    <row r="3236" spans="8:12" x14ac:dyDescent="0.2">
      <c r="H3236" s="11">
        <v>3235</v>
      </c>
      <c r="I3236" s="11">
        <v>17.559999999999999</v>
      </c>
      <c r="J3236" s="11">
        <v>267.54000000000002</v>
      </c>
      <c r="K3236" s="11">
        <f t="shared" si="100"/>
        <v>735.61929022386084</v>
      </c>
      <c r="L3236" s="10">
        <f t="shared" si="101"/>
        <v>735.61929022386084</v>
      </c>
    </row>
    <row r="3237" spans="8:12" x14ac:dyDescent="0.2">
      <c r="H3237" s="11">
        <v>3236</v>
      </c>
      <c r="I3237" s="11">
        <v>16.13</v>
      </c>
      <c r="J3237" s="11">
        <v>63.54</v>
      </c>
      <c r="K3237" s="11">
        <f t="shared" si="100"/>
        <v>172.10813628764879</v>
      </c>
      <c r="L3237" s="10">
        <f t="shared" si="101"/>
        <v>172.10813628764879</v>
      </c>
    </row>
    <row r="3238" spans="8:12" x14ac:dyDescent="0.2">
      <c r="H3238" s="11">
        <v>3237</v>
      </c>
      <c r="I3238" s="11">
        <v>14.91</v>
      </c>
      <c r="J3238" s="11">
        <v>6.58</v>
      </c>
      <c r="K3238" s="11">
        <f t="shared" si="100"/>
        <v>11.69771456269525</v>
      </c>
      <c r="L3238" s="10">
        <f t="shared" si="101"/>
        <v>11.69771456269525</v>
      </c>
    </row>
    <row r="3239" spans="8:12" x14ac:dyDescent="0.2">
      <c r="H3239" s="11">
        <v>3238</v>
      </c>
      <c r="I3239" s="11">
        <v>14.47</v>
      </c>
      <c r="J3239" s="11">
        <v>0.03</v>
      </c>
      <c r="K3239" s="11">
        <f t="shared" si="100"/>
        <v>-7.8691833227044929</v>
      </c>
      <c r="L3239" s="10">
        <f t="shared" si="101"/>
        <v>0</v>
      </c>
    </row>
    <row r="3240" spans="8:12" x14ac:dyDescent="0.2">
      <c r="H3240" s="11">
        <v>3239</v>
      </c>
      <c r="I3240" s="11">
        <v>14.45</v>
      </c>
      <c r="J3240" s="11">
        <v>0</v>
      </c>
      <c r="K3240" s="11">
        <f t="shared" si="100"/>
        <v>-8.0260605518270189</v>
      </c>
      <c r="L3240" s="10">
        <f t="shared" si="101"/>
        <v>0</v>
      </c>
    </row>
    <row r="3241" spans="8:12" x14ac:dyDescent="0.2">
      <c r="H3241" s="11">
        <v>3240</v>
      </c>
      <c r="I3241" s="11">
        <v>14.28</v>
      </c>
      <c r="J3241" s="11">
        <v>0</v>
      </c>
      <c r="K3241" s="11">
        <f t="shared" si="100"/>
        <v>-8.661812804903338</v>
      </c>
      <c r="L3241" s="10">
        <f t="shared" si="101"/>
        <v>0</v>
      </c>
    </row>
    <row r="3242" spans="8:12" x14ac:dyDescent="0.2">
      <c r="H3242" s="11">
        <v>3241</v>
      </c>
      <c r="I3242" s="11">
        <v>14.05</v>
      </c>
      <c r="J3242" s="11">
        <v>0</v>
      </c>
      <c r="K3242" s="11">
        <f t="shared" si="100"/>
        <v>-9.5219482061242342</v>
      </c>
      <c r="L3242" s="10">
        <f t="shared" si="101"/>
        <v>0</v>
      </c>
    </row>
    <row r="3243" spans="8:12" x14ac:dyDescent="0.2">
      <c r="H3243" s="11">
        <v>3242</v>
      </c>
      <c r="I3243" s="11">
        <v>13.73</v>
      </c>
      <c r="J3243" s="11">
        <v>0</v>
      </c>
      <c r="K3243" s="11">
        <f t="shared" si="100"/>
        <v>-10.718658329562011</v>
      </c>
      <c r="L3243" s="10">
        <f t="shared" si="101"/>
        <v>0</v>
      </c>
    </row>
    <row r="3244" spans="8:12" x14ac:dyDescent="0.2">
      <c r="H3244" s="11">
        <v>3243</v>
      </c>
      <c r="I3244" s="11">
        <v>13.78</v>
      </c>
      <c r="J3244" s="11">
        <v>0</v>
      </c>
      <c r="K3244" s="11">
        <f t="shared" si="100"/>
        <v>-10.531672372774862</v>
      </c>
      <c r="L3244" s="10">
        <f t="shared" si="101"/>
        <v>0</v>
      </c>
    </row>
    <row r="3245" spans="8:12" x14ac:dyDescent="0.2">
      <c r="H3245" s="11">
        <v>3244</v>
      </c>
      <c r="I3245" s="11">
        <v>13.37</v>
      </c>
      <c r="J3245" s="11">
        <v>0</v>
      </c>
      <c r="K3245" s="11">
        <f t="shared" si="100"/>
        <v>-12.064957218429514</v>
      </c>
      <c r="L3245" s="10">
        <f t="shared" si="101"/>
        <v>0</v>
      </c>
    </row>
    <row r="3246" spans="8:12" x14ac:dyDescent="0.2">
      <c r="H3246" s="11">
        <v>3245</v>
      </c>
      <c r="I3246" s="11">
        <v>13.87</v>
      </c>
      <c r="J3246" s="11">
        <v>0</v>
      </c>
      <c r="K3246" s="11">
        <f t="shared" si="100"/>
        <v>-10.195097650557988</v>
      </c>
      <c r="L3246" s="10">
        <f t="shared" si="101"/>
        <v>0</v>
      </c>
    </row>
    <row r="3247" spans="8:12" x14ac:dyDescent="0.2">
      <c r="H3247" s="11">
        <v>3246</v>
      </c>
      <c r="I3247" s="11">
        <v>14</v>
      </c>
      <c r="J3247" s="11">
        <v>0</v>
      </c>
      <c r="K3247" s="11">
        <f t="shared" si="100"/>
        <v>-9.7089341629113903</v>
      </c>
      <c r="L3247" s="10">
        <f t="shared" si="101"/>
        <v>0</v>
      </c>
    </row>
    <row r="3248" spans="8:12" x14ac:dyDescent="0.2">
      <c r="H3248" s="11">
        <v>3247</v>
      </c>
      <c r="I3248" s="11">
        <v>14.24</v>
      </c>
      <c r="J3248" s="11">
        <v>7.24</v>
      </c>
      <c r="K3248" s="11">
        <f t="shared" si="100"/>
        <v>10.997925362715968</v>
      </c>
      <c r="L3248" s="10">
        <f t="shared" si="101"/>
        <v>10.997925362715968</v>
      </c>
    </row>
    <row r="3249" spans="8:12" x14ac:dyDescent="0.2">
      <c r="H3249" s="11">
        <v>3248</v>
      </c>
      <c r="I3249" s="11">
        <v>15.2</v>
      </c>
      <c r="J3249" s="11">
        <v>62.97</v>
      </c>
      <c r="K3249" s="11">
        <f t="shared" si="100"/>
        <v>167.07062340966215</v>
      </c>
      <c r="L3249" s="10">
        <f t="shared" si="101"/>
        <v>167.07062340966215</v>
      </c>
    </row>
    <row r="3250" spans="8:12" x14ac:dyDescent="0.2">
      <c r="H3250" s="11">
        <v>3249</v>
      </c>
      <c r="I3250" s="11">
        <v>15.96</v>
      </c>
      <c r="J3250" s="11">
        <v>213.34</v>
      </c>
      <c r="K3250" s="11">
        <f t="shared" si="100"/>
        <v>581.33939709682977</v>
      </c>
      <c r="L3250" s="10">
        <f t="shared" si="101"/>
        <v>581.33939709682977</v>
      </c>
    </row>
    <row r="3251" spans="8:12" x14ac:dyDescent="0.2">
      <c r="H3251" s="11">
        <v>3250</v>
      </c>
      <c r="I3251" s="11">
        <v>18.02</v>
      </c>
      <c r="J3251" s="11">
        <v>547.63</v>
      </c>
      <c r="K3251" s="11">
        <f t="shared" si="100"/>
        <v>1503.6923760370348</v>
      </c>
      <c r="L3251" s="10">
        <f t="shared" si="101"/>
        <v>1503.6923760370348</v>
      </c>
    </row>
    <row r="3252" spans="8:12" x14ac:dyDescent="0.2">
      <c r="H3252" s="11">
        <v>3251</v>
      </c>
      <c r="I3252" s="11">
        <v>19.28</v>
      </c>
      <c r="J3252" s="11">
        <v>810.2</v>
      </c>
      <c r="K3252" s="11">
        <f t="shared" si="100"/>
        <v>2226.8208548567291</v>
      </c>
      <c r="L3252" s="10">
        <f t="shared" si="101"/>
        <v>2226.8208548567291</v>
      </c>
    </row>
    <row r="3253" spans="8:12" x14ac:dyDescent="0.2">
      <c r="H3253" s="11">
        <v>3252</v>
      </c>
      <c r="I3253" s="11">
        <v>19.91</v>
      </c>
      <c r="J3253" s="11">
        <v>1009.57</v>
      </c>
      <c r="K3253" s="11">
        <f t="shared" si="100"/>
        <v>2774.6721141887642</v>
      </c>
      <c r="L3253" s="10">
        <f t="shared" si="101"/>
        <v>2774.6721141887642</v>
      </c>
    </row>
    <row r="3254" spans="8:12" x14ac:dyDescent="0.2">
      <c r="H3254" s="11">
        <v>3253</v>
      </c>
      <c r="I3254" s="11">
        <v>20.7</v>
      </c>
      <c r="J3254" s="11">
        <v>1138.1500000000001</v>
      </c>
      <c r="K3254" s="11">
        <f t="shared" si="100"/>
        <v>3129.433572009239</v>
      </c>
      <c r="L3254" s="10">
        <f t="shared" si="101"/>
        <v>3129.433572009239</v>
      </c>
    </row>
    <row r="3255" spans="8:12" x14ac:dyDescent="0.2">
      <c r="H3255" s="11">
        <v>3254</v>
      </c>
      <c r="I3255" s="11">
        <v>21.05</v>
      </c>
      <c r="J3255" s="11">
        <v>1184.51</v>
      </c>
      <c r="K3255" s="11">
        <f t="shared" si="100"/>
        <v>3257.5878323553893</v>
      </c>
      <c r="L3255" s="10">
        <f t="shared" si="101"/>
        <v>3257.5878323553893</v>
      </c>
    </row>
    <row r="3256" spans="8:12" x14ac:dyDescent="0.2">
      <c r="H3256" s="11">
        <v>3255</v>
      </c>
      <c r="I3256" s="11">
        <v>21.03</v>
      </c>
      <c r="J3256" s="11">
        <v>1143.23</v>
      </c>
      <c r="K3256" s="11">
        <f t="shared" si="100"/>
        <v>3144.5670413157313</v>
      </c>
      <c r="L3256" s="10">
        <f t="shared" si="101"/>
        <v>3144.5670413157313</v>
      </c>
    </row>
    <row r="3257" spans="8:12" x14ac:dyDescent="0.2">
      <c r="H3257" s="11">
        <v>3256</v>
      </c>
      <c r="I3257" s="11">
        <v>20.9</v>
      </c>
      <c r="J3257" s="11">
        <v>1020.01</v>
      </c>
      <c r="K3257" s="11">
        <f t="shared" si="100"/>
        <v>2806.9392666830158</v>
      </c>
      <c r="L3257" s="10">
        <f t="shared" si="101"/>
        <v>2806.9392666830158</v>
      </c>
    </row>
    <row r="3258" spans="8:12" x14ac:dyDescent="0.2">
      <c r="H3258" s="11">
        <v>3257</v>
      </c>
      <c r="I3258" s="11">
        <v>20.059999999999999</v>
      </c>
      <c r="J3258" s="11">
        <v>820.99</v>
      </c>
      <c r="K3258" s="11">
        <f t="shared" si="100"/>
        <v>2259.2602995405637</v>
      </c>
      <c r="L3258" s="10">
        <f t="shared" si="101"/>
        <v>2259.2602995405637</v>
      </c>
    </row>
    <row r="3259" spans="8:12" x14ac:dyDescent="0.2">
      <c r="H3259" s="11">
        <v>3258</v>
      </c>
      <c r="I3259" s="11">
        <v>18.829999999999998</v>
      </c>
      <c r="J3259" s="11">
        <v>569.29999999999995</v>
      </c>
      <c r="K3259" s="11">
        <f t="shared" si="100"/>
        <v>1566.0127245921208</v>
      </c>
      <c r="L3259" s="10">
        <f t="shared" si="101"/>
        <v>1566.0127245921208</v>
      </c>
    </row>
    <row r="3260" spans="8:12" x14ac:dyDescent="0.2">
      <c r="H3260" s="11">
        <v>3259</v>
      </c>
      <c r="I3260" s="11">
        <v>17.45</v>
      </c>
      <c r="J3260" s="11">
        <v>268.63</v>
      </c>
      <c r="K3260" s="11">
        <f t="shared" si="100"/>
        <v>738.1902645384074</v>
      </c>
      <c r="L3260" s="10">
        <f t="shared" si="101"/>
        <v>738.1902645384074</v>
      </c>
    </row>
    <row r="3261" spans="8:12" x14ac:dyDescent="0.2">
      <c r="H3261" s="11">
        <v>3260</v>
      </c>
      <c r="I3261" s="11">
        <v>16.07</v>
      </c>
      <c r="J3261" s="11">
        <v>66.91</v>
      </c>
      <c r="K3261" s="11">
        <f t="shared" si="100"/>
        <v>181.10439288596484</v>
      </c>
      <c r="L3261" s="10">
        <f t="shared" si="101"/>
        <v>181.10439288596484</v>
      </c>
    </row>
    <row r="3262" spans="8:12" x14ac:dyDescent="0.2">
      <c r="H3262" s="11">
        <v>3261</v>
      </c>
      <c r="I3262" s="11">
        <v>14.78</v>
      </c>
      <c r="J3262" s="11">
        <v>7.02</v>
      </c>
      <c r="K3262" s="11">
        <f t="shared" si="100"/>
        <v>12.415432822361023</v>
      </c>
      <c r="L3262" s="10">
        <f t="shared" si="101"/>
        <v>12.415432822361023</v>
      </c>
    </row>
    <row r="3263" spans="8:12" x14ac:dyDescent="0.2">
      <c r="H3263" s="11">
        <v>3262</v>
      </c>
      <c r="I3263" s="11">
        <v>14.21</v>
      </c>
      <c r="J3263" s="11">
        <v>0</v>
      </c>
      <c r="K3263" s="11">
        <f t="shared" si="100"/>
        <v>-8.9235931444053467</v>
      </c>
      <c r="L3263" s="10">
        <f t="shared" si="101"/>
        <v>0</v>
      </c>
    </row>
    <row r="3264" spans="8:12" x14ac:dyDescent="0.2">
      <c r="H3264" s="11">
        <v>3263</v>
      </c>
      <c r="I3264" s="11">
        <v>14.05</v>
      </c>
      <c r="J3264" s="11">
        <v>0</v>
      </c>
      <c r="K3264" s="11">
        <f t="shared" si="100"/>
        <v>-9.5219482061242342</v>
      </c>
      <c r="L3264" s="10">
        <f t="shared" si="101"/>
        <v>0</v>
      </c>
    </row>
    <row r="3265" spans="8:12" x14ac:dyDescent="0.2">
      <c r="H3265" s="11">
        <v>3264</v>
      </c>
      <c r="I3265" s="11">
        <v>14.6</v>
      </c>
      <c r="J3265" s="11">
        <v>0</v>
      </c>
      <c r="K3265" s="11">
        <f t="shared" si="100"/>
        <v>-7.4651026814655603</v>
      </c>
      <c r="L3265" s="10">
        <f t="shared" si="101"/>
        <v>0</v>
      </c>
    </row>
    <row r="3266" spans="8:12" x14ac:dyDescent="0.2">
      <c r="H3266" s="11">
        <v>3265</v>
      </c>
      <c r="I3266" s="11">
        <v>14.34</v>
      </c>
      <c r="J3266" s="11">
        <v>0</v>
      </c>
      <c r="K3266" s="11">
        <f t="shared" si="100"/>
        <v>-8.4374296567587521</v>
      </c>
      <c r="L3266" s="10">
        <f t="shared" si="101"/>
        <v>0</v>
      </c>
    </row>
    <row r="3267" spans="8:12" x14ac:dyDescent="0.2">
      <c r="H3267" s="11">
        <v>3266</v>
      </c>
      <c r="I3267" s="11">
        <v>14.15</v>
      </c>
      <c r="J3267" s="11">
        <v>0</v>
      </c>
      <c r="K3267" s="11">
        <f t="shared" ref="K3267:K3330" si="102">$D$15*$D$27*(J3267*($D$29)-$D$28*($D$30-I3267))</f>
        <v>-9.1479762925499308</v>
      </c>
      <c r="L3267" s="10">
        <f t="shared" ref="L3267:L3330" si="103">IF(K3267&lt;0,0,K3267)</f>
        <v>0</v>
      </c>
    </row>
    <row r="3268" spans="8:12" x14ac:dyDescent="0.2">
      <c r="H3268" s="11">
        <v>3267</v>
      </c>
      <c r="I3268" s="11">
        <v>13.69</v>
      </c>
      <c r="J3268" s="11">
        <v>0</v>
      </c>
      <c r="K3268" s="11">
        <f t="shared" si="102"/>
        <v>-10.868247094991737</v>
      </c>
      <c r="L3268" s="10">
        <f t="shared" si="103"/>
        <v>0</v>
      </c>
    </row>
    <row r="3269" spans="8:12" x14ac:dyDescent="0.2">
      <c r="H3269" s="11">
        <v>3268</v>
      </c>
      <c r="I3269" s="11">
        <v>13.57</v>
      </c>
      <c r="J3269" s="11">
        <v>0</v>
      </c>
      <c r="K3269" s="11">
        <f t="shared" si="102"/>
        <v>-11.317013391280899</v>
      </c>
      <c r="L3269" s="10">
        <f t="shared" si="103"/>
        <v>0</v>
      </c>
    </row>
    <row r="3270" spans="8:12" x14ac:dyDescent="0.2">
      <c r="H3270" s="11">
        <v>3269</v>
      </c>
      <c r="I3270" s="11">
        <v>13.53</v>
      </c>
      <c r="J3270" s="11">
        <v>0</v>
      </c>
      <c r="K3270" s="11">
        <f t="shared" si="102"/>
        <v>-11.466602156710625</v>
      </c>
      <c r="L3270" s="10">
        <f t="shared" si="103"/>
        <v>0</v>
      </c>
    </row>
    <row r="3271" spans="8:12" x14ac:dyDescent="0.2">
      <c r="H3271" s="11">
        <v>3270</v>
      </c>
      <c r="I3271" s="11">
        <v>13.17</v>
      </c>
      <c r="J3271" s="11">
        <v>0</v>
      </c>
      <c r="K3271" s="11">
        <f t="shared" si="102"/>
        <v>-12.812901045578119</v>
      </c>
      <c r="L3271" s="10">
        <f t="shared" si="103"/>
        <v>0</v>
      </c>
    </row>
    <row r="3272" spans="8:12" x14ac:dyDescent="0.2">
      <c r="H3272" s="11">
        <v>3271</v>
      </c>
      <c r="I3272" s="11">
        <v>13.08</v>
      </c>
      <c r="J3272" s="11">
        <v>12.58</v>
      </c>
      <c r="K3272" s="11">
        <f t="shared" si="102"/>
        <v>21.270597825817809</v>
      </c>
      <c r="L3272" s="10">
        <f t="shared" si="103"/>
        <v>21.270597825817809</v>
      </c>
    </row>
    <row r="3273" spans="8:12" x14ac:dyDescent="0.2">
      <c r="H3273" s="11">
        <v>3272</v>
      </c>
      <c r="I3273" s="11">
        <v>14.77</v>
      </c>
      <c r="J3273" s="11">
        <v>70.64</v>
      </c>
      <c r="K3273" s="11">
        <f t="shared" si="102"/>
        <v>186.44839191285149</v>
      </c>
      <c r="L3273" s="10">
        <f t="shared" si="103"/>
        <v>186.44839191285149</v>
      </c>
    </row>
    <row r="3274" spans="8:12" x14ac:dyDescent="0.2">
      <c r="H3274" s="11">
        <v>3273</v>
      </c>
      <c r="I3274" s="11">
        <v>16.04</v>
      </c>
      <c r="J3274" s="11">
        <v>211.96</v>
      </c>
      <c r="K3274" s="11">
        <f t="shared" si="102"/>
        <v>577.86276369293694</v>
      </c>
      <c r="L3274" s="10">
        <f t="shared" si="103"/>
        <v>577.86276369293694</v>
      </c>
    </row>
    <row r="3275" spans="8:12" x14ac:dyDescent="0.2">
      <c r="H3275" s="11">
        <v>3274</v>
      </c>
      <c r="I3275" s="11">
        <v>17.29</v>
      </c>
      <c r="J3275" s="11">
        <v>503.73</v>
      </c>
      <c r="K3275" s="11">
        <f t="shared" si="102"/>
        <v>1380.8478158247308</v>
      </c>
      <c r="L3275" s="10">
        <f t="shared" si="103"/>
        <v>1380.8478158247308</v>
      </c>
    </row>
    <row r="3276" spans="8:12" x14ac:dyDescent="0.2">
      <c r="H3276" s="11">
        <v>3275</v>
      </c>
      <c r="I3276" s="11">
        <v>18.02</v>
      </c>
      <c r="J3276" s="11">
        <v>702.7</v>
      </c>
      <c r="K3276" s="11">
        <f t="shared" si="102"/>
        <v>1927.978609118238</v>
      </c>
      <c r="L3276" s="10">
        <f t="shared" si="103"/>
        <v>1927.978609118238</v>
      </c>
    </row>
    <row r="3277" spans="8:12" x14ac:dyDescent="0.2">
      <c r="H3277" s="11">
        <v>3276</v>
      </c>
      <c r="I3277" s="11">
        <v>19.28</v>
      </c>
      <c r="J3277" s="11">
        <v>924.84</v>
      </c>
      <c r="K3277" s="11">
        <f t="shared" si="102"/>
        <v>2540.486771929207</v>
      </c>
      <c r="L3277" s="10">
        <f t="shared" si="103"/>
        <v>2540.486771929207</v>
      </c>
    </row>
    <row r="3278" spans="8:12" x14ac:dyDescent="0.2">
      <c r="H3278" s="11">
        <v>3277</v>
      </c>
      <c r="I3278" s="11">
        <v>20.38</v>
      </c>
      <c r="J3278" s="11">
        <v>1207.93</v>
      </c>
      <c r="K3278" s="11">
        <f t="shared" si="102"/>
        <v>3319.1615626300222</v>
      </c>
      <c r="L3278" s="10">
        <f t="shared" si="103"/>
        <v>3319.1615626300222</v>
      </c>
    </row>
    <row r="3279" spans="8:12" x14ac:dyDescent="0.2">
      <c r="H3279" s="11">
        <v>3278</v>
      </c>
      <c r="I3279" s="11">
        <v>21.17</v>
      </c>
      <c r="J3279" s="11">
        <v>1104.7</v>
      </c>
      <c r="K3279" s="11">
        <f t="shared" si="102"/>
        <v>3039.6688662584952</v>
      </c>
      <c r="L3279" s="10">
        <f t="shared" si="103"/>
        <v>3039.6688662584952</v>
      </c>
    </row>
    <row r="3280" spans="8:12" x14ac:dyDescent="0.2">
      <c r="H3280" s="11">
        <v>3279</v>
      </c>
      <c r="I3280" s="11">
        <v>21.16</v>
      </c>
      <c r="J3280" s="11">
        <v>1149.6199999999999</v>
      </c>
      <c r="K3280" s="11">
        <f t="shared" si="102"/>
        <v>3162.5368510882095</v>
      </c>
      <c r="L3280" s="10">
        <f t="shared" si="103"/>
        <v>3162.5368510882095</v>
      </c>
    </row>
    <row r="3281" spans="8:12" x14ac:dyDescent="0.2">
      <c r="H3281" s="11">
        <v>3280</v>
      </c>
      <c r="I3281" s="11">
        <v>20.68</v>
      </c>
      <c r="J3281" s="11">
        <v>1014.43</v>
      </c>
      <c r="K3281" s="11">
        <f t="shared" si="102"/>
        <v>2790.849119041327</v>
      </c>
      <c r="L3281" s="10">
        <f t="shared" si="103"/>
        <v>2790.849119041327</v>
      </c>
    </row>
    <row r="3282" spans="8:12" x14ac:dyDescent="0.2">
      <c r="H3282" s="11">
        <v>3281</v>
      </c>
      <c r="I3282" s="11">
        <v>19.690000000000001</v>
      </c>
      <c r="J3282" s="11">
        <v>767.4</v>
      </c>
      <c r="K3282" s="11">
        <f t="shared" si="102"/>
        <v>2111.2492788274526</v>
      </c>
      <c r="L3282" s="10">
        <f t="shared" si="103"/>
        <v>2111.2492788274526</v>
      </c>
    </row>
    <row r="3283" spans="8:12" x14ac:dyDescent="0.2">
      <c r="H3283" s="11">
        <v>3282</v>
      </c>
      <c r="I3283" s="11">
        <v>18.690000000000001</v>
      </c>
      <c r="J3283" s="11">
        <v>507.43</v>
      </c>
      <c r="K3283" s="11">
        <f t="shared" si="102"/>
        <v>1396.206973671716</v>
      </c>
      <c r="L3283" s="10">
        <f t="shared" si="103"/>
        <v>1396.206973671716</v>
      </c>
    </row>
    <row r="3284" spans="8:12" x14ac:dyDescent="0.2">
      <c r="H3284" s="11">
        <v>3283</v>
      </c>
      <c r="I3284" s="11">
        <v>16.690000000000001</v>
      </c>
      <c r="J3284" s="11">
        <v>181.15</v>
      </c>
      <c r="K3284" s="11">
        <f t="shared" si="102"/>
        <v>495.99449787050128</v>
      </c>
      <c r="L3284" s="10">
        <f t="shared" si="103"/>
        <v>495.99449787050128</v>
      </c>
    </row>
    <row r="3285" spans="8:12" x14ac:dyDescent="0.2">
      <c r="H3285" s="11">
        <v>3284</v>
      </c>
      <c r="I3285" s="11">
        <v>15.62</v>
      </c>
      <c r="J3285" s="11">
        <v>46.59</v>
      </c>
      <c r="K3285" s="11">
        <f t="shared" si="102"/>
        <v>123.82407130809095</v>
      </c>
      <c r="L3285" s="10">
        <f t="shared" si="103"/>
        <v>123.82407130809095</v>
      </c>
    </row>
    <row r="3286" spans="8:12" x14ac:dyDescent="0.2">
      <c r="H3286" s="11">
        <v>3285</v>
      </c>
      <c r="I3286" s="11">
        <v>14.65</v>
      </c>
      <c r="J3286" s="11">
        <v>6.74</v>
      </c>
      <c r="K3286" s="11">
        <f t="shared" si="102"/>
        <v>11.163162768242922</v>
      </c>
      <c r="L3286" s="10">
        <f t="shared" si="103"/>
        <v>11.163162768242922</v>
      </c>
    </row>
    <row r="3287" spans="8:12" x14ac:dyDescent="0.2">
      <c r="H3287" s="11">
        <v>3286</v>
      </c>
      <c r="I3287" s="11">
        <v>14.22</v>
      </c>
      <c r="J3287" s="11">
        <v>0.03</v>
      </c>
      <c r="K3287" s="11">
        <f t="shared" si="102"/>
        <v>-8.8041131066402532</v>
      </c>
      <c r="L3287" s="10">
        <f t="shared" si="103"/>
        <v>0</v>
      </c>
    </row>
    <row r="3288" spans="8:12" x14ac:dyDescent="0.2">
      <c r="H3288" s="11">
        <v>3287</v>
      </c>
      <c r="I3288" s="11">
        <v>13.93</v>
      </c>
      <c r="J3288" s="11">
        <v>0</v>
      </c>
      <c r="K3288" s="11">
        <f t="shared" si="102"/>
        <v>-9.9707145024134043</v>
      </c>
      <c r="L3288" s="10">
        <f t="shared" si="103"/>
        <v>0</v>
      </c>
    </row>
    <row r="3289" spans="8:12" x14ac:dyDescent="0.2">
      <c r="H3289" s="11">
        <v>3288</v>
      </c>
      <c r="I3289" s="11">
        <v>13.46</v>
      </c>
      <c r="J3289" s="11">
        <v>0</v>
      </c>
      <c r="K3289" s="11">
        <f t="shared" si="102"/>
        <v>-11.728382496212632</v>
      </c>
      <c r="L3289" s="10">
        <f t="shared" si="103"/>
        <v>0</v>
      </c>
    </row>
    <row r="3290" spans="8:12" x14ac:dyDescent="0.2">
      <c r="H3290" s="11">
        <v>3289</v>
      </c>
      <c r="I3290" s="11">
        <v>13.31</v>
      </c>
      <c r="J3290" s="11">
        <v>0.01</v>
      </c>
      <c r="K3290" s="11">
        <f t="shared" si="102"/>
        <v>-12.261979417771537</v>
      </c>
      <c r="L3290" s="10">
        <f t="shared" si="103"/>
        <v>0</v>
      </c>
    </row>
    <row r="3291" spans="8:12" x14ac:dyDescent="0.2">
      <c r="H3291" s="11">
        <v>3290</v>
      </c>
      <c r="I3291" s="11">
        <v>13.52</v>
      </c>
      <c r="J3291" s="11">
        <v>0</v>
      </c>
      <c r="K3291" s="11">
        <f t="shared" si="102"/>
        <v>-11.503999348068055</v>
      </c>
      <c r="L3291" s="10">
        <f t="shared" si="103"/>
        <v>0</v>
      </c>
    </row>
    <row r="3292" spans="8:12" x14ac:dyDescent="0.2">
      <c r="H3292" s="11">
        <v>3291</v>
      </c>
      <c r="I3292" s="11">
        <v>13.42</v>
      </c>
      <c r="J3292" s="11">
        <v>0</v>
      </c>
      <c r="K3292" s="11">
        <f t="shared" si="102"/>
        <v>-11.877971261642358</v>
      </c>
      <c r="L3292" s="10">
        <f t="shared" si="103"/>
        <v>0</v>
      </c>
    </row>
    <row r="3293" spans="8:12" x14ac:dyDescent="0.2">
      <c r="H3293" s="11">
        <v>3292</v>
      </c>
      <c r="I3293" s="11">
        <v>13.22</v>
      </c>
      <c r="J3293" s="11">
        <v>0.03</v>
      </c>
      <c r="K3293" s="11">
        <f t="shared" si="102"/>
        <v>-12.543832242383305</v>
      </c>
      <c r="L3293" s="10">
        <f t="shared" si="103"/>
        <v>0</v>
      </c>
    </row>
    <row r="3294" spans="8:12" x14ac:dyDescent="0.2">
      <c r="H3294" s="11">
        <v>3293</v>
      </c>
      <c r="I3294" s="11">
        <v>13.03</v>
      </c>
      <c r="J3294" s="11">
        <v>0</v>
      </c>
      <c r="K3294" s="11">
        <f t="shared" si="102"/>
        <v>-13.336461724582151</v>
      </c>
      <c r="L3294" s="10">
        <f t="shared" si="103"/>
        <v>0</v>
      </c>
    </row>
    <row r="3295" spans="8:12" x14ac:dyDescent="0.2">
      <c r="H3295" s="11">
        <v>3294</v>
      </c>
      <c r="I3295" s="11">
        <v>13.23</v>
      </c>
      <c r="J3295" s="11">
        <v>0</v>
      </c>
      <c r="K3295" s="11">
        <f t="shared" si="102"/>
        <v>-12.588517897433537</v>
      </c>
      <c r="L3295" s="10">
        <f t="shared" si="103"/>
        <v>0</v>
      </c>
    </row>
    <row r="3296" spans="8:12" x14ac:dyDescent="0.2">
      <c r="H3296" s="11">
        <v>3295</v>
      </c>
      <c r="I3296" s="11">
        <v>13.35</v>
      </c>
      <c r="J3296" s="11">
        <v>12.38</v>
      </c>
      <c r="K3296" s="11">
        <f t="shared" si="102"/>
        <v>21.733103016417356</v>
      </c>
      <c r="L3296" s="10">
        <f t="shared" si="103"/>
        <v>21.733103016417356</v>
      </c>
    </row>
    <row r="3297" spans="8:12" x14ac:dyDescent="0.2">
      <c r="H3297" s="11">
        <v>3296</v>
      </c>
      <c r="I3297" s="11">
        <v>15.3</v>
      </c>
      <c r="J3297" s="11">
        <v>65.790000000000006</v>
      </c>
      <c r="K3297" s="11">
        <f t="shared" si="102"/>
        <v>175.16038288555669</v>
      </c>
      <c r="L3297" s="10">
        <f t="shared" si="103"/>
        <v>175.16038288555669</v>
      </c>
    </row>
    <row r="3298" spans="8:12" x14ac:dyDescent="0.2">
      <c r="H3298" s="11">
        <v>3297</v>
      </c>
      <c r="I3298" s="11">
        <v>17.21</v>
      </c>
      <c r="J3298" s="11">
        <v>263.47000000000003</v>
      </c>
      <c r="K3298" s="11">
        <f t="shared" si="102"/>
        <v>723.17448236371138</v>
      </c>
      <c r="L3298" s="10">
        <f t="shared" si="103"/>
        <v>723.17448236371138</v>
      </c>
    </row>
    <row r="3299" spans="8:12" x14ac:dyDescent="0.2">
      <c r="H3299" s="11">
        <v>3298</v>
      </c>
      <c r="I3299" s="11">
        <v>18.38</v>
      </c>
      <c r="J3299" s="11">
        <v>545.73</v>
      </c>
      <c r="K3299" s="11">
        <f t="shared" si="102"/>
        <v>1499.8400946534171</v>
      </c>
      <c r="L3299" s="10">
        <f t="shared" si="103"/>
        <v>1499.8400946534171</v>
      </c>
    </row>
    <row r="3300" spans="8:12" x14ac:dyDescent="0.2">
      <c r="H3300" s="11">
        <v>3299</v>
      </c>
      <c r="I3300" s="11">
        <v>19.18</v>
      </c>
      <c r="J3300" s="11">
        <v>792.07</v>
      </c>
      <c r="K3300" s="11">
        <f t="shared" si="102"/>
        <v>2176.8414827641241</v>
      </c>
      <c r="L3300" s="10">
        <f t="shared" si="103"/>
        <v>2176.8414827641241</v>
      </c>
    </row>
    <row r="3301" spans="8:12" x14ac:dyDescent="0.2">
      <c r="H3301" s="11">
        <v>3300</v>
      </c>
      <c r="I3301" s="11">
        <v>20.7</v>
      </c>
      <c r="J3301" s="11">
        <v>975.02</v>
      </c>
      <c r="K3301" s="11">
        <f t="shared" si="102"/>
        <v>2683.0944141931768</v>
      </c>
      <c r="L3301" s="10">
        <f t="shared" si="103"/>
        <v>2683.0944141931768</v>
      </c>
    </row>
    <row r="3302" spans="8:12" x14ac:dyDescent="0.2">
      <c r="H3302" s="11">
        <v>3301</v>
      </c>
      <c r="I3302" s="11">
        <v>21.25</v>
      </c>
      <c r="J3302" s="11">
        <v>1059.0899999999999</v>
      </c>
      <c r="K3302" s="11">
        <f t="shared" si="102"/>
        <v>2915.1747563009062</v>
      </c>
      <c r="L3302" s="10">
        <f t="shared" si="103"/>
        <v>2915.1747563009062</v>
      </c>
    </row>
    <row r="3303" spans="8:12" x14ac:dyDescent="0.2">
      <c r="H3303" s="11">
        <v>3302</v>
      </c>
      <c r="I3303" s="11">
        <v>22.35</v>
      </c>
      <c r="J3303" s="11">
        <v>1139.9100000000001</v>
      </c>
      <c r="K3303" s="11">
        <f t="shared" si="102"/>
        <v>3140.4196355724648</v>
      </c>
      <c r="L3303" s="10">
        <f t="shared" si="103"/>
        <v>3140.4196355724648</v>
      </c>
    </row>
    <row r="3304" spans="8:12" x14ac:dyDescent="0.2">
      <c r="H3304" s="11">
        <v>3303</v>
      </c>
      <c r="I3304" s="11">
        <v>22.9</v>
      </c>
      <c r="J3304" s="11">
        <v>1146.6199999999999</v>
      </c>
      <c r="K3304" s="11">
        <f t="shared" si="102"/>
        <v>3160.8356777436361</v>
      </c>
      <c r="L3304" s="10">
        <f t="shared" si="103"/>
        <v>3160.8356777436361</v>
      </c>
    </row>
    <row r="3305" spans="8:12" x14ac:dyDescent="0.2">
      <c r="H3305" s="11">
        <v>3304</v>
      </c>
      <c r="I3305" s="11">
        <v>22.52</v>
      </c>
      <c r="J3305" s="11">
        <v>907.66</v>
      </c>
      <c r="K3305" s="11">
        <f t="shared" si="102"/>
        <v>2505.5973518862261</v>
      </c>
      <c r="L3305" s="10">
        <f t="shared" si="103"/>
        <v>2505.5973518862261</v>
      </c>
    </row>
    <row r="3306" spans="8:12" x14ac:dyDescent="0.2">
      <c r="H3306" s="11">
        <v>3305</v>
      </c>
      <c r="I3306" s="11">
        <v>21.27</v>
      </c>
      <c r="J3306" s="11">
        <v>728.55</v>
      </c>
      <c r="K3306" s="11">
        <f t="shared" si="102"/>
        <v>2010.8607489640046</v>
      </c>
      <c r="L3306" s="10">
        <f t="shared" si="103"/>
        <v>2010.8607489640046</v>
      </c>
    </row>
    <row r="3307" spans="8:12" x14ac:dyDescent="0.2">
      <c r="H3307" s="11">
        <v>3306</v>
      </c>
      <c r="I3307" s="11">
        <v>21.19</v>
      </c>
      <c r="J3307" s="11">
        <v>543.22</v>
      </c>
      <c r="K3307" s="11">
        <f t="shared" si="102"/>
        <v>1503.4811072754139</v>
      </c>
      <c r="L3307" s="10">
        <f t="shared" si="103"/>
        <v>1503.4811072754139</v>
      </c>
    </row>
    <row r="3308" spans="8:12" x14ac:dyDescent="0.2">
      <c r="H3308" s="11">
        <v>3307</v>
      </c>
      <c r="I3308" s="11">
        <v>19.77</v>
      </c>
      <c r="J3308" s="11">
        <v>260.95999999999998</v>
      </c>
      <c r="K3308" s="11">
        <f t="shared" si="102"/>
        <v>725.88056520177236</v>
      </c>
      <c r="L3308" s="10">
        <f t="shared" si="103"/>
        <v>725.88056520177236</v>
      </c>
    </row>
    <row r="3309" spans="8:12" x14ac:dyDescent="0.2">
      <c r="H3309" s="11">
        <v>3308</v>
      </c>
      <c r="I3309" s="11">
        <v>17.940000000000001</v>
      </c>
      <c r="J3309" s="11">
        <v>68.45</v>
      </c>
      <c r="K3309" s="11">
        <f t="shared" si="102"/>
        <v>192.31125378539767</v>
      </c>
      <c r="L3309" s="10">
        <f t="shared" si="103"/>
        <v>192.31125378539767</v>
      </c>
    </row>
    <row r="3310" spans="8:12" x14ac:dyDescent="0.2">
      <c r="H3310" s="11">
        <v>3309</v>
      </c>
      <c r="I3310" s="11">
        <v>15.9</v>
      </c>
      <c r="J3310" s="11">
        <v>5.73</v>
      </c>
      <c r="K3310" s="11">
        <f t="shared" si="102"/>
        <v>13.074355858863791</v>
      </c>
      <c r="L3310" s="10">
        <f t="shared" si="103"/>
        <v>13.074355858863791</v>
      </c>
    </row>
    <row r="3311" spans="8:12" x14ac:dyDescent="0.2">
      <c r="H3311" s="11">
        <v>3310</v>
      </c>
      <c r="I3311" s="11">
        <v>15.01</v>
      </c>
      <c r="J3311" s="11">
        <v>0.16</v>
      </c>
      <c r="K3311" s="11">
        <f t="shared" si="102"/>
        <v>-5.4940426549700474</v>
      </c>
      <c r="L3311" s="10">
        <f t="shared" si="103"/>
        <v>0</v>
      </c>
    </row>
    <row r="3312" spans="8:12" x14ac:dyDescent="0.2">
      <c r="H3312" s="11">
        <v>3311</v>
      </c>
      <c r="I3312" s="11">
        <v>15.3</v>
      </c>
      <c r="J3312" s="11">
        <v>0.01</v>
      </c>
      <c r="K3312" s="11">
        <f t="shared" si="102"/>
        <v>-4.8199383376428679</v>
      </c>
      <c r="L3312" s="10">
        <f t="shared" si="103"/>
        <v>0</v>
      </c>
    </row>
    <row r="3313" spans="8:12" x14ac:dyDescent="0.2">
      <c r="H3313" s="11">
        <v>3312</v>
      </c>
      <c r="I3313" s="11">
        <v>15.54</v>
      </c>
      <c r="J3313" s="11">
        <v>0.11</v>
      </c>
      <c r="K3313" s="11">
        <f t="shared" si="102"/>
        <v>-3.6487962570390033</v>
      </c>
      <c r="L3313" s="10">
        <f t="shared" si="103"/>
        <v>0</v>
      </c>
    </row>
    <row r="3314" spans="8:12" x14ac:dyDescent="0.2">
      <c r="H3314" s="11">
        <v>3313</v>
      </c>
      <c r="I3314" s="11">
        <v>15.03</v>
      </c>
      <c r="J3314" s="11">
        <v>0.04</v>
      </c>
      <c r="K3314" s="11">
        <f t="shared" si="102"/>
        <v>-5.7475796578858347</v>
      </c>
      <c r="L3314" s="10">
        <f t="shared" si="103"/>
        <v>0</v>
      </c>
    </row>
    <row r="3315" spans="8:12" x14ac:dyDescent="0.2">
      <c r="H3315" s="11">
        <v>3314</v>
      </c>
      <c r="I3315" s="11">
        <v>15.01</v>
      </c>
      <c r="J3315" s="11">
        <v>0</v>
      </c>
      <c r="K3315" s="11">
        <f t="shared" si="102"/>
        <v>-5.9318178358109099</v>
      </c>
      <c r="L3315" s="10">
        <f t="shared" si="103"/>
        <v>0</v>
      </c>
    </row>
    <row r="3316" spans="8:12" x14ac:dyDescent="0.2">
      <c r="H3316" s="11">
        <v>3315</v>
      </c>
      <c r="I3316" s="11">
        <v>14.71</v>
      </c>
      <c r="J3316" s="11">
        <v>0</v>
      </c>
      <c r="K3316" s="11">
        <f t="shared" si="102"/>
        <v>-7.0537335765338209</v>
      </c>
      <c r="L3316" s="10">
        <f t="shared" si="103"/>
        <v>0</v>
      </c>
    </row>
    <row r="3317" spans="8:12" x14ac:dyDescent="0.2">
      <c r="H3317" s="11">
        <v>3316</v>
      </c>
      <c r="I3317" s="11">
        <v>14.77</v>
      </c>
      <c r="J3317" s="11">
        <v>7.0000000000000007E-2</v>
      </c>
      <c r="K3317" s="11">
        <f t="shared" si="102"/>
        <v>-6.6378237867713654</v>
      </c>
      <c r="L3317" s="10">
        <f t="shared" si="103"/>
        <v>0</v>
      </c>
    </row>
    <row r="3318" spans="8:12" x14ac:dyDescent="0.2">
      <c r="H3318" s="11">
        <v>3317</v>
      </c>
      <c r="I3318" s="11">
        <v>14.83</v>
      </c>
      <c r="J3318" s="11">
        <v>0.03</v>
      </c>
      <c r="K3318" s="11">
        <f t="shared" si="102"/>
        <v>-6.522884433836996</v>
      </c>
      <c r="L3318" s="10">
        <f t="shared" si="103"/>
        <v>0</v>
      </c>
    </row>
    <row r="3319" spans="8:12" x14ac:dyDescent="0.2">
      <c r="H3319" s="11">
        <v>3318</v>
      </c>
      <c r="I3319" s="11">
        <v>14.26</v>
      </c>
      <c r="J3319" s="11">
        <v>0.02</v>
      </c>
      <c r="K3319" s="11">
        <f t="shared" si="102"/>
        <v>-8.6818852900130885</v>
      </c>
      <c r="L3319" s="10">
        <f t="shared" si="103"/>
        <v>0</v>
      </c>
    </row>
    <row r="3320" spans="8:12" x14ac:dyDescent="0.2">
      <c r="H3320" s="11">
        <v>3319</v>
      </c>
      <c r="I3320" s="11">
        <v>14.09</v>
      </c>
      <c r="J3320" s="11">
        <v>15.81</v>
      </c>
      <c r="K3320" s="11">
        <f t="shared" si="102"/>
        <v>33.885300616143198</v>
      </c>
      <c r="L3320" s="10">
        <f t="shared" si="103"/>
        <v>33.885300616143198</v>
      </c>
    </row>
    <row r="3321" spans="8:12" x14ac:dyDescent="0.2">
      <c r="H3321" s="11">
        <v>3320</v>
      </c>
      <c r="I3321" s="11">
        <v>14.83</v>
      </c>
      <c r="J3321" s="11">
        <v>106.64</v>
      </c>
      <c r="K3321" s="11">
        <f t="shared" si="102"/>
        <v>285.17219075019011</v>
      </c>
      <c r="L3321" s="10">
        <f t="shared" si="103"/>
        <v>285.17219075019011</v>
      </c>
    </row>
    <row r="3322" spans="8:12" x14ac:dyDescent="0.2">
      <c r="H3322" s="11">
        <v>3321</v>
      </c>
      <c r="I3322" s="11">
        <v>16.04</v>
      </c>
      <c r="J3322" s="11">
        <v>234.58</v>
      </c>
      <c r="K3322" s="11">
        <f t="shared" si="102"/>
        <v>639.75322988431378</v>
      </c>
      <c r="L3322" s="10">
        <f t="shared" si="103"/>
        <v>639.75322988431378</v>
      </c>
    </row>
    <row r="3323" spans="8:12" x14ac:dyDescent="0.2">
      <c r="H3323" s="11">
        <v>3322</v>
      </c>
      <c r="I3323" s="11">
        <v>16.71</v>
      </c>
      <c r="J3323" s="11">
        <v>314.85000000000002</v>
      </c>
      <c r="K3323" s="11">
        <f t="shared" si="102"/>
        <v>861.88517774336174</v>
      </c>
      <c r="L3323" s="10">
        <f t="shared" si="103"/>
        <v>861.88517774336174</v>
      </c>
    </row>
    <row r="3324" spans="8:12" x14ac:dyDescent="0.2">
      <c r="H3324" s="11">
        <v>3323</v>
      </c>
      <c r="I3324" s="11">
        <v>17.899999999999999</v>
      </c>
      <c r="J3324" s="11">
        <v>518.76</v>
      </c>
      <c r="K3324" s="11">
        <f t="shared" si="102"/>
        <v>1424.2525505477724</v>
      </c>
      <c r="L3324" s="10">
        <f t="shared" si="103"/>
        <v>1424.2525505477724</v>
      </c>
    </row>
    <row r="3325" spans="8:12" x14ac:dyDescent="0.2">
      <c r="H3325" s="11">
        <v>3324</v>
      </c>
      <c r="I3325" s="11">
        <v>19.850000000000001</v>
      </c>
      <c r="J3325" s="11">
        <v>850.16</v>
      </c>
      <c r="K3325" s="11">
        <f t="shared" si="102"/>
        <v>2338.2868461791077</v>
      </c>
      <c r="L3325" s="10">
        <f t="shared" si="103"/>
        <v>2338.2868461791077</v>
      </c>
    </row>
    <row r="3326" spans="8:12" x14ac:dyDescent="0.2">
      <c r="H3326" s="11">
        <v>3325</v>
      </c>
      <c r="I3326" s="11">
        <v>20.3</v>
      </c>
      <c r="J3326" s="11">
        <v>832.32</v>
      </c>
      <c r="K3326" s="11">
        <f t="shared" si="102"/>
        <v>2291.1577871264358</v>
      </c>
      <c r="L3326" s="10">
        <f t="shared" si="103"/>
        <v>2291.1577871264358</v>
      </c>
    </row>
    <row r="3327" spans="8:12" x14ac:dyDescent="0.2">
      <c r="H3327" s="11">
        <v>3326</v>
      </c>
      <c r="I3327" s="11">
        <v>20.95</v>
      </c>
      <c r="J3327" s="11">
        <v>818.78</v>
      </c>
      <c r="K3327" s="11">
        <f t="shared" si="102"/>
        <v>2256.5418798860105</v>
      </c>
      <c r="L3327" s="10">
        <f t="shared" si="103"/>
        <v>2256.5418798860105</v>
      </c>
    </row>
    <row r="3328" spans="8:12" x14ac:dyDescent="0.2">
      <c r="H3328" s="11">
        <v>3327</v>
      </c>
      <c r="I3328" s="11">
        <v>20.67</v>
      </c>
      <c r="J3328" s="11">
        <v>552.39</v>
      </c>
      <c r="K3328" s="11">
        <f t="shared" si="102"/>
        <v>1526.6264433767694</v>
      </c>
      <c r="L3328" s="10">
        <f t="shared" si="103"/>
        <v>1526.6264433767694</v>
      </c>
    </row>
    <row r="3329" spans="8:12" x14ac:dyDescent="0.2">
      <c r="H3329" s="11">
        <v>3328</v>
      </c>
      <c r="I3329" s="11">
        <v>20.22</v>
      </c>
      <c r="J3329" s="11">
        <v>477.22</v>
      </c>
      <c r="K3329" s="11">
        <f t="shared" si="102"/>
        <v>1319.2713176168877</v>
      </c>
      <c r="L3329" s="10">
        <f t="shared" si="103"/>
        <v>1319.2713176168877</v>
      </c>
    </row>
    <row r="3330" spans="8:12" x14ac:dyDescent="0.2">
      <c r="H3330" s="11">
        <v>3329</v>
      </c>
      <c r="I3330" s="11">
        <v>20.02</v>
      </c>
      <c r="J3330" s="11">
        <v>373.31</v>
      </c>
      <c r="K3330" s="11">
        <f t="shared" si="102"/>
        <v>1034.2157547824015</v>
      </c>
      <c r="L3330" s="10">
        <f t="shared" si="103"/>
        <v>1034.2157547824015</v>
      </c>
    </row>
    <row r="3331" spans="8:12" x14ac:dyDescent="0.2">
      <c r="H3331" s="11">
        <v>3330</v>
      </c>
      <c r="I3331" s="11">
        <v>19.23</v>
      </c>
      <c r="J3331" s="11">
        <v>251.41</v>
      </c>
      <c r="K3331" s="11">
        <f t="shared" ref="K3331:K3394" si="104">$D$15*$D$27*(J3331*($D$29)-$D$28*($D$30-I3331))</f>
        <v>697.73141076203228</v>
      </c>
      <c r="L3331" s="10">
        <f t="shared" ref="L3331:L3394" si="105">IF(K3331&lt;0,0,K3331)</f>
        <v>697.73141076203228</v>
      </c>
    </row>
    <row r="3332" spans="8:12" x14ac:dyDescent="0.2">
      <c r="H3332" s="11">
        <v>3331</v>
      </c>
      <c r="I3332" s="11">
        <v>18.57</v>
      </c>
      <c r="J3332" s="11">
        <v>144.04</v>
      </c>
      <c r="K3332" s="11">
        <f t="shared" si="104"/>
        <v>401.4886888394206</v>
      </c>
      <c r="L3332" s="10">
        <f t="shared" si="105"/>
        <v>401.4886888394206</v>
      </c>
    </row>
    <row r="3333" spans="8:12" x14ac:dyDescent="0.2">
      <c r="H3333" s="11">
        <v>3332</v>
      </c>
      <c r="I3333" s="11">
        <v>18.16</v>
      </c>
      <c r="J3333" s="11">
        <v>69.95</v>
      </c>
      <c r="K3333" s="11">
        <f t="shared" si="104"/>
        <v>197.2381343156442</v>
      </c>
      <c r="L3333" s="10">
        <f t="shared" si="105"/>
        <v>197.2381343156442</v>
      </c>
    </row>
    <row r="3334" spans="8:12" x14ac:dyDescent="0.2">
      <c r="H3334" s="11">
        <v>3333</v>
      </c>
      <c r="I3334" s="11">
        <v>17.57</v>
      </c>
      <c r="J3334" s="11">
        <v>6.24</v>
      </c>
      <c r="K3334" s="11">
        <f t="shared" si="104"/>
        <v>20.715095204484932</v>
      </c>
      <c r="L3334" s="10">
        <f t="shared" si="105"/>
        <v>20.715095204484932</v>
      </c>
    </row>
    <row r="3335" spans="8:12" x14ac:dyDescent="0.2">
      <c r="H3335" s="11">
        <v>3334</v>
      </c>
      <c r="I3335" s="11">
        <v>17.02</v>
      </c>
      <c r="J3335" s="11">
        <v>0</v>
      </c>
      <c r="K3335" s="11">
        <f t="shared" si="104"/>
        <v>1.5850176270326191</v>
      </c>
      <c r="L3335" s="10">
        <f t="shared" si="105"/>
        <v>1.5850176270326191</v>
      </c>
    </row>
    <row r="3336" spans="8:12" x14ac:dyDescent="0.2">
      <c r="H3336" s="11">
        <v>3335</v>
      </c>
      <c r="I3336" s="11">
        <v>16.309999999999999</v>
      </c>
      <c r="J3336" s="11">
        <v>0</v>
      </c>
      <c r="K3336" s="11">
        <f t="shared" si="104"/>
        <v>-1.0701829593449492</v>
      </c>
      <c r="L3336" s="10">
        <f t="shared" si="105"/>
        <v>0</v>
      </c>
    </row>
    <row r="3337" spans="8:12" x14ac:dyDescent="0.2">
      <c r="H3337" s="11">
        <v>3336</v>
      </c>
      <c r="I3337" s="11">
        <v>15.73</v>
      </c>
      <c r="J3337" s="11">
        <v>0</v>
      </c>
      <c r="K3337" s="11">
        <f t="shared" si="104"/>
        <v>-3.2392200580759116</v>
      </c>
      <c r="L3337" s="10">
        <f t="shared" si="105"/>
        <v>0</v>
      </c>
    </row>
    <row r="3338" spans="8:12" x14ac:dyDescent="0.2">
      <c r="H3338" s="11">
        <v>3337</v>
      </c>
      <c r="I3338" s="11">
        <v>15.87</v>
      </c>
      <c r="J3338" s="11">
        <v>0.01</v>
      </c>
      <c r="K3338" s="11">
        <f t="shared" si="104"/>
        <v>-2.6882984302693353</v>
      </c>
      <c r="L3338" s="10">
        <f t="shared" si="105"/>
        <v>0</v>
      </c>
    </row>
    <row r="3339" spans="8:12" x14ac:dyDescent="0.2">
      <c r="H3339" s="11">
        <v>3338</v>
      </c>
      <c r="I3339" s="11">
        <v>17</v>
      </c>
      <c r="J3339" s="11">
        <v>0</v>
      </c>
      <c r="K3339" s="11">
        <f t="shared" si="104"/>
        <v>1.5102232443177597</v>
      </c>
      <c r="L3339" s="10">
        <f t="shared" si="105"/>
        <v>1.5102232443177597</v>
      </c>
    </row>
    <row r="3340" spans="8:12" x14ac:dyDescent="0.2">
      <c r="H3340" s="11">
        <v>3339</v>
      </c>
      <c r="I3340" s="11">
        <v>16.61</v>
      </c>
      <c r="J3340" s="11">
        <v>0</v>
      </c>
      <c r="K3340" s="11">
        <f t="shared" si="104"/>
        <v>5.1732781377968294E-2</v>
      </c>
      <c r="L3340" s="10">
        <f t="shared" si="105"/>
        <v>5.1732781377968294E-2</v>
      </c>
    </row>
    <row r="3341" spans="8:12" x14ac:dyDescent="0.2">
      <c r="H3341" s="11">
        <v>3340</v>
      </c>
      <c r="I3341" s="11">
        <v>15.84</v>
      </c>
      <c r="J3341" s="11">
        <v>0</v>
      </c>
      <c r="K3341" s="11">
        <f t="shared" si="104"/>
        <v>-2.8278509531441784</v>
      </c>
      <c r="L3341" s="10">
        <f t="shared" si="105"/>
        <v>0</v>
      </c>
    </row>
    <row r="3342" spans="8:12" x14ac:dyDescent="0.2">
      <c r="H3342" s="11">
        <v>3341</v>
      </c>
      <c r="I3342" s="11">
        <v>15.23</v>
      </c>
      <c r="J3342" s="11">
        <v>0</v>
      </c>
      <c r="K3342" s="11">
        <f t="shared" si="104"/>
        <v>-5.1090796259474365</v>
      </c>
      <c r="L3342" s="10">
        <f t="shared" si="105"/>
        <v>0</v>
      </c>
    </row>
    <row r="3343" spans="8:12" x14ac:dyDescent="0.2">
      <c r="H3343" s="11">
        <v>3342</v>
      </c>
      <c r="I3343" s="11">
        <v>15.03</v>
      </c>
      <c r="J3343" s="11">
        <v>0</v>
      </c>
      <c r="K3343" s="11">
        <f t="shared" si="104"/>
        <v>-5.8570234530960503</v>
      </c>
      <c r="L3343" s="10">
        <f t="shared" si="105"/>
        <v>0</v>
      </c>
    </row>
    <row r="3344" spans="8:12" x14ac:dyDescent="0.2">
      <c r="H3344" s="11">
        <v>3343</v>
      </c>
      <c r="I3344" s="11">
        <v>15.44</v>
      </c>
      <c r="J3344" s="11">
        <v>13.28</v>
      </c>
      <c r="K3344" s="11">
        <f t="shared" si="104"/>
        <v>32.011601402350173</v>
      </c>
      <c r="L3344" s="10">
        <f t="shared" si="105"/>
        <v>32.011601402350173</v>
      </c>
    </row>
    <row r="3345" spans="8:12" x14ac:dyDescent="0.2">
      <c r="H3345" s="11">
        <v>3344</v>
      </c>
      <c r="I3345" s="11">
        <v>15.49</v>
      </c>
      <c r="J3345" s="11">
        <v>77.3</v>
      </c>
      <c r="K3345" s="11">
        <f t="shared" si="104"/>
        <v>207.36338159308735</v>
      </c>
      <c r="L3345" s="10">
        <f t="shared" si="105"/>
        <v>207.36338159308735</v>
      </c>
    </row>
    <row r="3346" spans="8:12" x14ac:dyDescent="0.2">
      <c r="H3346" s="11">
        <v>3345</v>
      </c>
      <c r="I3346" s="11">
        <v>16.55</v>
      </c>
      <c r="J3346" s="11">
        <v>199.82</v>
      </c>
      <c r="K3346" s="11">
        <f t="shared" si="104"/>
        <v>546.55382860586531</v>
      </c>
      <c r="L3346" s="10">
        <f t="shared" si="105"/>
        <v>546.55382860586531</v>
      </c>
    </row>
    <row r="3347" spans="8:12" x14ac:dyDescent="0.2">
      <c r="H3347" s="11">
        <v>3346</v>
      </c>
      <c r="I3347" s="11">
        <v>17.829999999999998</v>
      </c>
      <c r="J3347" s="11">
        <v>456.49</v>
      </c>
      <c r="K3347" s="11">
        <f t="shared" si="104"/>
        <v>1253.6141420147676</v>
      </c>
      <c r="L3347" s="10">
        <f t="shared" si="105"/>
        <v>1253.6141420147676</v>
      </c>
    </row>
    <row r="3348" spans="8:12" x14ac:dyDescent="0.2">
      <c r="H3348" s="11">
        <v>3347</v>
      </c>
      <c r="I3348" s="11">
        <v>19.46</v>
      </c>
      <c r="J3348" s="11">
        <v>796.52</v>
      </c>
      <c r="K3348" s="11">
        <f t="shared" si="104"/>
        <v>2190.0642263392688</v>
      </c>
      <c r="L3348" s="10">
        <f t="shared" si="105"/>
        <v>2190.0642263392688</v>
      </c>
    </row>
    <row r="3349" spans="8:12" x14ac:dyDescent="0.2">
      <c r="H3349" s="11">
        <v>3348</v>
      </c>
      <c r="I3349" s="11">
        <v>20.45</v>
      </c>
      <c r="J3349" s="11">
        <v>997.99</v>
      </c>
      <c r="K3349" s="11">
        <f t="shared" si="104"/>
        <v>2745.0075838087077</v>
      </c>
      <c r="L3349" s="10">
        <f t="shared" si="105"/>
        <v>2745.0075838087077</v>
      </c>
    </row>
    <row r="3350" spans="8:12" x14ac:dyDescent="0.2">
      <c r="H3350" s="11">
        <v>3349</v>
      </c>
      <c r="I3350" s="11">
        <v>21.43</v>
      </c>
      <c r="J3350" s="11">
        <v>1114.56</v>
      </c>
      <c r="K3350" s="11">
        <f t="shared" si="104"/>
        <v>3067.6190887531061</v>
      </c>
      <c r="L3350" s="10">
        <f t="shared" si="105"/>
        <v>3067.6190887531061</v>
      </c>
    </row>
    <row r="3351" spans="8:12" x14ac:dyDescent="0.2">
      <c r="H3351" s="11">
        <v>3350</v>
      </c>
      <c r="I3351" s="11">
        <v>22.24</v>
      </c>
      <c r="J3351" s="11">
        <v>1149.52</v>
      </c>
      <c r="K3351" s="11">
        <f t="shared" si="104"/>
        <v>3166.3021382667866</v>
      </c>
      <c r="L3351" s="10">
        <f t="shared" si="105"/>
        <v>3166.3021382667866</v>
      </c>
    </row>
    <row r="3352" spans="8:12" x14ac:dyDescent="0.2">
      <c r="H3352" s="11">
        <v>3351</v>
      </c>
      <c r="I3352" s="11">
        <v>22.36</v>
      </c>
      <c r="J3352" s="11">
        <v>1116.17</v>
      </c>
      <c r="K3352" s="11">
        <f t="shared" si="104"/>
        <v>3075.5021403065589</v>
      </c>
      <c r="L3352" s="10">
        <f t="shared" si="105"/>
        <v>3075.5021403065589</v>
      </c>
    </row>
    <row r="3353" spans="8:12" x14ac:dyDescent="0.2">
      <c r="H3353" s="11">
        <v>3352</v>
      </c>
      <c r="I3353" s="11">
        <v>22.46</v>
      </c>
      <c r="J3353" s="11">
        <v>989.76</v>
      </c>
      <c r="K3353" s="11">
        <f t="shared" si="104"/>
        <v>2730.0063584070494</v>
      </c>
      <c r="L3353" s="10">
        <f t="shared" si="105"/>
        <v>2730.0063584070494</v>
      </c>
    </row>
    <row r="3354" spans="8:12" x14ac:dyDescent="0.2">
      <c r="H3354" s="11">
        <v>3353</v>
      </c>
      <c r="I3354" s="11">
        <v>22.69</v>
      </c>
      <c r="J3354" s="11">
        <v>792.38</v>
      </c>
      <c r="K3354" s="11">
        <f t="shared" si="104"/>
        <v>2190.8160863434614</v>
      </c>
      <c r="L3354" s="10">
        <f t="shared" si="105"/>
        <v>2190.8160863434614</v>
      </c>
    </row>
    <row r="3355" spans="8:12" x14ac:dyDescent="0.2">
      <c r="H3355" s="11">
        <v>3354</v>
      </c>
      <c r="I3355" s="11">
        <v>22.2</v>
      </c>
      <c r="J3355" s="11">
        <v>534.72</v>
      </c>
      <c r="K3355" s="11">
        <f t="shared" si="104"/>
        <v>1484.0014171203436</v>
      </c>
      <c r="L3355" s="10">
        <f t="shared" si="105"/>
        <v>1484.0014171203436</v>
      </c>
    </row>
    <row r="3356" spans="8:12" x14ac:dyDescent="0.2">
      <c r="H3356" s="11">
        <v>3355</v>
      </c>
      <c r="I3356" s="11">
        <v>21.73</v>
      </c>
      <c r="J3356" s="11">
        <v>263.01</v>
      </c>
      <c r="K3356" s="11">
        <f t="shared" si="104"/>
        <v>738.81940921235241</v>
      </c>
      <c r="L3356" s="10">
        <f t="shared" si="105"/>
        <v>738.81940921235241</v>
      </c>
    </row>
    <row r="3357" spans="8:12" x14ac:dyDescent="0.2">
      <c r="H3357" s="11">
        <v>3356</v>
      </c>
      <c r="I3357" s="11">
        <v>20.329999999999998</v>
      </c>
      <c r="J3357" s="11">
        <v>75.67</v>
      </c>
      <c r="K3357" s="11">
        <f t="shared" si="104"/>
        <v>221.00378755526745</v>
      </c>
      <c r="L3357" s="10">
        <f t="shared" si="105"/>
        <v>221.00378755526745</v>
      </c>
    </row>
    <row r="3358" spans="8:12" x14ac:dyDescent="0.2">
      <c r="H3358" s="11">
        <v>3357</v>
      </c>
      <c r="I3358" s="11">
        <v>18.690000000000001</v>
      </c>
      <c r="J3358" s="11">
        <v>8.36</v>
      </c>
      <c r="K3358" s="11">
        <f t="shared" si="104"/>
        <v>30.704101782658576</v>
      </c>
      <c r="L3358" s="10">
        <f t="shared" si="105"/>
        <v>30.704101782658576</v>
      </c>
    </row>
    <row r="3359" spans="8:12" x14ac:dyDescent="0.2">
      <c r="H3359" s="11">
        <v>3358</v>
      </c>
      <c r="I3359" s="11">
        <v>18.489999999999998</v>
      </c>
      <c r="J3359" s="11">
        <v>0</v>
      </c>
      <c r="K3359" s="11">
        <f t="shared" si="104"/>
        <v>7.0824047565748973</v>
      </c>
      <c r="L3359" s="10">
        <f t="shared" si="105"/>
        <v>7.0824047565748973</v>
      </c>
    </row>
    <row r="3360" spans="8:12" x14ac:dyDescent="0.2">
      <c r="H3360" s="11">
        <v>3359</v>
      </c>
      <c r="I3360" s="11">
        <v>18.04</v>
      </c>
      <c r="J3360" s="11">
        <v>0</v>
      </c>
      <c r="K3360" s="11">
        <f t="shared" si="104"/>
        <v>5.3995311454905286</v>
      </c>
      <c r="L3360" s="10">
        <f t="shared" si="105"/>
        <v>5.3995311454905286</v>
      </c>
    </row>
    <row r="3361" spans="8:12" x14ac:dyDescent="0.2">
      <c r="H3361" s="11">
        <v>3360</v>
      </c>
      <c r="I3361" s="11">
        <v>18.170000000000002</v>
      </c>
      <c r="J3361" s="11">
        <v>0</v>
      </c>
      <c r="K3361" s="11">
        <f t="shared" si="104"/>
        <v>5.8856946331371338</v>
      </c>
      <c r="L3361" s="10">
        <f t="shared" si="105"/>
        <v>5.8856946331371338</v>
      </c>
    </row>
    <row r="3362" spans="8:12" x14ac:dyDescent="0.2">
      <c r="H3362" s="11">
        <v>3361</v>
      </c>
      <c r="I3362" s="11">
        <v>17.829999999999998</v>
      </c>
      <c r="J3362" s="11">
        <v>0</v>
      </c>
      <c r="K3362" s="11">
        <f t="shared" si="104"/>
        <v>4.6141901269844849</v>
      </c>
      <c r="L3362" s="10">
        <f t="shared" si="105"/>
        <v>4.6141901269844849</v>
      </c>
    </row>
    <row r="3363" spans="8:12" x14ac:dyDescent="0.2">
      <c r="H3363" s="11">
        <v>3362</v>
      </c>
      <c r="I3363" s="11">
        <v>17.350000000000001</v>
      </c>
      <c r="J3363" s="11">
        <v>0</v>
      </c>
      <c r="K3363" s="11">
        <f t="shared" si="104"/>
        <v>2.8191249418278326</v>
      </c>
      <c r="L3363" s="10">
        <f t="shared" si="105"/>
        <v>2.8191249418278326</v>
      </c>
    </row>
    <row r="3364" spans="8:12" x14ac:dyDescent="0.2">
      <c r="H3364" s="11">
        <v>3363</v>
      </c>
      <c r="I3364" s="11">
        <v>17.03</v>
      </c>
      <c r="J3364" s="11">
        <v>0</v>
      </c>
      <c r="K3364" s="11">
        <f t="shared" si="104"/>
        <v>1.6224148183900553</v>
      </c>
      <c r="L3364" s="10">
        <f t="shared" si="105"/>
        <v>1.6224148183900553</v>
      </c>
    </row>
    <row r="3365" spans="8:12" x14ac:dyDescent="0.2">
      <c r="H3365" s="11">
        <v>3364</v>
      </c>
      <c r="I3365" s="11">
        <v>17</v>
      </c>
      <c r="J3365" s="11">
        <v>0</v>
      </c>
      <c r="K3365" s="11">
        <f t="shared" si="104"/>
        <v>1.5102232443177597</v>
      </c>
      <c r="L3365" s="10">
        <f t="shared" si="105"/>
        <v>1.5102232443177597</v>
      </c>
    </row>
    <row r="3366" spans="8:12" x14ac:dyDescent="0.2">
      <c r="H3366" s="11">
        <v>3365</v>
      </c>
      <c r="I3366" s="11">
        <v>16.260000000000002</v>
      </c>
      <c r="J3366" s="11">
        <v>0</v>
      </c>
      <c r="K3366" s="11">
        <f t="shared" si="104"/>
        <v>-1.2571689161320911</v>
      </c>
      <c r="L3366" s="10">
        <f t="shared" si="105"/>
        <v>0</v>
      </c>
    </row>
    <row r="3367" spans="8:12" x14ac:dyDescent="0.2">
      <c r="H3367" s="11">
        <v>3366</v>
      </c>
      <c r="I3367" s="11">
        <v>15.64</v>
      </c>
      <c r="J3367" s="11">
        <v>0</v>
      </c>
      <c r="K3367" s="11">
        <f t="shared" si="104"/>
        <v>-3.5757947802927852</v>
      </c>
      <c r="L3367" s="10">
        <f t="shared" si="105"/>
        <v>0</v>
      </c>
    </row>
    <row r="3368" spans="8:12" x14ac:dyDescent="0.2">
      <c r="H3368" s="11">
        <v>3367</v>
      </c>
      <c r="I3368" s="11">
        <v>15.79</v>
      </c>
      <c r="J3368" s="11">
        <v>33.75</v>
      </c>
      <c r="K3368" s="11">
        <f t="shared" si="104"/>
        <v>89.32836529868807</v>
      </c>
      <c r="L3368" s="10">
        <f t="shared" si="105"/>
        <v>89.32836529868807</v>
      </c>
    </row>
    <row r="3369" spans="8:12" x14ac:dyDescent="0.2">
      <c r="H3369" s="11">
        <v>3368</v>
      </c>
      <c r="I3369" s="11">
        <v>16.27</v>
      </c>
      <c r="J3369" s="11">
        <v>211.25</v>
      </c>
      <c r="K3369" s="11">
        <f t="shared" si="104"/>
        <v>576.78027172917643</v>
      </c>
      <c r="L3369" s="10">
        <f t="shared" si="105"/>
        <v>576.78027172917643</v>
      </c>
    </row>
    <row r="3370" spans="8:12" x14ac:dyDescent="0.2">
      <c r="H3370" s="11">
        <v>3369</v>
      </c>
      <c r="I3370" s="11">
        <v>17.22</v>
      </c>
      <c r="J3370" s="11">
        <v>421.25</v>
      </c>
      <c r="K3370" s="11">
        <f t="shared" si="104"/>
        <v>1154.9129297617642</v>
      </c>
      <c r="L3370" s="10">
        <f t="shared" si="105"/>
        <v>1154.9129297617642</v>
      </c>
    </row>
    <row r="3371" spans="8:12" x14ac:dyDescent="0.2">
      <c r="H3371" s="11">
        <v>3370</v>
      </c>
      <c r="I3371" s="11">
        <v>17.75</v>
      </c>
      <c r="J3371" s="11">
        <v>687.5</v>
      </c>
      <c r="K3371" s="11">
        <f t="shared" si="104"/>
        <v>1885.3802427717055</v>
      </c>
      <c r="L3371" s="10">
        <f t="shared" si="105"/>
        <v>1885.3802427717055</v>
      </c>
    </row>
    <row r="3372" spans="8:12" x14ac:dyDescent="0.2">
      <c r="H3372" s="11">
        <v>3371</v>
      </c>
      <c r="I3372" s="11">
        <v>18.38</v>
      </c>
      <c r="J3372" s="11">
        <v>855</v>
      </c>
      <c r="K3372" s="11">
        <f t="shared" si="104"/>
        <v>2346.0321582700012</v>
      </c>
      <c r="L3372" s="10">
        <f t="shared" si="105"/>
        <v>2346.0321582700012</v>
      </c>
    </row>
    <row r="3373" spans="8:12" x14ac:dyDescent="0.2">
      <c r="H3373" s="11">
        <v>3372</v>
      </c>
      <c r="I3373" s="11">
        <v>19.420000000000002</v>
      </c>
      <c r="J3373" s="11">
        <v>1012.5</v>
      </c>
      <c r="K3373" s="11">
        <f t="shared" si="104"/>
        <v>2780.856409811398</v>
      </c>
      <c r="L3373" s="10">
        <f t="shared" si="105"/>
        <v>2780.856409811398</v>
      </c>
    </row>
    <row r="3374" spans="8:12" x14ac:dyDescent="0.2">
      <c r="H3374" s="11">
        <v>3373</v>
      </c>
      <c r="I3374" s="11">
        <v>20.25</v>
      </c>
      <c r="J3374" s="11">
        <v>1136.25</v>
      </c>
      <c r="K3374" s="11">
        <f t="shared" si="104"/>
        <v>3122.5521181256695</v>
      </c>
      <c r="L3374" s="10">
        <f t="shared" si="105"/>
        <v>3122.5521181256695</v>
      </c>
    </row>
    <row r="3375" spans="8:12" x14ac:dyDescent="0.2">
      <c r="H3375" s="11">
        <v>3374</v>
      </c>
      <c r="I3375" s="11">
        <v>21.48</v>
      </c>
      <c r="J3375" s="11">
        <v>1240</v>
      </c>
      <c r="K3375" s="11">
        <f t="shared" si="104"/>
        <v>3411.0218164891298</v>
      </c>
      <c r="L3375" s="10">
        <f t="shared" si="105"/>
        <v>3411.0218164891298</v>
      </c>
    </row>
    <row r="3376" spans="8:12" x14ac:dyDescent="0.2">
      <c r="H3376" s="11">
        <v>3375</v>
      </c>
      <c r="I3376" s="11">
        <v>22.4</v>
      </c>
      <c r="J3376" s="11">
        <v>967.5</v>
      </c>
      <c r="K3376" s="11">
        <f t="shared" si="104"/>
        <v>2668.8765032244196</v>
      </c>
      <c r="L3376" s="10">
        <f t="shared" si="105"/>
        <v>2668.8765032244196</v>
      </c>
    </row>
    <row r="3377" spans="8:12" x14ac:dyDescent="0.2">
      <c r="H3377" s="11">
        <v>3376</v>
      </c>
      <c r="I3377" s="11">
        <v>23.04</v>
      </c>
      <c r="J3377" s="11">
        <v>840</v>
      </c>
      <c r="K3377" s="11">
        <f t="shared" si="104"/>
        <v>2322.4178262387331</v>
      </c>
      <c r="L3377" s="10">
        <f t="shared" si="105"/>
        <v>2322.4178262387331</v>
      </c>
    </row>
    <row r="3378" spans="8:12" x14ac:dyDescent="0.2">
      <c r="H3378" s="11">
        <v>3377</v>
      </c>
      <c r="I3378" s="11">
        <v>23.1</v>
      </c>
      <c r="J3378" s="11">
        <v>635</v>
      </c>
      <c r="K3378" s="11">
        <f t="shared" si="104"/>
        <v>1761.7427589345227</v>
      </c>
      <c r="L3378" s="10">
        <f t="shared" si="105"/>
        <v>1761.7427589345227</v>
      </c>
    </row>
    <row r="3379" spans="8:12" x14ac:dyDescent="0.2">
      <c r="H3379" s="11">
        <v>3378</v>
      </c>
      <c r="I3379" s="11">
        <v>22.42</v>
      </c>
      <c r="J3379" s="11">
        <v>462.5</v>
      </c>
      <c r="K3379" s="11">
        <f t="shared" si="104"/>
        <v>1287.2233830781629</v>
      </c>
      <c r="L3379" s="10">
        <f t="shared" si="105"/>
        <v>1287.2233830781629</v>
      </c>
    </row>
    <row r="3380" spans="8:12" x14ac:dyDescent="0.2">
      <c r="H3380" s="11">
        <v>3379</v>
      </c>
      <c r="I3380" s="11">
        <v>22.03</v>
      </c>
      <c r="J3380" s="11">
        <v>265</v>
      </c>
      <c r="K3380" s="11">
        <f t="shared" si="104"/>
        <v>745.38615376478356</v>
      </c>
      <c r="L3380" s="10">
        <f t="shared" si="105"/>
        <v>745.38615376478356</v>
      </c>
    </row>
    <row r="3381" spans="8:12" x14ac:dyDescent="0.2">
      <c r="H3381" s="11">
        <v>3380</v>
      </c>
      <c r="I3381" s="11">
        <v>21.13</v>
      </c>
      <c r="J3381" s="11">
        <v>88.75</v>
      </c>
      <c r="K3381" s="11">
        <f t="shared" si="104"/>
        <v>259.78368389760237</v>
      </c>
      <c r="L3381" s="10">
        <f t="shared" si="105"/>
        <v>259.78368389760237</v>
      </c>
    </row>
    <row r="3382" spans="8:12" x14ac:dyDescent="0.2">
      <c r="H3382" s="11">
        <v>3381</v>
      </c>
      <c r="I3382" s="11">
        <v>20.05</v>
      </c>
      <c r="J3382" s="11">
        <v>0</v>
      </c>
      <c r="K3382" s="11">
        <f t="shared" si="104"/>
        <v>12.916366608334064</v>
      </c>
      <c r="L3382" s="10">
        <f t="shared" si="105"/>
        <v>12.916366608334064</v>
      </c>
    </row>
    <row r="3383" spans="8:12" x14ac:dyDescent="0.2">
      <c r="H3383" s="11">
        <v>3382</v>
      </c>
      <c r="I3383" s="11">
        <v>19.36</v>
      </c>
      <c r="J3383" s="11">
        <v>0</v>
      </c>
      <c r="K3383" s="11">
        <f t="shared" si="104"/>
        <v>10.335960404671354</v>
      </c>
      <c r="L3383" s="10">
        <f t="shared" si="105"/>
        <v>10.335960404671354</v>
      </c>
    </row>
    <row r="3384" spans="8:12" x14ac:dyDescent="0.2">
      <c r="H3384" s="11">
        <v>3383</v>
      </c>
      <c r="I3384" s="11">
        <v>18.82</v>
      </c>
      <c r="J3384" s="11">
        <v>0</v>
      </c>
      <c r="K3384" s="11">
        <f t="shared" si="104"/>
        <v>8.3165120713701111</v>
      </c>
      <c r="L3384" s="10">
        <f t="shared" si="105"/>
        <v>8.3165120713701111</v>
      </c>
    </row>
    <row r="3385" spans="8:12" x14ac:dyDescent="0.2">
      <c r="H3385" s="11">
        <v>3384</v>
      </c>
      <c r="I3385" s="11">
        <v>17.89</v>
      </c>
      <c r="J3385" s="11">
        <v>0</v>
      </c>
      <c r="K3385" s="11">
        <f t="shared" si="104"/>
        <v>4.8385732751290753</v>
      </c>
      <c r="L3385" s="10">
        <f t="shared" si="105"/>
        <v>4.8385732751290753</v>
      </c>
    </row>
    <row r="3386" spans="8:12" x14ac:dyDescent="0.2">
      <c r="H3386" s="11">
        <v>3385</v>
      </c>
      <c r="I3386" s="11">
        <v>17.07</v>
      </c>
      <c r="J3386" s="11">
        <v>0</v>
      </c>
      <c r="K3386" s="11">
        <f t="shared" si="104"/>
        <v>1.7720035838197743</v>
      </c>
      <c r="L3386" s="10">
        <f t="shared" si="105"/>
        <v>1.7720035838197743</v>
      </c>
    </row>
    <row r="3387" spans="8:12" x14ac:dyDescent="0.2">
      <c r="H3387" s="11">
        <v>3386</v>
      </c>
      <c r="I3387" s="11">
        <v>16.47</v>
      </c>
      <c r="J3387" s="11">
        <v>0</v>
      </c>
      <c r="K3387" s="11">
        <f t="shared" si="104"/>
        <v>-0.47182789762606081</v>
      </c>
      <c r="L3387" s="10">
        <f t="shared" si="105"/>
        <v>0</v>
      </c>
    </row>
    <row r="3388" spans="8:12" x14ac:dyDescent="0.2">
      <c r="H3388" s="11">
        <v>3387</v>
      </c>
      <c r="I3388" s="11">
        <v>16.010000000000002</v>
      </c>
      <c r="J3388" s="11">
        <v>0</v>
      </c>
      <c r="K3388" s="11">
        <f t="shared" si="104"/>
        <v>-2.1920987000678536</v>
      </c>
      <c r="L3388" s="10">
        <f t="shared" si="105"/>
        <v>0</v>
      </c>
    </row>
    <row r="3389" spans="8:12" x14ac:dyDescent="0.2">
      <c r="H3389" s="11">
        <v>3388</v>
      </c>
      <c r="I3389" s="11">
        <v>15.65</v>
      </c>
      <c r="J3389" s="11">
        <v>0</v>
      </c>
      <c r="K3389" s="11">
        <f t="shared" si="104"/>
        <v>-3.5383975889353558</v>
      </c>
      <c r="L3389" s="10">
        <f t="shared" si="105"/>
        <v>0</v>
      </c>
    </row>
    <row r="3390" spans="8:12" x14ac:dyDescent="0.2">
      <c r="H3390" s="11">
        <v>3389</v>
      </c>
      <c r="I3390" s="11">
        <v>15.62</v>
      </c>
      <c r="J3390" s="11">
        <v>0</v>
      </c>
      <c r="K3390" s="11">
        <f t="shared" si="104"/>
        <v>-3.6505891630076519</v>
      </c>
      <c r="L3390" s="10">
        <f t="shared" si="105"/>
        <v>0</v>
      </c>
    </row>
    <row r="3391" spans="8:12" x14ac:dyDescent="0.2">
      <c r="H3391" s="11">
        <v>3390</v>
      </c>
      <c r="I3391" s="11">
        <v>15.39</v>
      </c>
      <c r="J3391" s="11">
        <v>0</v>
      </c>
      <c r="K3391" s="11">
        <f t="shared" si="104"/>
        <v>-4.5107245642285481</v>
      </c>
      <c r="L3391" s="10">
        <f t="shared" si="105"/>
        <v>0</v>
      </c>
    </row>
    <row r="3392" spans="8:12" x14ac:dyDescent="0.2">
      <c r="H3392" s="11">
        <v>3391</v>
      </c>
      <c r="I3392" s="11">
        <v>15.37</v>
      </c>
      <c r="J3392" s="11">
        <v>35</v>
      </c>
      <c r="K3392" s="11">
        <f t="shared" si="104"/>
        <v>91.177801861995235</v>
      </c>
      <c r="L3392" s="10">
        <f t="shared" si="105"/>
        <v>91.177801861995235</v>
      </c>
    </row>
    <row r="3393" spans="8:12" x14ac:dyDescent="0.2">
      <c r="H3393" s="11">
        <v>3392</v>
      </c>
      <c r="I3393" s="11">
        <v>16.25</v>
      </c>
      <c r="J3393" s="11">
        <v>185</v>
      </c>
      <c r="K3393" s="11">
        <f t="shared" si="104"/>
        <v>504.8829867397576</v>
      </c>
      <c r="L3393" s="10">
        <f t="shared" si="105"/>
        <v>504.8829867397576</v>
      </c>
    </row>
    <row r="3394" spans="8:12" x14ac:dyDescent="0.2">
      <c r="H3394" s="11">
        <v>3393</v>
      </c>
      <c r="I3394" s="11">
        <v>17.14</v>
      </c>
      <c r="J3394" s="11">
        <v>448.75</v>
      </c>
      <c r="K3394" s="11">
        <f t="shared" si="104"/>
        <v>1229.8563614379279</v>
      </c>
      <c r="L3394" s="10">
        <f t="shared" si="105"/>
        <v>1229.8563614379279</v>
      </c>
    </row>
    <row r="3395" spans="8:12" x14ac:dyDescent="0.2">
      <c r="H3395" s="11">
        <v>3394</v>
      </c>
      <c r="I3395" s="11">
        <v>19.59</v>
      </c>
      <c r="J3395" s="11">
        <v>522.5</v>
      </c>
      <c r="K3395" s="11">
        <f t="shared" ref="K3395:K3458" si="106">$D$15*$D$27*(J3395*($D$29)-$D$28*($D$30-I3395))</f>
        <v>1440.8056707393334</v>
      </c>
      <c r="L3395" s="10">
        <f t="shared" ref="L3395:L3458" si="107">IF(K3395&lt;0,0,K3395)</f>
        <v>1440.8056707393334</v>
      </c>
    </row>
    <row r="3396" spans="8:12" x14ac:dyDescent="0.2">
      <c r="H3396" s="11">
        <v>3395</v>
      </c>
      <c r="I3396" s="11">
        <v>20.53</v>
      </c>
      <c r="J3396" s="11">
        <v>761.25</v>
      </c>
      <c r="K3396" s="11">
        <f t="shared" si="106"/>
        <v>2097.5636593879062</v>
      </c>
      <c r="L3396" s="10">
        <f t="shared" si="107"/>
        <v>2097.5636593879062</v>
      </c>
    </row>
    <row r="3397" spans="8:12" x14ac:dyDescent="0.2">
      <c r="H3397" s="11">
        <v>3396</v>
      </c>
      <c r="I3397" s="11">
        <v>21.38</v>
      </c>
      <c r="J3397" s="11">
        <v>945</v>
      </c>
      <c r="K3397" s="11">
        <f t="shared" si="106"/>
        <v>2603.4998549002157</v>
      </c>
      <c r="L3397" s="10">
        <f t="shared" si="107"/>
        <v>2603.4998549002157</v>
      </c>
    </row>
    <row r="3398" spans="8:12" x14ac:dyDescent="0.2">
      <c r="H3398" s="11">
        <v>3397</v>
      </c>
      <c r="I3398" s="11">
        <v>22.06</v>
      </c>
      <c r="J3398" s="11">
        <v>1006.25</v>
      </c>
      <c r="K3398" s="11">
        <f t="shared" si="106"/>
        <v>2773.6286753281634</v>
      </c>
      <c r="L3398" s="10">
        <f t="shared" si="107"/>
        <v>2773.6286753281634</v>
      </c>
    </row>
    <row r="3399" spans="8:12" x14ac:dyDescent="0.2">
      <c r="H3399" s="11">
        <v>3398</v>
      </c>
      <c r="I3399" s="11">
        <v>22.61</v>
      </c>
      <c r="J3399" s="11">
        <v>1047.5</v>
      </c>
      <c r="K3399" s="11">
        <f t="shared" si="106"/>
        <v>2888.5494346633573</v>
      </c>
      <c r="L3399" s="10">
        <f t="shared" si="107"/>
        <v>2888.5494346633573</v>
      </c>
    </row>
    <row r="3400" spans="8:12" x14ac:dyDescent="0.2">
      <c r="H3400" s="11">
        <v>3399</v>
      </c>
      <c r="I3400" s="11">
        <v>23.04</v>
      </c>
      <c r="J3400" s="11">
        <v>1066.25</v>
      </c>
      <c r="K3400" s="11">
        <f t="shared" si="106"/>
        <v>2941.4592928965149</v>
      </c>
      <c r="L3400" s="10">
        <f t="shared" si="107"/>
        <v>2941.4592928965149</v>
      </c>
    </row>
    <row r="3401" spans="8:12" x14ac:dyDescent="0.2">
      <c r="H3401" s="11">
        <v>3400</v>
      </c>
      <c r="I3401" s="11">
        <v>23.25</v>
      </c>
      <c r="J3401" s="11">
        <v>1021.25</v>
      </c>
      <c r="K3401" s="11">
        <f t="shared" si="106"/>
        <v>2819.1203643035287</v>
      </c>
      <c r="L3401" s="10">
        <f t="shared" si="107"/>
        <v>2819.1203643035287</v>
      </c>
    </row>
    <row r="3402" spans="8:12" x14ac:dyDescent="0.2">
      <c r="H3402" s="11">
        <v>3401</v>
      </c>
      <c r="I3402" s="11">
        <v>23.12</v>
      </c>
      <c r="J3402" s="11">
        <v>806.25</v>
      </c>
      <c r="K3402" s="11">
        <f t="shared" si="106"/>
        <v>2230.3738015609733</v>
      </c>
      <c r="L3402" s="10">
        <f t="shared" si="107"/>
        <v>2230.3738015609733</v>
      </c>
    </row>
    <row r="3403" spans="8:12" x14ac:dyDescent="0.2">
      <c r="H3403" s="11">
        <v>3402</v>
      </c>
      <c r="I3403" s="11">
        <v>22.7</v>
      </c>
      <c r="J3403" s="11">
        <v>506.25</v>
      </c>
      <c r="K3403" s="11">
        <f t="shared" si="106"/>
        <v>1407.9746554473443</v>
      </c>
      <c r="L3403" s="10">
        <f t="shared" si="107"/>
        <v>1407.9746554473443</v>
      </c>
    </row>
    <row r="3404" spans="8:12" x14ac:dyDescent="0.2">
      <c r="H3404" s="11">
        <v>3403</v>
      </c>
      <c r="I3404" s="11">
        <v>22.06</v>
      </c>
      <c r="J3404" s="11">
        <v>336.25</v>
      </c>
      <c r="K3404" s="11">
        <f t="shared" si="106"/>
        <v>940.44510555705233</v>
      </c>
      <c r="L3404" s="10">
        <f t="shared" si="107"/>
        <v>940.44510555705233</v>
      </c>
    </row>
    <row r="3405" spans="8:12" x14ac:dyDescent="0.2">
      <c r="H3405" s="11">
        <v>3404</v>
      </c>
      <c r="I3405" s="11">
        <v>21.42</v>
      </c>
      <c r="J3405" s="11">
        <v>113.75</v>
      </c>
      <c r="K3405" s="11">
        <f t="shared" si="106"/>
        <v>329.27057445335265</v>
      </c>
      <c r="L3405" s="10">
        <f t="shared" si="107"/>
        <v>329.27057445335265</v>
      </c>
    </row>
    <row r="3406" spans="8:12" x14ac:dyDescent="0.2">
      <c r="H3406" s="11">
        <v>3405</v>
      </c>
      <c r="I3406" s="11">
        <v>20.87</v>
      </c>
      <c r="J3406" s="11">
        <v>0</v>
      </c>
      <c r="K3406" s="11">
        <f t="shared" si="106"/>
        <v>15.982936299643365</v>
      </c>
      <c r="L3406" s="10">
        <f t="shared" si="107"/>
        <v>15.982936299643365</v>
      </c>
    </row>
    <row r="3407" spans="8:12" x14ac:dyDescent="0.2">
      <c r="H3407" s="11">
        <v>3406</v>
      </c>
      <c r="I3407" s="11">
        <v>20.32</v>
      </c>
      <c r="J3407" s="11">
        <v>0</v>
      </c>
      <c r="K3407" s="11">
        <f t="shared" si="106"/>
        <v>13.926090774984685</v>
      </c>
      <c r="L3407" s="10">
        <f t="shared" si="107"/>
        <v>13.926090774984685</v>
      </c>
    </row>
    <row r="3408" spans="8:12" x14ac:dyDescent="0.2">
      <c r="H3408" s="11">
        <v>3407</v>
      </c>
      <c r="I3408" s="11">
        <v>19.760000000000002</v>
      </c>
      <c r="J3408" s="11">
        <v>0</v>
      </c>
      <c r="K3408" s="11">
        <f t="shared" si="106"/>
        <v>11.831848058968582</v>
      </c>
      <c r="L3408" s="10">
        <f t="shared" si="107"/>
        <v>11.831848058968582</v>
      </c>
    </row>
    <row r="3409" spans="8:12" x14ac:dyDescent="0.2">
      <c r="H3409" s="11">
        <v>3408</v>
      </c>
      <c r="I3409" s="11">
        <v>19.21</v>
      </c>
      <c r="J3409" s="11">
        <v>0</v>
      </c>
      <c r="K3409" s="11">
        <f t="shared" si="106"/>
        <v>9.7750025343099018</v>
      </c>
      <c r="L3409" s="10">
        <f t="shared" si="107"/>
        <v>9.7750025343099018</v>
      </c>
    </row>
    <row r="3410" spans="8:12" x14ac:dyDescent="0.2">
      <c r="H3410" s="11">
        <v>3409</v>
      </c>
      <c r="I3410" s="11">
        <v>18.739999999999998</v>
      </c>
      <c r="J3410" s="11">
        <v>0</v>
      </c>
      <c r="K3410" s="11">
        <f t="shared" si="106"/>
        <v>8.0173345405106602</v>
      </c>
      <c r="L3410" s="10">
        <f t="shared" si="107"/>
        <v>8.0173345405106602</v>
      </c>
    </row>
    <row r="3411" spans="8:12" x14ac:dyDescent="0.2">
      <c r="H3411" s="11">
        <v>3410</v>
      </c>
      <c r="I3411" s="11">
        <v>18.36</v>
      </c>
      <c r="J3411" s="11">
        <v>0</v>
      </c>
      <c r="K3411" s="11">
        <f t="shared" si="106"/>
        <v>6.5962412689283054</v>
      </c>
      <c r="L3411" s="10">
        <f t="shared" si="107"/>
        <v>6.5962412689283054</v>
      </c>
    </row>
    <row r="3412" spans="8:12" x14ac:dyDescent="0.2">
      <c r="H3412" s="11">
        <v>3411</v>
      </c>
      <c r="I3412" s="11">
        <v>17.98</v>
      </c>
      <c r="J3412" s="11">
        <v>0</v>
      </c>
      <c r="K3412" s="11">
        <f t="shared" si="106"/>
        <v>5.1751479973459498</v>
      </c>
      <c r="L3412" s="10">
        <f t="shared" si="107"/>
        <v>5.1751479973459498</v>
      </c>
    </row>
    <row r="3413" spans="8:12" x14ac:dyDescent="0.2">
      <c r="H3413" s="11">
        <v>3412</v>
      </c>
      <c r="I3413" s="11">
        <v>17.600000000000001</v>
      </c>
      <c r="J3413" s="11">
        <v>0</v>
      </c>
      <c r="K3413" s="11">
        <f t="shared" si="106"/>
        <v>3.754054725763595</v>
      </c>
      <c r="L3413" s="10">
        <f t="shared" si="107"/>
        <v>3.754054725763595</v>
      </c>
    </row>
    <row r="3414" spans="8:12" x14ac:dyDescent="0.2">
      <c r="H3414" s="11">
        <v>3413</v>
      </c>
      <c r="I3414" s="11">
        <v>17.21</v>
      </c>
      <c r="J3414" s="11">
        <v>0</v>
      </c>
      <c r="K3414" s="11">
        <f t="shared" si="106"/>
        <v>2.2955642628238033</v>
      </c>
      <c r="L3414" s="10">
        <f t="shared" si="107"/>
        <v>2.2955642628238033</v>
      </c>
    </row>
    <row r="3415" spans="8:12" x14ac:dyDescent="0.2">
      <c r="H3415" s="11">
        <v>3414</v>
      </c>
      <c r="I3415" s="11">
        <v>17.13</v>
      </c>
      <c r="J3415" s="11">
        <v>0</v>
      </c>
      <c r="K3415" s="11">
        <f t="shared" si="106"/>
        <v>1.9963867319643522</v>
      </c>
      <c r="L3415" s="10">
        <f t="shared" si="107"/>
        <v>1.9963867319643522</v>
      </c>
    </row>
    <row r="3416" spans="8:12" x14ac:dyDescent="0.2">
      <c r="H3416" s="11">
        <v>3415</v>
      </c>
      <c r="I3416" s="11">
        <v>17.3</v>
      </c>
      <c r="J3416" s="11">
        <v>20</v>
      </c>
      <c r="K3416" s="11">
        <f t="shared" si="106"/>
        <v>57.354036590148468</v>
      </c>
      <c r="L3416" s="10">
        <f t="shared" si="107"/>
        <v>57.354036590148468</v>
      </c>
    </row>
    <row r="3417" spans="8:12" x14ac:dyDescent="0.2">
      <c r="H3417" s="11">
        <v>3416</v>
      </c>
      <c r="I3417" s="11">
        <v>17.510000000000002</v>
      </c>
      <c r="J3417" s="11">
        <v>38.75</v>
      </c>
      <c r="K3417" s="11">
        <f t="shared" si="106"/>
        <v>109.44115661344307</v>
      </c>
      <c r="L3417" s="10">
        <f t="shared" si="107"/>
        <v>109.44115661344307</v>
      </c>
    </row>
    <row r="3418" spans="8:12" x14ac:dyDescent="0.2">
      <c r="H3418" s="11">
        <v>3417</v>
      </c>
      <c r="I3418" s="11">
        <v>18.23</v>
      </c>
      <c r="J3418" s="11">
        <v>127.5</v>
      </c>
      <c r="K3418" s="11">
        <f t="shared" si="106"/>
        <v>354.96217501384388</v>
      </c>
      <c r="L3418" s="10">
        <f t="shared" si="107"/>
        <v>354.96217501384388</v>
      </c>
    </row>
    <row r="3419" spans="8:12" x14ac:dyDescent="0.2">
      <c r="H3419" s="11">
        <v>3418</v>
      </c>
      <c r="I3419" s="11">
        <v>19.420000000000002</v>
      </c>
      <c r="J3419" s="11">
        <v>475</v>
      </c>
      <c r="K3419" s="11">
        <f t="shared" si="106"/>
        <v>1310.205411674126</v>
      </c>
      <c r="L3419" s="10">
        <f t="shared" si="107"/>
        <v>1310.205411674126</v>
      </c>
    </row>
    <row r="3420" spans="8:12" x14ac:dyDescent="0.2">
      <c r="H3420" s="11">
        <v>3419</v>
      </c>
      <c r="I3420" s="11">
        <v>20.57</v>
      </c>
      <c r="J3420" s="11">
        <v>768.75</v>
      </c>
      <c r="K3420" s="11">
        <f t="shared" si="106"/>
        <v>2118.2339597552514</v>
      </c>
      <c r="L3420" s="10">
        <f t="shared" si="107"/>
        <v>2118.2339597552514</v>
      </c>
    </row>
    <row r="3421" spans="8:12" x14ac:dyDescent="0.2">
      <c r="H3421" s="11">
        <v>3420</v>
      </c>
      <c r="I3421" s="11">
        <v>21.55</v>
      </c>
      <c r="J3421" s="11">
        <v>838.75</v>
      </c>
      <c r="K3421" s="11">
        <f t="shared" si="106"/>
        <v>2313.4255261261569</v>
      </c>
      <c r="L3421" s="10">
        <f t="shared" si="107"/>
        <v>2313.4255261261569</v>
      </c>
    </row>
    <row r="3422" spans="8:12" x14ac:dyDescent="0.2">
      <c r="H3422" s="11">
        <v>3421</v>
      </c>
      <c r="I3422" s="11">
        <v>22.44</v>
      </c>
      <c r="J3422" s="11">
        <v>1010</v>
      </c>
      <c r="K3422" s="11">
        <f t="shared" si="106"/>
        <v>2785.3101244007034</v>
      </c>
      <c r="L3422" s="10">
        <f t="shared" si="107"/>
        <v>2785.3101244007034</v>
      </c>
    </row>
    <row r="3423" spans="8:12" x14ac:dyDescent="0.2">
      <c r="H3423" s="11">
        <v>3422</v>
      </c>
      <c r="I3423" s="11">
        <v>23.12</v>
      </c>
      <c r="J3423" s="11">
        <v>1095</v>
      </c>
      <c r="K3423" s="11">
        <f t="shared" si="106"/>
        <v>3020.4211982347169</v>
      </c>
      <c r="L3423" s="10">
        <f t="shared" si="107"/>
        <v>3020.4211982347169</v>
      </c>
    </row>
    <row r="3424" spans="8:12" x14ac:dyDescent="0.2">
      <c r="H3424" s="11">
        <v>3423</v>
      </c>
      <c r="I3424" s="11">
        <v>23.55</v>
      </c>
      <c r="J3424" s="11">
        <v>1000</v>
      </c>
      <c r="K3424" s="11">
        <f t="shared" si="106"/>
        <v>2762.1002638388245</v>
      </c>
      <c r="L3424" s="10">
        <f t="shared" si="107"/>
        <v>2762.1002638388245</v>
      </c>
    </row>
    <row r="3425" spans="8:12" x14ac:dyDescent="0.2">
      <c r="H3425" s="11">
        <v>3424</v>
      </c>
      <c r="I3425" s="11">
        <v>23.76</v>
      </c>
      <c r="J3425" s="11">
        <v>911.25</v>
      </c>
      <c r="K3425" s="11">
        <f t="shared" si="106"/>
        <v>2520.0571842346649</v>
      </c>
      <c r="L3425" s="10">
        <f t="shared" si="107"/>
        <v>2520.0571842346649</v>
      </c>
    </row>
    <row r="3426" spans="8:12" x14ac:dyDescent="0.2">
      <c r="H3426" s="11">
        <v>3425</v>
      </c>
      <c r="I3426" s="11">
        <v>23.72</v>
      </c>
      <c r="J3426" s="11">
        <v>647.5</v>
      </c>
      <c r="K3426" s="11">
        <f t="shared" si="106"/>
        <v>1798.2625708018759</v>
      </c>
      <c r="L3426" s="10">
        <f t="shared" si="107"/>
        <v>1798.2625708018759</v>
      </c>
    </row>
    <row r="3427" spans="8:12" x14ac:dyDescent="0.2">
      <c r="H3427" s="11">
        <v>3426</v>
      </c>
      <c r="I3427" s="11">
        <v>23.38</v>
      </c>
      <c r="J3427" s="11">
        <v>523.75</v>
      </c>
      <c r="K3427" s="11">
        <f t="shared" si="106"/>
        <v>1458.3993248641189</v>
      </c>
      <c r="L3427" s="10">
        <f t="shared" si="107"/>
        <v>1458.3993248641189</v>
      </c>
    </row>
    <row r="3428" spans="8:12" x14ac:dyDescent="0.2">
      <c r="H3428" s="11">
        <v>3427</v>
      </c>
      <c r="I3428" s="11">
        <v>22.82</v>
      </c>
      <c r="J3428" s="11">
        <v>273.75</v>
      </c>
      <c r="K3428" s="11">
        <f t="shared" si="106"/>
        <v>772.28136208425531</v>
      </c>
      <c r="L3428" s="10">
        <f t="shared" si="107"/>
        <v>772.28136208425531</v>
      </c>
    </row>
    <row r="3429" spans="8:12" x14ac:dyDescent="0.2">
      <c r="H3429" s="11">
        <v>3428</v>
      </c>
      <c r="I3429" s="11">
        <v>22.19</v>
      </c>
      <c r="J3429" s="11">
        <v>103.75</v>
      </c>
      <c r="K3429" s="11">
        <f t="shared" si="106"/>
        <v>304.78920938532087</v>
      </c>
      <c r="L3429" s="10">
        <f t="shared" si="107"/>
        <v>304.78920938532087</v>
      </c>
    </row>
    <row r="3430" spans="8:12" x14ac:dyDescent="0.2">
      <c r="H3430" s="11">
        <v>3429</v>
      </c>
      <c r="I3430" s="11">
        <v>21.51</v>
      </c>
      <c r="J3430" s="11">
        <v>0</v>
      </c>
      <c r="K3430" s="11">
        <f t="shared" si="106"/>
        <v>18.376356546518917</v>
      </c>
      <c r="L3430" s="10">
        <f t="shared" si="107"/>
        <v>18.376356546518917</v>
      </c>
    </row>
    <row r="3431" spans="8:12" x14ac:dyDescent="0.2">
      <c r="H3431" s="11">
        <v>3430</v>
      </c>
      <c r="I3431" s="11">
        <v>20.83</v>
      </c>
      <c r="J3431" s="11">
        <v>0</v>
      </c>
      <c r="K3431" s="11">
        <f t="shared" si="106"/>
        <v>15.833347534213633</v>
      </c>
      <c r="L3431" s="10">
        <f t="shared" si="107"/>
        <v>15.833347534213633</v>
      </c>
    </row>
    <row r="3432" spans="8:12" x14ac:dyDescent="0.2">
      <c r="H3432" s="11">
        <v>3431</v>
      </c>
      <c r="I3432" s="11">
        <v>20.149999999999999</v>
      </c>
      <c r="J3432" s="11">
        <v>0</v>
      </c>
      <c r="K3432" s="11">
        <f t="shared" si="106"/>
        <v>13.29033852190836</v>
      </c>
      <c r="L3432" s="10">
        <f t="shared" si="107"/>
        <v>13.29033852190836</v>
      </c>
    </row>
    <row r="3433" spans="8:12" x14ac:dyDescent="0.2">
      <c r="H3433" s="11">
        <v>3432</v>
      </c>
      <c r="I3433" s="11">
        <v>19.510000000000002</v>
      </c>
      <c r="J3433" s="11">
        <v>0</v>
      </c>
      <c r="K3433" s="11">
        <f t="shared" si="106"/>
        <v>10.896918275032821</v>
      </c>
      <c r="L3433" s="10">
        <f t="shared" si="107"/>
        <v>10.896918275032821</v>
      </c>
    </row>
    <row r="3434" spans="8:12" x14ac:dyDescent="0.2">
      <c r="H3434" s="11">
        <v>3433</v>
      </c>
      <c r="I3434" s="11">
        <v>18.87</v>
      </c>
      <c r="J3434" s="11">
        <v>0</v>
      </c>
      <c r="K3434" s="11">
        <f t="shared" si="106"/>
        <v>8.5034980281572654</v>
      </c>
      <c r="L3434" s="10">
        <f t="shared" si="107"/>
        <v>8.5034980281572654</v>
      </c>
    </row>
    <row r="3435" spans="8:12" x14ac:dyDescent="0.2">
      <c r="H3435" s="11">
        <v>3434</v>
      </c>
      <c r="I3435" s="11">
        <v>18.149999999999999</v>
      </c>
      <c r="J3435" s="11">
        <v>0</v>
      </c>
      <c r="K3435" s="11">
        <f t="shared" si="106"/>
        <v>5.8109002504222618</v>
      </c>
      <c r="L3435" s="10">
        <f t="shared" si="107"/>
        <v>5.8109002504222618</v>
      </c>
    </row>
    <row r="3436" spans="8:12" x14ac:dyDescent="0.2">
      <c r="H3436" s="11">
        <v>3435</v>
      </c>
      <c r="I3436" s="11">
        <v>17.43</v>
      </c>
      <c r="J3436" s="11">
        <v>0</v>
      </c>
      <c r="K3436" s="11">
        <f t="shared" si="106"/>
        <v>3.1183024726872697</v>
      </c>
      <c r="L3436" s="10">
        <f t="shared" si="107"/>
        <v>3.1183024726872697</v>
      </c>
    </row>
    <row r="3437" spans="8:12" x14ac:dyDescent="0.2">
      <c r="H3437" s="11">
        <v>3436</v>
      </c>
      <c r="I3437" s="11">
        <v>16.75</v>
      </c>
      <c r="J3437" s="11">
        <v>0</v>
      </c>
      <c r="K3437" s="11">
        <f t="shared" si="106"/>
        <v>0.57529346038199736</v>
      </c>
      <c r="L3437" s="10">
        <f t="shared" si="107"/>
        <v>0.57529346038199736</v>
      </c>
    </row>
    <row r="3438" spans="8:12" x14ac:dyDescent="0.2">
      <c r="H3438" s="11">
        <v>3437</v>
      </c>
      <c r="I3438" s="11">
        <v>16.02</v>
      </c>
      <c r="J3438" s="11">
        <v>0</v>
      </c>
      <c r="K3438" s="11">
        <f t="shared" si="106"/>
        <v>-2.1547015087104304</v>
      </c>
      <c r="L3438" s="10">
        <f t="shared" si="107"/>
        <v>0</v>
      </c>
    </row>
    <row r="3439" spans="8:12" x14ac:dyDescent="0.2">
      <c r="H3439" s="11">
        <v>3438</v>
      </c>
      <c r="I3439" s="11">
        <v>15.81</v>
      </c>
      <c r="J3439" s="11">
        <v>0</v>
      </c>
      <c r="K3439" s="11">
        <f t="shared" si="106"/>
        <v>-2.940042527216467</v>
      </c>
      <c r="L3439" s="10">
        <f t="shared" si="107"/>
        <v>0</v>
      </c>
    </row>
    <row r="3440" spans="8:12" x14ac:dyDescent="0.2">
      <c r="H3440" s="11">
        <v>3439</v>
      </c>
      <c r="I3440" s="11">
        <v>16.28</v>
      </c>
      <c r="J3440" s="11">
        <v>31.25</v>
      </c>
      <c r="K3440" s="11">
        <f t="shared" si="106"/>
        <v>84.320590474563687</v>
      </c>
      <c r="L3440" s="10">
        <f t="shared" si="107"/>
        <v>84.320590474563687</v>
      </c>
    </row>
    <row r="3441" spans="8:12" x14ac:dyDescent="0.2">
      <c r="H3441" s="11">
        <v>3440</v>
      </c>
      <c r="I3441" s="11">
        <v>17.04</v>
      </c>
      <c r="J3441" s="11">
        <v>150</v>
      </c>
      <c r="K3441" s="11">
        <f t="shared" si="106"/>
        <v>412.07404404805601</v>
      </c>
      <c r="L3441" s="10">
        <f t="shared" si="107"/>
        <v>412.07404404805601</v>
      </c>
    </row>
    <row r="3442" spans="8:12" x14ac:dyDescent="0.2">
      <c r="H3442" s="11">
        <v>3441</v>
      </c>
      <c r="I3442" s="11">
        <v>17.940000000000001</v>
      </c>
      <c r="J3442" s="11">
        <v>356.25</v>
      </c>
      <c r="K3442" s="11">
        <f t="shared" si="106"/>
        <v>979.75936032289871</v>
      </c>
      <c r="L3442" s="10">
        <f t="shared" si="107"/>
        <v>979.75936032289871</v>
      </c>
    </row>
    <row r="3443" spans="8:12" x14ac:dyDescent="0.2">
      <c r="H3443" s="11">
        <v>3442</v>
      </c>
      <c r="I3443" s="11">
        <v>18.829999999999998</v>
      </c>
      <c r="J3443" s="11">
        <v>525</v>
      </c>
      <c r="K3443" s="11">
        <f t="shared" si="106"/>
        <v>1444.8037213968071</v>
      </c>
      <c r="L3443" s="10">
        <f t="shared" si="107"/>
        <v>1444.8037213968071</v>
      </c>
    </row>
    <row r="3444" spans="8:12" x14ac:dyDescent="0.2">
      <c r="H3444" s="11">
        <v>3443</v>
      </c>
      <c r="I3444" s="11">
        <v>19.68</v>
      </c>
      <c r="J3444" s="11">
        <v>700</v>
      </c>
      <c r="K3444" s="11">
        <f t="shared" si="106"/>
        <v>1926.7990867068818</v>
      </c>
      <c r="L3444" s="10">
        <f t="shared" si="107"/>
        <v>1926.7990867068818</v>
      </c>
    </row>
    <row r="3445" spans="8:12" x14ac:dyDescent="0.2">
      <c r="H3445" s="11">
        <v>3444</v>
      </c>
      <c r="I3445" s="11">
        <v>20.440000000000001</v>
      </c>
      <c r="J3445" s="11">
        <v>798.75</v>
      </c>
      <c r="K3445" s="11">
        <f t="shared" si="106"/>
        <v>2199.8306426752661</v>
      </c>
      <c r="L3445" s="10">
        <f t="shared" si="107"/>
        <v>2199.8306426752661</v>
      </c>
    </row>
    <row r="3446" spans="8:12" x14ac:dyDescent="0.2">
      <c r="H3446" s="11">
        <v>3445</v>
      </c>
      <c r="I3446" s="11">
        <v>21.12</v>
      </c>
      <c r="J3446" s="11">
        <v>981.25</v>
      </c>
      <c r="K3446" s="11">
        <f t="shared" si="106"/>
        <v>2701.7109673341802</v>
      </c>
      <c r="L3446" s="10">
        <f t="shared" si="107"/>
        <v>2701.7109673341802</v>
      </c>
    </row>
    <row r="3447" spans="8:12" x14ac:dyDescent="0.2">
      <c r="H3447" s="11">
        <v>3446</v>
      </c>
      <c r="I3447" s="11">
        <v>21.68</v>
      </c>
      <c r="J3447" s="11">
        <v>961.25</v>
      </c>
      <c r="K3447" s="11">
        <f t="shared" si="106"/>
        <v>2649.0833124450887</v>
      </c>
      <c r="L3447" s="10">
        <f t="shared" si="107"/>
        <v>2649.0833124450887</v>
      </c>
    </row>
    <row r="3448" spans="8:12" x14ac:dyDescent="0.2">
      <c r="H3448" s="11">
        <v>3447</v>
      </c>
      <c r="I3448" s="11">
        <v>22.06</v>
      </c>
      <c r="J3448" s="11">
        <v>1003.75</v>
      </c>
      <c r="K3448" s="11">
        <f t="shared" si="106"/>
        <v>2766.7884381275248</v>
      </c>
      <c r="L3448" s="10">
        <f t="shared" si="107"/>
        <v>2766.7884381275248</v>
      </c>
    </row>
    <row r="3449" spans="8:12" x14ac:dyDescent="0.2">
      <c r="H3449" s="11">
        <v>3448</v>
      </c>
      <c r="I3449" s="11">
        <v>22.1</v>
      </c>
      <c r="J3449" s="11">
        <v>835</v>
      </c>
      <c r="K3449" s="11">
        <f t="shared" si="106"/>
        <v>2305.2220158498576</v>
      </c>
      <c r="L3449" s="10">
        <f t="shared" si="107"/>
        <v>2305.2220158498576</v>
      </c>
    </row>
    <row r="3450" spans="8:12" x14ac:dyDescent="0.2">
      <c r="H3450" s="11">
        <v>3449</v>
      </c>
      <c r="I3450" s="11">
        <v>21.93</v>
      </c>
      <c r="J3450" s="11">
        <v>570</v>
      </c>
      <c r="K3450" s="11">
        <f t="shared" si="106"/>
        <v>1579.5211203291033</v>
      </c>
      <c r="L3450" s="10">
        <f t="shared" si="107"/>
        <v>1579.5211203291033</v>
      </c>
    </row>
    <row r="3451" spans="8:12" x14ac:dyDescent="0.2">
      <c r="H3451" s="11">
        <v>3450</v>
      </c>
      <c r="I3451" s="11">
        <v>21.63</v>
      </c>
      <c r="J3451" s="11">
        <v>545</v>
      </c>
      <c r="K3451" s="11">
        <f t="shared" si="106"/>
        <v>1509.9968325819955</v>
      </c>
      <c r="L3451" s="10">
        <f t="shared" si="107"/>
        <v>1509.9968325819955</v>
      </c>
    </row>
    <row r="3452" spans="8:12" x14ac:dyDescent="0.2">
      <c r="H3452" s="11">
        <v>3451</v>
      </c>
      <c r="I3452" s="11">
        <v>21.08</v>
      </c>
      <c r="J3452" s="11">
        <v>326.25</v>
      </c>
      <c r="K3452" s="11">
        <f t="shared" si="106"/>
        <v>909.41923200147028</v>
      </c>
      <c r="L3452" s="10">
        <f t="shared" si="107"/>
        <v>909.41923200147028</v>
      </c>
    </row>
    <row r="3453" spans="8:12" x14ac:dyDescent="0.2">
      <c r="H3453" s="11">
        <v>3452</v>
      </c>
      <c r="I3453" s="11">
        <v>20.440000000000001</v>
      </c>
      <c r="J3453" s="11">
        <v>110</v>
      </c>
      <c r="K3453" s="11">
        <f t="shared" si="106"/>
        <v>315.34529389936677</v>
      </c>
      <c r="L3453" s="10">
        <f t="shared" si="107"/>
        <v>315.34529389936677</v>
      </c>
    </row>
    <row r="3454" spans="8:12" x14ac:dyDescent="0.2">
      <c r="H3454" s="11">
        <v>3453</v>
      </c>
      <c r="I3454" s="11">
        <v>19.850000000000001</v>
      </c>
      <c r="J3454" s="11">
        <v>0</v>
      </c>
      <c r="K3454" s="11">
        <f t="shared" si="106"/>
        <v>12.168422781185456</v>
      </c>
      <c r="L3454" s="10">
        <f t="shared" si="107"/>
        <v>12.168422781185456</v>
      </c>
    </row>
    <row r="3455" spans="8:12" x14ac:dyDescent="0.2">
      <c r="H3455" s="11">
        <v>3454</v>
      </c>
      <c r="I3455" s="11">
        <v>19.21</v>
      </c>
      <c r="J3455" s="11">
        <v>0</v>
      </c>
      <c r="K3455" s="11">
        <f t="shared" si="106"/>
        <v>9.7750025343099018</v>
      </c>
      <c r="L3455" s="10">
        <f t="shared" si="107"/>
        <v>9.7750025343099018</v>
      </c>
    </row>
    <row r="3456" spans="8:12" x14ac:dyDescent="0.2">
      <c r="H3456" s="11">
        <v>3455</v>
      </c>
      <c r="I3456" s="11">
        <v>18.57</v>
      </c>
      <c r="J3456" s="11">
        <v>0</v>
      </c>
      <c r="K3456" s="11">
        <f t="shared" si="106"/>
        <v>7.3815822874343482</v>
      </c>
      <c r="L3456" s="10">
        <f t="shared" si="107"/>
        <v>7.3815822874343482</v>
      </c>
    </row>
    <row r="3457" spans="8:12" x14ac:dyDescent="0.2">
      <c r="H3457" s="11">
        <v>3456</v>
      </c>
      <c r="I3457" s="11">
        <v>17.98</v>
      </c>
      <c r="J3457" s="11">
        <v>0</v>
      </c>
      <c r="K3457" s="11">
        <f t="shared" si="106"/>
        <v>5.1751479973459498</v>
      </c>
      <c r="L3457" s="10">
        <f t="shared" si="107"/>
        <v>5.1751479973459498</v>
      </c>
    </row>
    <row r="3458" spans="8:12" x14ac:dyDescent="0.2">
      <c r="H3458" s="11">
        <v>3457</v>
      </c>
      <c r="I3458" s="11">
        <v>17.43</v>
      </c>
      <c r="J3458" s="11">
        <v>0</v>
      </c>
      <c r="K3458" s="11">
        <f t="shared" si="106"/>
        <v>3.1183024726872697</v>
      </c>
      <c r="L3458" s="10">
        <f t="shared" si="107"/>
        <v>3.1183024726872697</v>
      </c>
    </row>
    <row r="3459" spans="8:12" x14ac:dyDescent="0.2">
      <c r="H3459" s="11">
        <v>3458</v>
      </c>
      <c r="I3459" s="11">
        <v>16.96</v>
      </c>
      <c r="J3459" s="11">
        <v>0</v>
      </c>
      <c r="K3459" s="11">
        <f t="shared" ref="K3459:K3522" si="108">$D$15*$D$27*(J3459*($D$29)-$D$28*($D$30-I3459))</f>
        <v>1.3606344788880409</v>
      </c>
      <c r="L3459" s="10">
        <f t="shared" ref="L3459:L3522" si="109">IF(K3459&lt;0,0,K3459)</f>
        <v>1.3606344788880409</v>
      </c>
    </row>
    <row r="3460" spans="8:12" x14ac:dyDescent="0.2">
      <c r="H3460" s="11">
        <v>3459</v>
      </c>
      <c r="I3460" s="11">
        <v>16.489999999999998</v>
      </c>
      <c r="J3460" s="11">
        <v>0</v>
      </c>
      <c r="K3460" s="11">
        <f t="shared" si="108"/>
        <v>-0.39703351491120131</v>
      </c>
      <c r="L3460" s="10">
        <f t="shared" si="109"/>
        <v>0</v>
      </c>
    </row>
    <row r="3461" spans="8:12" x14ac:dyDescent="0.2">
      <c r="H3461" s="11">
        <v>3460</v>
      </c>
      <c r="I3461" s="11">
        <v>15.98</v>
      </c>
      <c r="J3461" s="11">
        <v>0</v>
      </c>
      <c r="K3461" s="11">
        <f t="shared" si="108"/>
        <v>-2.3042902741401492</v>
      </c>
      <c r="L3461" s="10">
        <f t="shared" si="109"/>
        <v>0</v>
      </c>
    </row>
    <row r="3462" spans="8:12" x14ac:dyDescent="0.2">
      <c r="H3462" s="11">
        <v>3461</v>
      </c>
      <c r="I3462" s="11">
        <v>15.47</v>
      </c>
      <c r="J3462" s="11">
        <v>0</v>
      </c>
      <c r="K3462" s="11">
        <f t="shared" si="108"/>
        <v>-4.2115470333691034</v>
      </c>
      <c r="L3462" s="10">
        <f t="shared" si="109"/>
        <v>0</v>
      </c>
    </row>
    <row r="3463" spans="8:12" x14ac:dyDescent="0.2">
      <c r="H3463" s="11">
        <v>3462</v>
      </c>
      <c r="I3463" s="11">
        <v>15.39</v>
      </c>
      <c r="J3463" s="11">
        <v>0</v>
      </c>
      <c r="K3463" s="11">
        <f t="shared" si="108"/>
        <v>-4.5107245642285481</v>
      </c>
      <c r="L3463" s="10">
        <f t="shared" si="109"/>
        <v>0</v>
      </c>
    </row>
    <row r="3464" spans="8:12" x14ac:dyDescent="0.2">
      <c r="H3464" s="11">
        <v>3463</v>
      </c>
      <c r="I3464" s="11">
        <v>15.98</v>
      </c>
      <c r="J3464" s="11">
        <v>30</v>
      </c>
      <c r="K3464" s="11">
        <f t="shared" si="108"/>
        <v>79.778556133521548</v>
      </c>
      <c r="L3464" s="10">
        <f t="shared" si="109"/>
        <v>79.778556133521548</v>
      </c>
    </row>
    <row r="3465" spans="8:12" x14ac:dyDescent="0.2">
      <c r="H3465" s="11">
        <v>3464</v>
      </c>
      <c r="I3465" s="11">
        <v>17</v>
      </c>
      <c r="J3465" s="11">
        <v>196.25</v>
      </c>
      <c r="K3465" s="11">
        <f t="shared" si="108"/>
        <v>538.46884349443803</v>
      </c>
      <c r="L3465" s="10">
        <f t="shared" si="109"/>
        <v>538.46884349443803</v>
      </c>
    </row>
    <row r="3466" spans="8:12" x14ac:dyDescent="0.2">
      <c r="H3466" s="11">
        <v>3465</v>
      </c>
      <c r="I3466" s="11">
        <v>18.149999999999999</v>
      </c>
      <c r="J3466" s="11">
        <v>461.25</v>
      </c>
      <c r="K3466" s="11">
        <f t="shared" si="108"/>
        <v>1267.8346637682207</v>
      </c>
      <c r="L3466" s="10">
        <f t="shared" si="109"/>
        <v>1267.8346637682207</v>
      </c>
    </row>
    <row r="3467" spans="8:12" x14ac:dyDescent="0.2">
      <c r="H3467" s="11">
        <v>3466</v>
      </c>
      <c r="I3467" s="11">
        <v>19.3</v>
      </c>
      <c r="J3467" s="11">
        <v>690</v>
      </c>
      <c r="K3467" s="11">
        <f t="shared" si="108"/>
        <v>1898.0170446327456</v>
      </c>
      <c r="L3467" s="10">
        <f t="shared" si="109"/>
        <v>1898.0170446327456</v>
      </c>
    </row>
    <row r="3468" spans="8:12" x14ac:dyDescent="0.2">
      <c r="H3468" s="11">
        <v>3467</v>
      </c>
      <c r="I3468" s="11">
        <v>20.399999999999999</v>
      </c>
      <c r="J3468" s="11">
        <v>913.75</v>
      </c>
      <c r="K3468" s="11">
        <f t="shared" si="108"/>
        <v>2514.3319651392067</v>
      </c>
      <c r="L3468" s="10">
        <f t="shared" si="109"/>
        <v>2514.3319651392067</v>
      </c>
    </row>
    <row r="3469" spans="8:12" x14ac:dyDescent="0.2">
      <c r="H3469" s="11">
        <v>3468</v>
      </c>
      <c r="I3469" s="11">
        <v>21.34</v>
      </c>
      <c r="J3469" s="11">
        <v>1061.25</v>
      </c>
      <c r="K3469" s="11">
        <f t="shared" si="108"/>
        <v>2921.4212959644751</v>
      </c>
      <c r="L3469" s="10">
        <f t="shared" si="109"/>
        <v>2921.4212959644751</v>
      </c>
    </row>
    <row r="3470" spans="8:12" x14ac:dyDescent="0.2">
      <c r="H3470" s="11">
        <v>3469</v>
      </c>
      <c r="I3470" s="11">
        <v>22.02</v>
      </c>
      <c r="J3470" s="11">
        <v>1111.25</v>
      </c>
      <c r="K3470" s="11">
        <f t="shared" si="108"/>
        <v>3060.7690489895499</v>
      </c>
      <c r="L3470" s="10">
        <f t="shared" si="109"/>
        <v>3060.7690489895499</v>
      </c>
    </row>
    <row r="3471" spans="8:12" x14ac:dyDescent="0.2">
      <c r="H3471" s="11">
        <v>3470</v>
      </c>
      <c r="I3471" s="11">
        <v>22.48</v>
      </c>
      <c r="J3471" s="11">
        <v>1086.25</v>
      </c>
      <c r="K3471" s="11">
        <f t="shared" si="108"/>
        <v>2994.0869477856068</v>
      </c>
      <c r="L3471" s="10">
        <f t="shared" si="109"/>
        <v>2994.0869477856068</v>
      </c>
    </row>
    <row r="3472" spans="8:12" x14ac:dyDescent="0.2">
      <c r="H3472" s="11">
        <v>3471</v>
      </c>
      <c r="I3472" s="11">
        <v>22.78</v>
      </c>
      <c r="J3472" s="11">
        <v>1047.5</v>
      </c>
      <c r="K3472" s="11">
        <f t="shared" si="108"/>
        <v>2889.1851869164334</v>
      </c>
      <c r="L3472" s="10">
        <f t="shared" si="109"/>
        <v>2889.1851869164334</v>
      </c>
    </row>
    <row r="3473" spans="8:12" x14ac:dyDescent="0.2">
      <c r="H3473" s="11">
        <v>3472</v>
      </c>
      <c r="I3473" s="11">
        <v>22.87</v>
      </c>
      <c r="J3473" s="11">
        <v>942.5</v>
      </c>
      <c r="K3473" s="11">
        <f t="shared" si="108"/>
        <v>2602.2317992118342</v>
      </c>
      <c r="L3473" s="10">
        <f t="shared" si="109"/>
        <v>2602.2317992118342</v>
      </c>
    </row>
    <row r="3474" spans="8:12" x14ac:dyDescent="0.2">
      <c r="H3474" s="11">
        <v>3473</v>
      </c>
      <c r="I3474" s="11">
        <v>22.74</v>
      </c>
      <c r="J3474" s="11">
        <v>798.75</v>
      </c>
      <c r="K3474" s="11">
        <f t="shared" si="108"/>
        <v>2208.4319966874755</v>
      </c>
      <c r="L3474" s="10">
        <f t="shared" si="109"/>
        <v>2208.4319966874755</v>
      </c>
    </row>
    <row r="3475" spans="8:12" x14ac:dyDescent="0.2">
      <c r="H3475" s="11">
        <v>3474</v>
      </c>
      <c r="I3475" s="11">
        <v>22.27</v>
      </c>
      <c r="J3475" s="11">
        <v>592.5</v>
      </c>
      <c r="K3475" s="11">
        <f t="shared" si="108"/>
        <v>1642.3547596410021</v>
      </c>
      <c r="L3475" s="10">
        <f t="shared" si="109"/>
        <v>1642.3547596410021</v>
      </c>
    </row>
    <row r="3476" spans="8:12" x14ac:dyDescent="0.2">
      <c r="H3476" s="11">
        <v>3475</v>
      </c>
      <c r="I3476" s="11">
        <v>21.51</v>
      </c>
      <c r="J3476" s="11">
        <v>273.75</v>
      </c>
      <c r="K3476" s="11">
        <f t="shared" si="108"/>
        <v>767.38233001643175</v>
      </c>
      <c r="L3476" s="10">
        <f t="shared" si="109"/>
        <v>767.38233001643175</v>
      </c>
    </row>
    <row r="3477" spans="8:12" x14ac:dyDescent="0.2">
      <c r="H3477" s="11">
        <v>3476</v>
      </c>
      <c r="I3477" s="11">
        <v>20.83</v>
      </c>
      <c r="J3477" s="11">
        <v>118.75</v>
      </c>
      <c r="K3477" s="11">
        <f t="shared" si="108"/>
        <v>340.74461456454111</v>
      </c>
      <c r="L3477" s="10">
        <f t="shared" si="109"/>
        <v>340.74461456454111</v>
      </c>
    </row>
    <row r="3478" spans="8:12" x14ac:dyDescent="0.2">
      <c r="H3478" s="11">
        <v>3477</v>
      </c>
      <c r="I3478" s="11">
        <v>20.27</v>
      </c>
      <c r="J3478" s="11">
        <v>0</v>
      </c>
      <c r="K3478" s="11">
        <f t="shared" si="108"/>
        <v>13.739104818197529</v>
      </c>
      <c r="L3478" s="10">
        <f t="shared" si="109"/>
        <v>13.739104818197529</v>
      </c>
    </row>
    <row r="3479" spans="8:12" x14ac:dyDescent="0.2">
      <c r="H3479" s="11">
        <v>3478</v>
      </c>
      <c r="I3479" s="11">
        <v>19.68</v>
      </c>
      <c r="J3479" s="11">
        <v>0</v>
      </c>
      <c r="K3479" s="11">
        <f t="shared" si="108"/>
        <v>11.532670528109131</v>
      </c>
      <c r="L3479" s="10">
        <f t="shared" si="109"/>
        <v>11.532670528109131</v>
      </c>
    </row>
    <row r="3480" spans="8:12" x14ac:dyDescent="0.2">
      <c r="H3480" s="11">
        <v>3479</v>
      </c>
      <c r="I3480" s="11">
        <v>19.079999999999998</v>
      </c>
      <c r="J3480" s="11">
        <v>0</v>
      </c>
      <c r="K3480" s="11">
        <f t="shared" si="108"/>
        <v>9.2888390466632966</v>
      </c>
      <c r="L3480" s="10">
        <f t="shared" si="109"/>
        <v>9.2888390466632966</v>
      </c>
    </row>
    <row r="3481" spans="8:12" x14ac:dyDescent="0.2">
      <c r="H3481" s="11">
        <v>3480</v>
      </c>
      <c r="I3481" s="11">
        <v>18.489999999999998</v>
      </c>
      <c r="J3481" s="11">
        <v>0</v>
      </c>
      <c r="K3481" s="11">
        <f t="shared" si="108"/>
        <v>7.0824047565748973</v>
      </c>
      <c r="L3481" s="10">
        <f t="shared" si="109"/>
        <v>7.0824047565748973</v>
      </c>
    </row>
    <row r="3482" spans="8:12" x14ac:dyDescent="0.2">
      <c r="H3482" s="11">
        <v>3481</v>
      </c>
      <c r="I3482" s="11">
        <v>18.02</v>
      </c>
      <c r="J3482" s="11">
        <v>0</v>
      </c>
      <c r="K3482" s="11">
        <f t="shared" si="108"/>
        <v>5.324736762775669</v>
      </c>
      <c r="L3482" s="10">
        <f t="shared" si="109"/>
        <v>5.324736762775669</v>
      </c>
    </row>
    <row r="3483" spans="8:12" x14ac:dyDescent="0.2">
      <c r="H3483" s="11">
        <v>3482</v>
      </c>
      <c r="I3483" s="11">
        <v>17.64</v>
      </c>
      <c r="J3483" s="11">
        <v>0</v>
      </c>
      <c r="K3483" s="11">
        <f t="shared" si="108"/>
        <v>3.9036434911933138</v>
      </c>
      <c r="L3483" s="10">
        <f t="shared" si="109"/>
        <v>3.9036434911933138</v>
      </c>
    </row>
    <row r="3484" spans="8:12" x14ac:dyDescent="0.2">
      <c r="H3484" s="11">
        <v>3483</v>
      </c>
      <c r="I3484" s="11">
        <v>17.21</v>
      </c>
      <c r="J3484" s="11">
        <v>0</v>
      </c>
      <c r="K3484" s="11">
        <f t="shared" si="108"/>
        <v>2.2955642628238033</v>
      </c>
      <c r="L3484" s="10">
        <f t="shared" si="109"/>
        <v>2.2955642628238033</v>
      </c>
    </row>
    <row r="3485" spans="8:12" x14ac:dyDescent="0.2">
      <c r="H3485" s="11">
        <v>3484</v>
      </c>
      <c r="I3485" s="11">
        <v>16.79</v>
      </c>
      <c r="J3485" s="11">
        <v>0</v>
      </c>
      <c r="K3485" s="11">
        <f t="shared" si="108"/>
        <v>0.72488222581171613</v>
      </c>
      <c r="L3485" s="10">
        <f t="shared" si="109"/>
        <v>0.72488222581171613</v>
      </c>
    </row>
    <row r="3486" spans="8:12" x14ac:dyDescent="0.2">
      <c r="H3486" s="11">
        <v>3485</v>
      </c>
      <c r="I3486" s="11">
        <v>16.36</v>
      </c>
      <c r="J3486" s="11">
        <v>0</v>
      </c>
      <c r="K3486" s="11">
        <f t="shared" si="108"/>
        <v>-0.8831970025577941</v>
      </c>
      <c r="L3486" s="10">
        <f t="shared" si="109"/>
        <v>0</v>
      </c>
    </row>
    <row r="3487" spans="8:12" x14ac:dyDescent="0.2">
      <c r="H3487" s="11">
        <v>3486</v>
      </c>
      <c r="I3487" s="11">
        <v>16.32</v>
      </c>
      <c r="J3487" s="11">
        <v>0</v>
      </c>
      <c r="K3487" s="11">
        <f t="shared" si="108"/>
        <v>-1.0327857679875128</v>
      </c>
      <c r="L3487" s="10">
        <f t="shared" si="109"/>
        <v>0</v>
      </c>
    </row>
    <row r="3488" spans="8:12" x14ac:dyDescent="0.2">
      <c r="H3488" s="11">
        <v>3487</v>
      </c>
      <c r="I3488" s="11">
        <v>16.87</v>
      </c>
      <c r="J3488" s="11">
        <v>37.5</v>
      </c>
      <c r="K3488" s="11">
        <f t="shared" si="108"/>
        <v>103.62761776624828</v>
      </c>
      <c r="L3488" s="10">
        <f t="shared" si="109"/>
        <v>103.62761776624828</v>
      </c>
    </row>
    <row r="3489" spans="8:12" x14ac:dyDescent="0.2">
      <c r="H3489" s="11">
        <v>3488</v>
      </c>
      <c r="I3489" s="11">
        <v>17.68</v>
      </c>
      <c r="J3489" s="11">
        <v>193.75</v>
      </c>
      <c r="K3489" s="11">
        <f t="shared" si="108"/>
        <v>534.17161530610474</v>
      </c>
      <c r="L3489" s="10">
        <f t="shared" si="109"/>
        <v>534.17161530610474</v>
      </c>
    </row>
    <row r="3490" spans="8:12" x14ac:dyDescent="0.2">
      <c r="H3490" s="11">
        <v>3489</v>
      </c>
      <c r="I3490" s="11">
        <v>18.7</v>
      </c>
      <c r="J3490" s="11">
        <v>347.5</v>
      </c>
      <c r="K3490" s="11">
        <f t="shared" si="108"/>
        <v>958.66071666382879</v>
      </c>
      <c r="L3490" s="10">
        <f t="shared" si="109"/>
        <v>958.66071666382879</v>
      </c>
    </row>
    <row r="3491" spans="8:12" x14ac:dyDescent="0.2">
      <c r="H3491" s="11">
        <v>3490</v>
      </c>
      <c r="I3491" s="11">
        <v>19.72</v>
      </c>
      <c r="J3491" s="11">
        <v>650</v>
      </c>
      <c r="K3491" s="11">
        <f t="shared" si="108"/>
        <v>1790.1439314595423</v>
      </c>
      <c r="L3491" s="10">
        <f t="shared" si="109"/>
        <v>1790.1439314595423</v>
      </c>
    </row>
    <row r="3492" spans="8:12" x14ac:dyDescent="0.2">
      <c r="H3492" s="11">
        <v>3491</v>
      </c>
      <c r="I3492" s="11">
        <v>20.57</v>
      </c>
      <c r="J3492" s="11">
        <v>722.5</v>
      </c>
      <c r="K3492" s="11">
        <f t="shared" si="108"/>
        <v>1991.6895715434393</v>
      </c>
      <c r="L3492" s="10">
        <f t="shared" si="109"/>
        <v>1991.6895715434393</v>
      </c>
    </row>
    <row r="3493" spans="8:12" x14ac:dyDescent="0.2">
      <c r="H3493" s="11">
        <v>3492</v>
      </c>
      <c r="I3493" s="11">
        <v>21.34</v>
      </c>
      <c r="J3493" s="11">
        <v>888.75</v>
      </c>
      <c r="K3493" s="11">
        <f t="shared" si="108"/>
        <v>2449.4449291204205</v>
      </c>
      <c r="L3493" s="10">
        <f t="shared" si="109"/>
        <v>2449.4449291204205</v>
      </c>
    </row>
    <row r="3494" spans="8:12" x14ac:dyDescent="0.2">
      <c r="H3494" s="11">
        <v>3493</v>
      </c>
      <c r="I3494" s="11">
        <v>21.93</v>
      </c>
      <c r="J3494" s="11">
        <v>950</v>
      </c>
      <c r="K3494" s="11">
        <f t="shared" si="108"/>
        <v>2619.2371748261507</v>
      </c>
      <c r="L3494" s="10">
        <f t="shared" si="109"/>
        <v>2619.2371748261507</v>
      </c>
    </row>
    <row r="3495" spans="8:12" x14ac:dyDescent="0.2">
      <c r="H3495" s="11">
        <v>3494</v>
      </c>
      <c r="I3495" s="11">
        <v>22.31</v>
      </c>
      <c r="J3495" s="11">
        <v>895</v>
      </c>
      <c r="K3495" s="11">
        <f t="shared" si="108"/>
        <v>2470.1730496836872</v>
      </c>
      <c r="L3495" s="10">
        <f t="shared" si="109"/>
        <v>2470.1730496836872</v>
      </c>
    </row>
    <row r="3496" spans="8:12" x14ac:dyDescent="0.2">
      <c r="H3496" s="11">
        <v>3495</v>
      </c>
      <c r="I3496" s="11">
        <v>22.57</v>
      </c>
      <c r="J3496" s="11">
        <v>823.75</v>
      </c>
      <c r="K3496" s="11">
        <f t="shared" si="108"/>
        <v>2276.198616440784</v>
      </c>
      <c r="L3496" s="10">
        <f t="shared" si="109"/>
        <v>2276.198616440784</v>
      </c>
    </row>
    <row r="3497" spans="8:12" x14ac:dyDescent="0.2">
      <c r="H3497" s="11">
        <v>3496</v>
      </c>
      <c r="I3497" s="11">
        <v>22.78</v>
      </c>
      <c r="J3497" s="11">
        <v>890</v>
      </c>
      <c r="K3497" s="11">
        <f t="shared" si="108"/>
        <v>2458.2502432762099</v>
      </c>
      <c r="L3497" s="10">
        <f t="shared" si="109"/>
        <v>2458.2502432762099</v>
      </c>
    </row>
    <row r="3498" spans="8:12" x14ac:dyDescent="0.2">
      <c r="H3498" s="11">
        <v>3497</v>
      </c>
      <c r="I3498" s="11">
        <v>22.82</v>
      </c>
      <c r="J3498" s="11">
        <v>835</v>
      </c>
      <c r="K3498" s="11">
        <f t="shared" si="108"/>
        <v>2307.9146136275931</v>
      </c>
      <c r="L3498" s="10">
        <f t="shared" si="109"/>
        <v>2307.9146136275931</v>
      </c>
    </row>
    <row r="3499" spans="8:12" x14ac:dyDescent="0.2">
      <c r="H3499" s="11">
        <v>3498</v>
      </c>
      <c r="I3499" s="11">
        <v>22.48</v>
      </c>
      <c r="J3499" s="11">
        <v>616.25</v>
      </c>
      <c r="K3499" s="11">
        <f t="shared" si="108"/>
        <v>1708.1223540655735</v>
      </c>
      <c r="L3499" s="10">
        <f t="shared" si="109"/>
        <v>1708.1223540655735</v>
      </c>
    </row>
    <row r="3500" spans="8:12" x14ac:dyDescent="0.2">
      <c r="H3500" s="11">
        <v>3499</v>
      </c>
      <c r="I3500" s="11">
        <v>21.85</v>
      </c>
      <c r="J3500" s="11">
        <v>295</v>
      </c>
      <c r="K3500" s="11">
        <f t="shared" si="108"/>
        <v>826.79585072801149</v>
      </c>
      <c r="L3500" s="10">
        <f t="shared" si="109"/>
        <v>826.79585072801149</v>
      </c>
    </row>
    <row r="3501" spans="8:12" x14ac:dyDescent="0.2">
      <c r="H3501" s="11">
        <v>3500</v>
      </c>
      <c r="I3501" s="11">
        <v>21.25</v>
      </c>
      <c r="J3501" s="11">
        <v>105</v>
      </c>
      <c r="K3501" s="11">
        <f t="shared" si="108"/>
        <v>304.69399199804167</v>
      </c>
      <c r="L3501" s="10">
        <f t="shared" si="109"/>
        <v>304.69399199804167</v>
      </c>
    </row>
    <row r="3502" spans="8:12" x14ac:dyDescent="0.2">
      <c r="H3502" s="11">
        <v>3501</v>
      </c>
      <c r="I3502" s="11">
        <v>20.7</v>
      </c>
      <c r="J3502" s="11">
        <v>0</v>
      </c>
      <c r="K3502" s="11">
        <f t="shared" si="108"/>
        <v>15.34718404656704</v>
      </c>
      <c r="L3502" s="10">
        <f t="shared" si="109"/>
        <v>15.34718404656704</v>
      </c>
    </row>
    <row r="3503" spans="8:12" x14ac:dyDescent="0.2">
      <c r="H3503" s="11">
        <v>3502</v>
      </c>
      <c r="I3503" s="11">
        <v>20.149999999999999</v>
      </c>
      <c r="J3503" s="11">
        <v>0</v>
      </c>
      <c r="K3503" s="11">
        <f t="shared" si="108"/>
        <v>13.29033852190836</v>
      </c>
      <c r="L3503" s="10">
        <f t="shared" si="109"/>
        <v>13.29033852190836</v>
      </c>
    </row>
    <row r="3504" spans="8:12" x14ac:dyDescent="0.2">
      <c r="H3504" s="11">
        <v>3503</v>
      </c>
      <c r="I3504" s="11">
        <v>19.64</v>
      </c>
      <c r="J3504" s="11">
        <v>0</v>
      </c>
      <c r="K3504" s="11">
        <f t="shared" si="108"/>
        <v>11.383081762679412</v>
      </c>
      <c r="L3504" s="10">
        <f t="shared" si="109"/>
        <v>11.383081762679412</v>
      </c>
    </row>
    <row r="3505" spans="8:12" x14ac:dyDescent="0.2">
      <c r="H3505" s="11">
        <v>3504</v>
      </c>
      <c r="I3505" s="11">
        <v>19.079999999999998</v>
      </c>
      <c r="J3505" s="11">
        <v>0</v>
      </c>
      <c r="K3505" s="11">
        <f t="shared" si="108"/>
        <v>9.2888390466632966</v>
      </c>
      <c r="L3505" s="10">
        <f t="shared" si="109"/>
        <v>9.2888390466632966</v>
      </c>
    </row>
    <row r="3506" spans="8:12" x14ac:dyDescent="0.2">
      <c r="H3506" s="11">
        <v>3505</v>
      </c>
      <c r="I3506" s="11">
        <v>18.62</v>
      </c>
      <c r="J3506" s="11">
        <v>0</v>
      </c>
      <c r="K3506" s="11">
        <f t="shared" si="108"/>
        <v>7.5685682442215034</v>
      </c>
      <c r="L3506" s="10">
        <f t="shared" si="109"/>
        <v>7.5685682442215034</v>
      </c>
    </row>
    <row r="3507" spans="8:12" x14ac:dyDescent="0.2">
      <c r="H3507" s="11">
        <v>3506</v>
      </c>
      <c r="I3507" s="11">
        <v>18.23</v>
      </c>
      <c r="J3507" s="11">
        <v>0</v>
      </c>
      <c r="K3507" s="11">
        <f t="shared" si="108"/>
        <v>6.1100777812817126</v>
      </c>
      <c r="L3507" s="10">
        <f t="shared" si="109"/>
        <v>6.1100777812817126</v>
      </c>
    </row>
    <row r="3508" spans="8:12" x14ac:dyDescent="0.2">
      <c r="H3508" s="11">
        <v>3507</v>
      </c>
      <c r="I3508" s="11">
        <v>17.850000000000001</v>
      </c>
      <c r="J3508" s="11">
        <v>0</v>
      </c>
      <c r="K3508" s="11">
        <f t="shared" si="108"/>
        <v>4.6889845096993579</v>
      </c>
      <c r="L3508" s="10">
        <f t="shared" si="109"/>
        <v>4.6889845096993579</v>
      </c>
    </row>
    <row r="3509" spans="8:12" x14ac:dyDescent="0.2">
      <c r="H3509" s="11">
        <v>3508</v>
      </c>
      <c r="I3509" s="11">
        <v>17.47</v>
      </c>
      <c r="J3509" s="11">
        <v>0</v>
      </c>
      <c r="K3509" s="11">
        <f t="shared" si="108"/>
        <v>3.2678912381169893</v>
      </c>
      <c r="L3509" s="10">
        <f t="shared" si="109"/>
        <v>3.2678912381169893</v>
      </c>
    </row>
    <row r="3510" spans="8:12" x14ac:dyDescent="0.2">
      <c r="H3510" s="11">
        <v>3509</v>
      </c>
      <c r="I3510" s="11">
        <v>17.09</v>
      </c>
      <c r="J3510" s="11">
        <v>0</v>
      </c>
      <c r="K3510" s="11">
        <f t="shared" si="108"/>
        <v>1.8467979665346337</v>
      </c>
      <c r="L3510" s="10">
        <f t="shared" si="109"/>
        <v>1.8467979665346337</v>
      </c>
    </row>
    <row r="3511" spans="8:12" x14ac:dyDescent="0.2">
      <c r="H3511" s="11">
        <v>3510</v>
      </c>
      <c r="I3511" s="11">
        <v>17.04</v>
      </c>
      <c r="J3511" s="11">
        <v>0</v>
      </c>
      <c r="K3511" s="11">
        <f t="shared" si="108"/>
        <v>1.6598120097474784</v>
      </c>
      <c r="L3511" s="10">
        <f t="shared" si="109"/>
        <v>1.6598120097474784</v>
      </c>
    </row>
    <row r="3512" spans="8:12" x14ac:dyDescent="0.2">
      <c r="H3512" s="11">
        <v>3511</v>
      </c>
      <c r="I3512" s="11">
        <v>17.600000000000001</v>
      </c>
      <c r="J3512" s="11">
        <v>28.75</v>
      </c>
      <c r="K3512" s="11">
        <f t="shared" si="108"/>
        <v>82.416782533106058</v>
      </c>
      <c r="L3512" s="10">
        <f t="shared" si="109"/>
        <v>82.416782533106058</v>
      </c>
    </row>
    <row r="3513" spans="8:12" x14ac:dyDescent="0.2">
      <c r="H3513" s="11">
        <v>3512</v>
      </c>
      <c r="I3513" s="11">
        <v>18.399999999999999</v>
      </c>
      <c r="J3513" s="11">
        <v>191.25</v>
      </c>
      <c r="K3513" s="11">
        <f t="shared" si="108"/>
        <v>530.02397588320127</v>
      </c>
      <c r="L3513" s="10">
        <f t="shared" si="109"/>
        <v>530.02397588320127</v>
      </c>
    </row>
    <row r="3514" spans="8:12" x14ac:dyDescent="0.2">
      <c r="H3514" s="11">
        <v>3513</v>
      </c>
      <c r="I3514" s="11">
        <v>19.25</v>
      </c>
      <c r="J3514" s="11">
        <v>351.25</v>
      </c>
      <c r="K3514" s="11">
        <f t="shared" si="108"/>
        <v>970.97791798944525</v>
      </c>
      <c r="L3514" s="10">
        <f t="shared" si="109"/>
        <v>970.97791798944525</v>
      </c>
    </row>
    <row r="3515" spans="8:12" x14ac:dyDescent="0.2">
      <c r="H3515" s="11">
        <v>3514</v>
      </c>
      <c r="I3515" s="11">
        <v>20.32</v>
      </c>
      <c r="J3515" s="11">
        <v>556.25</v>
      </c>
      <c r="K3515" s="11">
        <f t="shared" si="108"/>
        <v>1535.8788679170452</v>
      </c>
      <c r="L3515" s="10">
        <f t="shared" si="109"/>
        <v>1535.8788679170452</v>
      </c>
    </row>
    <row r="3516" spans="8:12" x14ac:dyDescent="0.2">
      <c r="H3516" s="11">
        <v>3515</v>
      </c>
      <c r="I3516" s="11">
        <v>21.46</v>
      </c>
      <c r="J3516" s="11">
        <v>873.75</v>
      </c>
      <c r="K3516" s="11">
        <f t="shared" si="108"/>
        <v>2408.8522722128782</v>
      </c>
      <c r="L3516" s="10">
        <f t="shared" si="109"/>
        <v>2408.8522722128782</v>
      </c>
    </row>
    <row r="3517" spans="8:12" x14ac:dyDescent="0.2">
      <c r="H3517" s="11">
        <v>3516</v>
      </c>
      <c r="I3517" s="11">
        <v>22.48</v>
      </c>
      <c r="J3517" s="11">
        <v>1035</v>
      </c>
      <c r="K3517" s="11">
        <f t="shared" si="108"/>
        <v>2853.8620851725182</v>
      </c>
      <c r="L3517" s="10">
        <f t="shared" si="109"/>
        <v>2853.8620851725182</v>
      </c>
    </row>
    <row r="3518" spans="8:12" x14ac:dyDescent="0.2">
      <c r="H3518" s="11">
        <v>3517</v>
      </c>
      <c r="I3518" s="11">
        <v>23.33</v>
      </c>
      <c r="J3518" s="11">
        <v>1156.25</v>
      </c>
      <c r="K3518" s="11">
        <f t="shared" si="108"/>
        <v>3188.7923506688658</v>
      </c>
      <c r="L3518" s="10">
        <f t="shared" si="109"/>
        <v>3188.7923506688658</v>
      </c>
    </row>
    <row r="3519" spans="8:12" x14ac:dyDescent="0.2">
      <c r="H3519" s="11">
        <v>3518</v>
      </c>
      <c r="I3519" s="11">
        <v>23.89</v>
      </c>
      <c r="J3519" s="11">
        <v>1191.25</v>
      </c>
      <c r="K3519" s="11">
        <f t="shared" si="108"/>
        <v>3286.6499141938207</v>
      </c>
      <c r="L3519" s="10">
        <f t="shared" si="109"/>
        <v>3286.6499141938207</v>
      </c>
    </row>
    <row r="3520" spans="8:12" x14ac:dyDescent="0.2">
      <c r="H3520" s="11">
        <v>3519</v>
      </c>
      <c r="I3520" s="11">
        <v>24.14</v>
      </c>
      <c r="J3520" s="11">
        <v>995</v>
      </c>
      <c r="K3520" s="11">
        <f t="shared" si="108"/>
        <v>2750.626223727636</v>
      </c>
      <c r="L3520" s="10">
        <f t="shared" si="109"/>
        <v>2750.626223727636</v>
      </c>
    </row>
    <row r="3521" spans="8:12" x14ac:dyDescent="0.2">
      <c r="H3521" s="11">
        <v>3520</v>
      </c>
      <c r="I3521" s="11">
        <v>24.18</v>
      </c>
      <c r="J3521" s="11">
        <v>906.25</v>
      </c>
      <c r="K3521" s="11">
        <f t="shared" si="108"/>
        <v>2507.9473918703998</v>
      </c>
      <c r="L3521" s="10">
        <f t="shared" si="109"/>
        <v>2507.9473918703998</v>
      </c>
    </row>
    <row r="3522" spans="8:12" x14ac:dyDescent="0.2">
      <c r="H3522" s="11">
        <v>3521</v>
      </c>
      <c r="I3522" s="11">
        <v>23.93</v>
      </c>
      <c r="J3522" s="11">
        <v>666.25</v>
      </c>
      <c r="K3522" s="11">
        <f t="shared" si="108"/>
        <v>1850.3496908251705</v>
      </c>
      <c r="L3522" s="10">
        <f t="shared" si="109"/>
        <v>1850.3496908251705</v>
      </c>
    </row>
    <row r="3523" spans="8:12" x14ac:dyDescent="0.2">
      <c r="H3523" s="11">
        <v>3522</v>
      </c>
      <c r="I3523" s="11">
        <v>23.46</v>
      </c>
      <c r="J3523" s="11">
        <v>471.25</v>
      </c>
      <c r="K3523" s="11">
        <f t="shared" ref="K3523:K3586" si="110">$D$15*$D$27*(J3523*($D$29)-$D$28*($D$30-I3523))</f>
        <v>1315.0535211815702</v>
      </c>
      <c r="L3523" s="10">
        <f t="shared" ref="L3523:L3586" si="111">IF(K3523&lt;0,0,K3523)</f>
        <v>1315.0535211815702</v>
      </c>
    </row>
    <row r="3524" spans="8:12" x14ac:dyDescent="0.2">
      <c r="H3524" s="11">
        <v>3523</v>
      </c>
      <c r="I3524" s="11">
        <v>22.82</v>
      </c>
      <c r="J3524" s="11">
        <v>330</v>
      </c>
      <c r="K3524" s="11">
        <f t="shared" si="110"/>
        <v>926.18669909862092</v>
      </c>
      <c r="L3524" s="10">
        <f t="shared" si="111"/>
        <v>926.18669909862092</v>
      </c>
    </row>
    <row r="3525" spans="8:12" x14ac:dyDescent="0.2">
      <c r="H3525" s="11">
        <v>3524</v>
      </c>
      <c r="I3525" s="11">
        <v>22.23</v>
      </c>
      <c r="J3525" s="11">
        <v>93.75</v>
      </c>
      <c r="K3525" s="11">
        <f t="shared" si="110"/>
        <v>277.57784934819671</v>
      </c>
      <c r="L3525" s="10">
        <f t="shared" si="111"/>
        <v>277.57784934819671</v>
      </c>
    </row>
    <row r="3526" spans="8:12" x14ac:dyDescent="0.2">
      <c r="H3526" s="11">
        <v>3525</v>
      </c>
      <c r="I3526" s="11">
        <v>21.76</v>
      </c>
      <c r="J3526" s="11">
        <v>0</v>
      </c>
      <c r="K3526" s="11">
        <f t="shared" si="110"/>
        <v>19.311286330454681</v>
      </c>
      <c r="L3526" s="10">
        <f t="shared" si="111"/>
        <v>19.311286330454681</v>
      </c>
    </row>
    <row r="3527" spans="8:12" x14ac:dyDescent="0.2">
      <c r="H3527" s="11">
        <v>3526</v>
      </c>
      <c r="I3527" s="11">
        <v>21.25</v>
      </c>
      <c r="J3527" s="11">
        <v>0</v>
      </c>
      <c r="K3527" s="11">
        <f t="shared" si="110"/>
        <v>17.40402957122572</v>
      </c>
      <c r="L3527" s="10">
        <f t="shared" si="111"/>
        <v>17.40402957122572</v>
      </c>
    </row>
    <row r="3528" spans="8:12" x14ac:dyDescent="0.2">
      <c r="H3528" s="11">
        <v>3527</v>
      </c>
      <c r="I3528" s="11">
        <v>20.74</v>
      </c>
      <c r="J3528" s="11">
        <v>0</v>
      </c>
      <c r="K3528" s="11">
        <f t="shared" si="110"/>
        <v>15.496772811996761</v>
      </c>
      <c r="L3528" s="10">
        <f t="shared" si="111"/>
        <v>15.496772811996761</v>
      </c>
    </row>
    <row r="3529" spans="8:12" x14ac:dyDescent="0.2">
      <c r="H3529" s="11">
        <v>3528</v>
      </c>
      <c r="I3529" s="11">
        <v>20.23</v>
      </c>
      <c r="J3529" s="11">
        <v>0</v>
      </c>
      <c r="K3529" s="11">
        <f t="shared" si="110"/>
        <v>13.589516052767811</v>
      </c>
      <c r="L3529" s="10">
        <f t="shared" si="111"/>
        <v>13.589516052767811</v>
      </c>
    </row>
    <row r="3530" spans="8:12" x14ac:dyDescent="0.2">
      <c r="H3530" s="11">
        <v>3529</v>
      </c>
      <c r="I3530" s="11">
        <v>19.809999999999999</v>
      </c>
      <c r="J3530" s="11">
        <v>0</v>
      </c>
      <c r="K3530" s="11">
        <f t="shared" si="110"/>
        <v>12.018834015755724</v>
      </c>
      <c r="L3530" s="10">
        <f t="shared" si="111"/>
        <v>12.018834015755724</v>
      </c>
    </row>
    <row r="3531" spans="8:12" x14ac:dyDescent="0.2">
      <c r="H3531" s="11">
        <v>3530</v>
      </c>
      <c r="I3531" s="11">
        <v>19.420000000000002</v>
      </c>
      <c r="J3531" s="11">
        <v>0</v>
      </c>
      <c r="K3531" s="11">
        <f t="shared" si="110"/>
        <v>10.560343552815946</v>
      </c>
      <c r="L3531" s="10">
        <f t="shared" si="111"/>
        <v>10.560343552815946</v>
      </c>
    </row>
    <row r="3532" spans="8:12" x14ac:dyDescent="0.2">
      <c r="H3532" s="11">
        <v>3531</v>
      </c>
      <c r="I3532" s="11">
        <v>19.04</v>
      </c>
      <c r="J3532" s="11">
        <v>0</v>
      </c>
      <c r="K3532" s="11">
        <f t="shared" si="110"/>
        <v>9.1392502812335774</v>
      </c>
      <c r="L3532" s="10">
        <f t="shared" si="111"/>
        <v>9.1392502812335774</v>
      </c>
    </row>
    <row r="3533" spans="8:12" x14ac:dyDescent="0.2">
      <c r="H3533" s="11">
        <v>3532</v>
      </c>
      <c r="I3533" s="11">
        <v>18.66</v>
      </c>
      <c r="J3533" s="11">
        <v>0</v>
      </c>
      <c r="K3533" s="11">
        <f t="shared" si="110"/>
        <v>7.7181570096512218</v>
      </c>
      <c r="L3533" s="10">
        <f t="shared" si="111"/>
        <v>7.7181570096512218</v>
      </c>
    </row>
    <row r="3534" spans="8:12" x14ac:dyDescent="0.2">
      <c r="H3534" s="11">
        <v>3533</v>
      </c>
      <c r="I3534" s="11">
        <v>18.28</v>
      </c>
      <c r="J3534" s="11">
        <v>0</v>
      </c>
      <c r="K3534" s="11">
        <f t="shared" si="110"/>
        <v>6.297063738068867</v>
      </c>
      <c r="L3534" s="10">
        <f t="shared" si="111"/>
        <v>6.297063738068867</v>
      </c>
    </row>
    <row r="3535" spans="8:12" x14ac:dyDescent="0.2">
      <c r="H3535" s="11">
        <v>3534</v>
      </c>
      <c r="I3535" s="11">
        <v>18.23</v>
      </c>
      <c r="J3535" s="11">
        <v>0</v>
      </c>
      <c r="K3535" s="11">
        <f t="shared" si="110"/>
        <v>6.1100777812817126</v>
      </c>
      <c r="L3535" s="10">
        <f t="shared" si="111"/>
        <v>6.1100777812817126</v>
      </c>
    </row>
    <row r="3536" spans="8:12" x14ac:dyDescent="0.2">
      <c r="H3536" s="11">
        <v>3535</v>
      </c>
      <c r="I3536" s="11">
        <v>18.66</v>
      </c>
      <c r="J3536" s="11">
        <v>26.25</v>
      </c>
      <c r="K3536" s="11">
        <f t="shared" si="110"/>
        <v>79.540647616355201</v>
      </c>
      <c r="L3536" s="10">
        <f t="shared" si="111"/>
        <v>79.540647616355201</v>
      </c>
    </row>
    <row r="3537" spans="8:12" x14ac:dyDescent="0.2">
      <c r="H3537" s="11">
        <v>3536</v>
      </c>
      <c r="I3537" s="11">
        <v>19.59</v>
      </c>
      <c r="J3537" s="11">
        <v>148.75</v>
      </c>
      <c r="K3537" s="11">
        <f t="shared" si="110"/>
        <v>418.1902092438815</v>
      </c>
      <c r="L3537" s="10">
        <f t="shared" si="111"/>
        <v>418.1902092438815</v>
      </c>
    </row>
    <row r="3538" spans="8:12" x14ac:dyDescent="0.2">
      <c r="H3538" s="11">
        <v>3537</v>
      </c>
      <c r="I3538" s="11">
        <v>20.87</v>
      </c>
      <c r="J3538" s="11">
        <v>446.25</v>
      </c>
      <c r="K3538" s="11">
        <f t="shared" si="110"/>
        <v>1236.965276613611</v>
      </c>
      <c r="L3538" s="10">
        <f t="shared" si="111"/>
        <v>1236.965276613611</v>
      </c>
    </row>
    <row r="3539" spans="8:12" x14ac:dyDescent="0.2">
      <c r="H3539" s="11">
        <v>3538</v>
      </c>
      <c r="I3539" s="11">
        <v>22.06</v>
      </c>
      <c r="J3539" s="11">
        <v>697.5</v>
      </c>
      <c r="K3539" s="11">
        <f t="shared" si="110"/>
        <v>1928.8593810493119</v>
      </c>
      <c r="L3539" s="10">
        <f t="shared" si="111"/>
        <v>1928.8593810493119</v>
      </c>
    </row>
    <row r="3540" spans="8:12" x14ac:dyDescent="0.2">
      <c r="H3540" s="11">
        <v>3539</v>
      </c>
      <c r="I3540" s="11">
        <v>23.08</v>
      </c>
      <c r="J3540" s="11">
        <v>830</v>
      </c>
      <c r="K3540" s="11">
        <f t="shared" si="110"/>
        <v>2295.2064662016091</v>
      </c>
      <c r="L3540" s="10">
        <f t="shared" si="111"/>
        <v>2295.2064662016091</v>
      </c>
    </row>
    <row r="3541" spans="8:12" x14ac:dyDescent="0.2">
      <c r="H3541" s="11">
        <v>3540</v>
      </c>
      <c r="I3541" s="11">
        <v>23.97</v>
      </c>
      <c r="J3541" s="11">
        <v>972.5</v>
      </c>
      <c r="K3541" s="11">
        <f t="shared" si="110"/>
        <v>2688.4283366688132</v>
      </c>
      <c r="L3541" s="10">
        <f t="shared" si="111"/>
        <v>2688.4283366688132</v>
      </c>
    </row>
    <row r="3542" spans="8:12" x14ac:dyDescent="0.2">
      <c r="H3542" s="11">
        <v>3541</v>
      </c>
      <c r="I3542" s="11">
        <v>24.74</v>
      </c>
      <c r="J3542" s="11">
        <v>1078.75</v>
      </c>
      <c r="K3542" s="11">
        <f t="shared" si="110"/>
        <v>2982.0180014304706</v>
      </c>
      <c r="L3542" s="10">
        <f t="shared" si="111"/>
        <v>2982.0180014304706</v>
      </c>
    </row>
    <row r="3543" spans="8:12" x14ac:dyDescent="0.2">
      <c r="H3543" s="11">
        <v>3542</v>
      </c>
      <c r="I3543" s="11">
        <v>25.33</v>
      </c>
      <c r="J3543" s="11">
        <v>1168.75</v>
      </c>
      <c r="K3543" s="11">
        <f t="shared" si="110"/>
        <v>3230.4729749435442</v>
      </c>
      <c r="L3543" s="10">
        <f t="shared" si="111"/>
        <v>3230.4729749435442</v>
      </c>
    </row>
    <row r="3544" spans="8:12" x14ac:dyDescent="0.2">
      <c r="H3544" s="11">
        <v>3543</v>
      </c>
      <c r="I3544" s="11">
        <v>25.71</v>
      </c>
      <c r="J3544" s="11">
        <v>1078.75</v>
      </c>
      <c r="K3544" s="11">
        <f t="shared" si="110"/>
        <v>2985.6455289921414</v>
      </c>
      <c r="L3544" s="10">
        <f t="shared" si="111"/>
        <v>2985.6455289921414</v>
      </c>
    </row>
    <row r="3545" spans="8:12" x14ac:dyDescent="0.2">
      <c r="H3545" s="11">
        <v>3544</v>
      </c>
      <c r="I3545" s="11">
        <v>25.88</v>
      </c>
      <c r="J3545" s="11">
        <v>1005</v>
      </c>
      <c r="K3545" s="11">
        <f t="shared" si="110"/>
        <v>2784.4942838263823</v>
      </c>
      <c r="L3545" s="10">
        <f t="shared" si="111"/>
        <v>2784.4942838263823</v>
      </c>
    </row>
    <row r="3546" spans="8:12" x14ac:dyDescent="0.2">
      <c r="H3546" s="11">
        <v>3545</v>
      </c>
      <c r="I3546" s="11">
        <v>25.84</v>
      </c>
      <c r="J3546" s="11">
        <v>836.25</v>
      </c>
      <c r="K3546" s="11">
        <f t="shared" si="110"/>
        <v>2322.6286840178559</v>
      </c>
      <c r="L3546" s="10">
        <f t="shared" si="111"/>
        <v>2322.6286840178559</v>
      </c>
    </row>
    <row r="3547" spans="8:12" x14ac:dyDescent="0.2">
      <c r="H3547" s="11">
        <v>3546</v>
      </c>
      <c r="I3547" s="11">
        <v>25.42</v>
      </c>
      <c r="J3547" s="11">
        <v>601.25</v>
      </c>
      <c r="K3547" s="11">
        <f t="shared" si="110"/>
        <v>1678.0757051208273</v>
      </c>
      <c r="L3547" s="10">
        <f t="shared" si="111"/>
        <v>1678.0757051208273</v>
      </c>
    </row>
    <row r="3548" spans="8:12" x14ac:dyDescent="0.2">
      <c r="H3548" s="11">
        <v>3547</v>
      </c>
      <c r="I3548" s="11">
        <v>24.69</v>
      </c>
      <c r="J3548" s="11">
        <v>281.25</v>
      </c>
      <c r="K3548" s="11">
        <f t="shared" si="110"/>
        <v>799.79534847001014</v>
      </c>
      <c r="L3548" s="10">
        <f t="shared" si="111"/>
        <v>799.79534847001014</v>
      </c>
    </row>
    <row r="3549" spans="8:12" x14ac:dyDescent="0.2">
      <c r="H3549" s="11">
        <v>3548</v>
      </c>
      <c r="I3549" s="11">
        <v>23.89</v>
      </c>
      <c r="J3549" s="11">
        <v>101.25</v>
      </c>
      <c r="K3549" s="11">
        <f t="shared" si="110"/>
        <v>304.30649471544564</v>
      </c>
      <c r="L3549" s="10">
        <f t="shared" si="111"/>
        <v>304.30649471544564</v>
      </c>
    </row>
    <row r="3550" spans="8:12" x14ac:dyDescent="0.2">
      <c r="H3550" s="11">
        <v>3549</v>
      </c>
      <c r="I3550" s="11">
        <v>23.04</v>
      </c>
      <c r="J3550" s="11">
        <v>0</v>
      </c>
      <c r="K3550" s="11">
        <f t="shared" si="110"/>
        <v>24.098126824205774</v>
      </c>
      <c r="L3550" s="10">
        <f t="shared" si="111"/>
        <v>24.098126824205774</v>
      </c>
    </row>
    <row r="3551" spans="8:12" x14ac:dyDescent="0.2">
      <c r="H3551" s="11">
        <v>3550</v>
      </c>
      <c r="I3551" s="11">
        <v>22.19</v>
      </c>
      <c r="J3551" s="11">
        <v>0</v>
      </c>
      <c r="K3551" s="11">
        <f t="shared" si="110"/>
        <v>20.919365558824193</v>
      </c>
      <c r="L3551" s="10">
        <f t="shared" si="111"/>
        <v>20.919365558824193</v>
      </c>
    </row>
    <row r="3552" spans="8:12" x14ac:dyDescent="0.2">
      <c r="H3552" s="11">
        <v>3551</v>
      </c>
      <c r="I3552" s="11">
        <v>21.34</v>
      </c>
      <c r="J3552" s="11">
        <v>0</v>
      </c>
      <c r="K3552" s="11">
        <f t="shared" si="110"/>
        <v>17.740604293442594</v>
      </c>
      <c r="L3552" s="10">
        <f t="shared" si="111"/>
        <v>17.740604293442594</v>
      </c>
    </row>
    <row r="3553" spans="8:12" x14ac:dyDescent="0.2">
      <c r="H3553" s="11">
        <v>3552</v>
      </c>
      <c r="I3553" s="11">
        <v>20.53</v>
      </c>
      <c r="J3553" s="11">
        <v>0</v>
      </c>
      <c r="K3553" s="11">
        <f t="shared" si="110"/>
        <v>14.71143179349073</v>
      </c>
      <c r="L3553" s="10">
        <f t="shared" si="111"/>
        <v>14.71143179349073</v>
      </c>
    </row>
    <row r="3554" spans="8:12" x14ac:dyDescent="0.2">
      <c r="H3554" s="11">
        <v>3553</v>
      </c>
      <c r="I3554" s="11">
        <v>19.72</v>
      </c>
      <c r="J3554" s="11">
        <v>0</v>
      </c>
      <c r="K3554" s="11">
        <f t="shared" si="110"/>
        <v>11.68225929353885</v>
      </c>
      <c r="L3554" s="10">
        <f t="shared" si="111"/>
        <v>11.68225929353885</v>
      </c>
    </row>
    <row r="3555" spans="8:12" x14ac:dyDescent="0.2">
      <c r="H3555" s="11">
        <v>3554</v>
      </c>
      <c r="I3555" s="11">
        <v>18.91</v>
      </c>
      <c r="J3555" s="11">
        <v>0</v>
      </c>
      <c r="K3555" s="11">
        <f t="shared" si="110"/>
        <v>8.6530867935869846</v>
      </c>
      <c r="L3555" s="10">
        <f t="shared" si="111"/>
        <v>8.6530867935869846</v>
      </c>
    </row>
    <row r="3556" spans="8:12" x14ac:dyDescent="0.2">
      <c r="H3556" s="11">
        <v>3555</v>
      </c>
      <c r="I3556" s="11">
        <v>18.11</v>
      </c>
      <c r="J3556" s="11">
        <v>0</v>
      </c>
      <c r="K3556" s="11">
        <f t="shared" si="110"/>
        <v>5.6613114849925426</v>
      </c>
      <c r="L3556" s="10">
        <f t="shared" si="111"/>
        <v>5.6613114849925426</v>
      </c>
    </row>
    <row r="3557" spans="8:12" x14ac:dyDescent="0.2">
      <c r="H3557" s="11">
        <v>3556</v>
      </c>
      <c r="I3557" s="11">
        <v>17.3</v>
      </c>
      <c r="J3557" s="11">
        <v>0</v>
      </c>
      <c r="K3557" s="11">
        <f t="shared" si="110"/>
        <v>2.6321389850406773</v>
      </c>
      <c r="L3557" s="10">
        <f t="shared" si="111"/>
        <v>2.6321389850406773</v>
      </c>
    </row>
    <row r="3558" spans="8:12" x14ac:dyDescent="0.2">
      <c r="H3558" s="11">
        <v>3557</v>
      </c>
      <c r="I3558" s="11">
        <v>16.489999999999998</v>
      </c>
      <c r="J3558" s="11">
        <v>0</v>
      </c>
      <c r="K3558" s="11">
        <f t="shared" si="110"/>
        <v>-0.39703351491120131</v>
      </c>
      <c r="L3558" s="10">
        <f t="shared" si="111"/>
        <v>0</v>
      </c>
    </row>
    <row r="3559" spans="8:12" x14ac:dyDescent="0.2">
      <c r="H3559" s="11">
        <v>3558</v>
      </c>
      <c r="I3559" s="11">
        <v>16.149999999999999</v>
      </c>
      <c r="J3559" s="11">
        <v>0</v>
      </c>
      <c r="K3559" s="11">
        <f t="shared" si="110"/>
        <v>-1.6685380210638379</v>
      </c>
      <c r="L3559" s="10">
        <f t="shared" si="111"/>
        <v>0</v>
      </c>
    </row>
    <row r="3560" spans="8:12" x14ac:dyDescent="0.2">
      <c r="H3560" s="11">
        <v>3559</v>
      </c>
      <c r="I3560" s="11">
        <v>16.579999999999998</v>
      </c>
      <c r="J3560" s="11">
        <v>18.75</v>
      </c>
      <c r="K3560" s="11">
        <f t="shared" si="110"/>
        <v>51.24132021209423</v>
      </c>
      <c r="L3560" s="10">
        <f t="shared" si="111"/>
        <v>51.24132021209423</v>
      </c>
    </row>
    <row r="3561" spans="8:12" x14ac:dyDescent="0.2">
      <c r="H3561" s="11">
        <v>3560</v>
      </c>
      <c r="I3561" s="11">
        <v>17.34</v>
      </c>
      <c r="J3561" s="11">
        <v>155</v>
      </c>
      <c r="K3561" s="11">
        <f t="shared" si="110"/>
        <v>426.87643419005576</v>
      </c>
      <c r="L3561" s="10">
        <f t="shared" si="111"/>
        <v>426.87643419005576</v>
      </c>
    </row>
    <row r="3562" spans="8:12" x14ac:dyDescent="0.2">
      <c r="H3562" s="11">
        <v>3561</v>
      </c>
      <c r="I3562" s="11">
        <v>18.149999999999999</v>
      </c>
      <c r="J3562" s="11">
        <v>330</v>
      </c>
      <c r="K3562" s="11">
        <f t="shared" si="110"/>
        <v>908.72221073470087</v>
      </c>
      <c r="L3562" s="10">
        <f t="shared" si="111"/>
        <v>908.72221073470087</v>
      </c>
    </row>
    <row r="3563" spans="8:12" x14ac:dyDescent="0.2">
      <c r="H3563" s="11">
        <v>3562</v>
      </c>
      <c r="I3563" s="11">
        <v>18.91</v>
      </c>
      <c r="J3563" s="11">
        <v>470</v>
      </c>
      <c r="K3563" s="11">
        <f t="shared" si="110"/>
        <v>1294.6176805136201</v>
      </c>
      <c r="L3563" s="10">
        <f t="shared" si="111"/>
        <v>1294.6176805136201</v>
      </c>
    </row>
    <row r="3564" spans="8:12" x14ac:dyDescent="0.2">
      <c r="H3564" s="11">
        <v>3563</v>
      </c>
      <c r="I3564" s="11">
        <v>19.760000000000002</v>
      </c>
      <c r="J3564" s="11">
        <v>597.5</v>
      </c>
      <c r="K3564" s="11">
        <f t="shared" si="110"/>
        <v>1646.648539011564</v>
      </c>
      <c r="L3564" s="10">
        <f t="shared" si="111"/>
        <v>1646.648539011564</v>
      </c>
    </row>
    <row r="3565" spans="8:12" x14ac:dyDescent="0.2">
      <c r="H3565" s="11">
        <v>3564</v>
      </c>
      <c r="I3565" s="11">
        <v>20.7</v>
      </c>
      <c r="J3565" s="11">
        <v>875</v>
      </c>
      <c r="K3565" s="11">
        <f t="shared" si="110"/>
        <v>2409.4302042700328</v>
      </c>
      <c r="L3565" s="10">
        <f t="shared" si="111"/>
        <v>2409.4302042700328</v>
      </c>
    </row>
    <row r="3566" spans="8:12" x14ac:dyDescent="0.2">
      <c r="H3566" s="11">
        <v>3565</v>
      </c>
      <c r="I3566" s="11">
        <v>21.55</v>
      </c>
      <c r="J3566" s="11">
        <v>1057.5</v>
      </c>
      <c r="K3566" s="11">
        <f t="shared" si="110"/>
        <v>2911.9462811820231</v>
      </c>
      <c r="L3566" s="10">
        <f t="shared" si="111"/>
        <v>2911.9462811820231</v>
      </c>
    </row>
    <row r="3567" spans="8:12" x14ac:dyDescent="0.2">
      <c r="H3567" s="11">
        <v>3566</v>
      </c>
      <c r="I3567" s="11">
        <v>22.19</v>
      </c>
      <c r="J3567" s="11">
        <v>1065</v>
      </c>
      <c r="K3567" s="11">
        <f t="shared" si="110"/>
        <v>2934.8604130308145</v>
      </c>
      <c r="L3567" s="10">
        <f t="shared" si="111"/>
        <v>2934.8604130308145</v>
      </c>
    </row>
    <row r="3568" spans="8:12" x14ac:dyDescent="0.2">
      <c r="H3568" s="11">
        <v>3567</v>
      </c>
      <c r="I3568" s="11">
        <v>22.53</v>
      </c>
      <c r="J3568" s="11">
        <v>996.25</v>
      </c>
      <c r="K3568" s="11">
        <f t="shared" si="110"/>
        <v>2748.0253945194086</v>
      </c>
      <c r="L3568" s="10">
        <f t="shared" si="111"/>
        <v>2748.0253945194086</v>
      </c>
    </row>
    <row r="3569" spans="8:12" x14ac:dyDescent="0.2">
      <c r="H3569" s="11">
        <v>3568</v>
      </c>
      <c r="I3569" s="11">
        <v>22.65</v>
      </c>
      <c r="J3569" s="11">
        <v>822.5</v>
      </c>
      <c r="K3569" s="11">
        <f t="shared" si="110"/>
        <v>2273.0776753713239</v>
      </c>
      <c r="L3569" s="10">
        <f t="shared" si="111"/>
        <v>2273.0776753713239</v>
      </c>
    </row>
    <row r="3570" spans="8:12" x14ac:dyDescent="0.2">
      <c r="H3570" s="11">
        <v>3569</v>
      </c>
      <c r="I3570" s="11">
        <v>22.57</v>
      </c>
      <c r="J3570" s="11">
        <v>758.75</v>
      </c>
      <c r="K3570" s="11">
        <f t="shared" si="110"/>
        <v>2098.3524492241836</v>
      </c>
      <c r="L3570" s="10">
        <f t="shared" si="111"/>
        <v>2098.3524492241836</v>
      </c>
    </row>
    <row r="3571" spans="8:12" x14ac:dyDescent="0.2">
      <c r="H3571" s="11">
        <v>3570</v>
      </c>
      <c r="I3571" s="11">
        <v>22.14</v>
      </c>
      <c r="J3571" s="11">
        <v>483.75</v>
      </c>
      <c r="K3571" s="11">
        <f t="shared" si="110"/>
        <v>1344.3182779255819</v>
      </c>
      <c r="L3571" s="10">
        <f t="shared" si="111"/>
        <v>1344.3182779255819</v>
      </c>
    </row>
    <row r="3572" spans="8:12" x14ac:dyDescent="0.2">
      <c r="H3572" s="11">
        <v>3571</v>
      </c>
      <c r="I3572" s="11">
        <v>21.51</v>
      </c>
      <c r="J3572" s="11">
        <v>248.75</v>
      </c>
      <c r="K3572" s="11">
        <f t="shared" si="110"/>
        <v>698.97995801004708</v>
      </c>
      <c r="L3572" s="10">
        <f t="shared" si="111"/>
        <v>698.97995801004708</v>
      </c>
    </row>
    <row r="3573" spans="8:12" x14ac:dyDescent="0.2">
      <c r="H3573" s="11">
        <v>3572</v>
      </c>
      <c r="I3573" s="11">
        <v>20.83</v>
      </c>
      <c r="J3573" s="11">
        <v>91.25</v>
      </c>
      <c r="K3573" s="11">
        <f t="shared" si="110"/>
        <v>265.50200535751793</v>
      </c>
      <c r="L3573" s="10">
        <f t="shared" si="111"/>
        <v>265.50200535751793</v>
      </c>
    </row>
    <row r="3574" spans="8:12" x14ac:dyDescent="0.2">
      <c r="H3574" s="11">
        <v>3573</v>
      </c>
      <c r="I3574" s="11">
        <v>20.149999999999999</v>
      </c>
      <c r="J3574" s="11">
        <v>0</v>
      </c>
      <c r="K3574" s="11">
        <f t="shared" si="110"/>
        <v>13.29033852190836</v>
      </c>
      <c r="L3574" s="10">
        <f t="shared" si="111"/>
        <v>13.29033852190836</v>
      </c>
    </row>
    <row r="3575" spans="8:12" x14ac:dyDescent="0.2">
      <c r="H3575" s="11">
        <v>3574</v>
      </c>
      <c r="I3575" s="11">
        <v>19.47</v>
      </c>
      <c r="J3575" s="11">
        <v>0</v>
      </c>
      <c r="K3575" s="11">
        <f t="shared" si="110"/>
        <v>10.747329509603087</v>
      </c>
      <c r="L3575" s="10">
        <f t="shared" si="111"/>
        <v>10.747329509603087</v>
      </c>
    </row>
    <row r="3576" spans="8:12" x14ac:dyDescent="0.2">
      <c r="H3576" s="11">
        <v>3575</v>
      </c>
      <c r="I3576" s="11">
        <v>18.79</v>
      </c>
      <c r="J3576" s="11">
        <v>0</v>
      </c>
      <c r="K3576" s="11">
        <f t="shared" si="110"/>
        <v>8.2043204972978145</v>
      </c>
      <c r="L3576" s="10">
        <f t="shared" si="111"/>
        <v>8.2043204972978145</v>
      </c>
    </row>
    <row r="3577" spans="8:12" x14ac:dyDescent="0.2">
      <c r="H3577" s="11">
        <v>3576</v>
      </c>
      <c r="I3577" s="11">
        <v>18.11</v>
      </c>
      <c r="J3577" s="11">
        <v>0</v>
      </c>
      <c r="K3577" s="11">
        <f t="shared" si="110"/>
        <v>5.6613114849925426</v>
      </c>
      <c r="L3577" s="10">
        <f t="shared" si="111"/>
        <v>5.6613114849925426</v>
      </c>
    </row>
    <row r="3578" spans="8:12" x14ac:dyDescent="0.2">
      <c r="H3578" s="11">
        <v>3577</v>
      </c>
      <c r="I3578" s="11">
        <v>17.510000000000002</v>
      </c>
      <c r="J3578" s="11">
        <v>0</v>
      </c>
      <c r="K3578" s="11">
        <f t="shared" si="110"/>
        <v>3.4174800035467205</v>
      </c>
      <c r="L3578" s="10">
        <f t="shared" si="111"/>
        <v>3.4174800035467205</v>
      </c>
    </row>
    <row r="3579" spans="8:12" x14ac:dyDescent="0.2">
      <c r="H3579" s="11">
        <v>3578</v>
      </c>
      <c r="I3579" s="11">
        <v>16.96</v>
      </c>
      <c r="J3579" s="11">
        <v>0</v>
      </c>
      <c r="K3579" s="11">
        <f t="shared" si="110"/>
        <v>1.3606344788880409</v>
      </c>
      <c r="L3579" s="10">
        <f t="shared" si="111"/>
        <v>1.3606344788880409</v>
      </c>
    </row>
    <row r="3580" spans="8:12" x14ac:dyDescent="0.2">
      <c r="H3580" s="11">
        <v>3579</v>
      </c>
      <c r="I3580" s="11">
        <v>16.36</v>
      </c>
      <c r="J3580" s="11">
        <v>0</v>
      </c>
      <c r="K3580" s="11">
        <f t="shared" si="110"/>
        <v>-0.8831970025577941</v>
      </c>
      <c r="L3580" s="10">
        <f t="shared" si="111"/>
        <v>0</v>
      </c>
    </row>
    <row r="3581" spans="8:12" x14ac:dyDescent="0.2">
      <c r="H3581" s="11">
        <v>3580</v>
      </c>
      <c r="I3581" s="11">
        <v>15.73</v>
      </c>
      <c r="J3581" s="11">
        <v>0</v>
      </c>
      <c r="K3581" s="11">
        <f t="shared" si="110"/>
        <v>-3.2392200580759116</v>
      </c>
      <c r="L3581" s="10">
        <f t="shared" si="111"/>
        <v>0</v>
      </c>
    </row>
    <row r="3582" spans="8:12" x14ac:dyDescent="0.2">
      <c r="H3582" s="11">
        <v>3581</v>
      </c>
      <c r="I3582" s="11">
        <v>15.09</v>
      </c>
      <c r="J3582" s="11">
        <v>0</v>
      </c>
      <c r="K3582" s="11">
        <f t="shared" si="110"/>
        <v>-5.6326403049514653</v>
      </c>
      <c r="L3582" s="10">
        <f t="shared" si="111"/>
        <v>0</v>
      </c>
    </row>
    <row r="3583" spans="8:12" x14ac:dyDescent="0.2">
      <c r="H3583" s="11">
        <v>3582</v>
      </c>
      <c r="I3583" s="11">
        <v>14.92</v>
      </c>
      <c r="J3583" s="11">
        <v>0</v>
      </c>
      <c r="K3583" s="11">
        <f t="shared" si="110"/>
        <v>-6.2683925580277835</v>
      </c>
      <c r="L3583" s="10">
        <f t="shared" si="111"/>
        <v>0</v>
      </c>
    </row>
    <row r="3584" spans="8:12" x14ac:dyDescent="0.2">
      <c r="H3584" s="11">
        <v>3583</v>
      </c>
      <c r="I3584" s="11">
        <v>15.39</v>
      </c>
      <c r="J3584" s="11">
        <v>25</v>
      </c>
      <c r="K3584" s="11">
        <f t="shared" si="110"/>
        <v>63.891647442156192</v>
      </c>
      <c r="L3584" s="10">
        <f t="shared" si="111"/>
        <v>63.891647442156192</v>
      </c>
    </row>
    <row r="3585" spans="8:12" x14ac:dyDescent="0.2">
      <c r="H3585" s="11">
        <v>3584</v>
      </c>
      <c r="I3585" s="11">
        <v>16.32</v>
      </c>
      <c r="J3585" s="11">
        <v>161.25</v>
      </c>
      <c r="K3585" s="11">
        <f t="shared" si="110"/>
        <v>440.16251367319398</v>
      </c>
      <c r="L3585" s="10">
        <f t="shared" si="111"/>
        <v>440.16251367319398</v>
      </c>
    </row>
    <row r="3586" spans="8:12" x14ac:dyDescent="0.2">
      <c r="H3586" s="11">
        <v>3585</v>
      </c>
      <c r="I3586" s="11">
        <v>17.510000000000002</v>
      </c>
      <c r="J3586" s="11">
        <v>456.25</v>
      </c>
      <c r="K3586" s="11">
        <f t="shared" si="110"/>
        <v>1251.7607691200683</v>
      </c>
      <c r="L3586" s="10">
        <f t="shared" si="111"/>
        <v>1251.7607691200683</v>
      </c>
    </row>
    <row r="3587" spans="8:12" x14ac:dyDescent="0.2">
      <c r="H3587" s="11">
        <v>3586</v>
      </c>
      <c r="I3587" s="11">
        <v>18.62</v>
      </c>
      <c r="J3587" s="11">
        <v>663.75</v>
      </c>
      <c r="K3587" s="11">
        <f t="shared" ref="K3587:K3650" si="112">$D$15*$D$27*(J3587*($D$29)-$D$28*($D$30-I3587))</f>
        <v>1823.6515450137365</v>
      </c>
      <c r="L3587" s="10">
        <f t="shared" ref="L3587:L3650" si="113">IF(K3587&lt;0,0,K3587)</f>
        <v>1823.6515450137365</v>
      </c>
    </row>
    <row r="3588" spans="8:12" x14ac:dyDescent="0.2">
      <c r="H3588" s="11">
        <v>3587</v>
      </c>
      <c r="I3588" s="11">
        <v>19.59</v>
      </c>
      <c r="J3588" s="11">
        <v>830</v>
      </c>
      <c r="K3588" s="11">
        <f t="shared" si="112"/>
        <v>2282.1548464178659</v>
      </c>
      <c r="L3588" s="10">
        <f t="shared" si="113"/>
        <v>2282.1548464178659</v>
      </c>
    </row>
    <row r="3589" spans="8:12" x14ac:dyDescent="0.2">
      <c r="H3589" s="11">
        <v>3588</v>
      </c>
      <c r="I3589" s="11">
        <v>20.49</v>
      </c>
      <c r="J3589" s="11">
        <v>1006.25</v>
      </c>
      <c r="K3589" s="11">
        <f t="shared" si="112"/>
        <v>2767.7573162850467</v>
      </c>
      <c r="L3589" s="10">
        <f t="shared" si="113"/>
        <v>2767.7573162850467</v>
      </c>
    </row>
    <row r="3590" spans="8:12" x14ac:dyDescent="0.2">
      <c r="H3590" s="11">
        <v>3589</v>
      </c>
      <c r="I3590" s="11">
        <v>21.29</v>
      </c>
      <c r="J3590" s="11">
        <v>1126.25</v>
      </c>
      <c r="K3590" s="11">
        <f t="shared" si="112"/>
        <v>3099.0804772242882</v>
      </c>
      <c r="L3590" s="10">
        <f t="shared" si="113"/>
        <v>3099.0804772242882</v>
      </c>
    </row>
    <row r="3591" spans="8:12" x14ac:dyDescent="0.2">
      <c r="H3591" s="11">
        <v>3590</v>
      </c>
      <c r="I3591" s="11">
        <v>21.85</v>
      </c>
      <c r="J3591" s="11">
        <v>1165</v>
      </c>
      <c r="K3591" s="11">
        <f t="shared" si="112"/>
        <v>3207.1983965502004</v>
      </c>
      <c r="L3591" s="10">
        <f t="shared" si="113"/>
        <v>3207.1983965502004</v>
      </c>
    </row>
    <row r="3592" spans="8:12" x14ac:dyDescent="0.2">
      <c r="H3592" s="11">
        <v>3591</v>
      </c>
      <c r="I3592" s="11">
        <v>22.1</v>
      </c>
      <c r="J3592" s="11">
        <v>1030</v>
      </c>
      <c r="K3592" s="11">
        <f t="shared" si="112"/>
        <v>2838.7605174996584</v>
      </c>
      <c r="L3592" s="10">
        <f t="shared" si="113"/>
        <v>2838.7605174996584</v>
      </c>
    </row>
    <row r="3593" spans="8:12" x14ac:dyDescent="0.2">
      <c r="H3593" s="11">
        <v>3592</v>
      </c>
      <c r="I3593" s="11">
        <v>22.14</v>
      </c>
      <c r="J3593" s="11">
        <v>897.5</v>
      </c>
      <c r="K3593" s="11">
        <f t="shared" si="112"/>
        <v>2476.3775346312495</v>
      </c>
      <c r="L3593" s="10">
        <f t="shared" si="113"/>
        <v>2476.3775346312495</v>
      </c>
    </row>
    <row r="3594" spans="8:12" x14ac:dyDescent="0.2">
      <c r="H3594" s="11">
        <v>3593</v>
      </c>
      <c r="I3594" s="11">
        <v>21.85</v>
      </c>
      <c r="J3594" s="11">
        <v>685</v>
      </c>
      <c r="K3594" s="11">
        <f t="shared" si="112"/>
        <v>1893.8728540276136</v>
      </c>
      <c r="L3594" s="10">
        <f t="shared" si="113"/>
        <v>1893.8728540276136</v>
      </c>
    </row>
    <row r="3595" spans="8:12" x14ac:dyDescent="0.2">
      <c r="H3595" s="11">
        <v>3594</v>
      </c>
      <c r="I3595" s="11">
        <v>21.29</v>
      </c>
      <c r="J3595" s="11">
        <v>455</v>
      </c>
      <c r="K3595" s="11">
        <f t="shared" si="112"/>
        <v>1262.4767888528577</v>
      </c>
      <c r="L3595" s="10">
        <f t="shared" si="113"/>
        <v>1262.4767888528577</v>
      </c>
    </row>
    <row r="3596" spans="8:12" x14ac:dyDescent="0.2">
      <c r="H3596" s="11">
        <v>3595</v>
      </c>
      <c r="I3596" s="11">
        <v>20.66</v>
      </c>
      <c r="J3596" s="11">
        <v>286.25</v>
      </c>
      <c r="K3596" s="11">
        <f t="shared" si="112"/>
        <v>798.40475475424262</v>
      </c>
      <c r="L3596" s="10">
        <f t="shared" si="113"/>
        <v>798.40475475424262</v>
      </c>
    </row>
    <row r="3597" spans="8:12" x14ac:dyDescent="0.2">
      <c r="H3597" s="11">
        <v>3596</v>
      </c>
      <c r="I3597" s="11">
        <v>20.059999999999999</v>
      </c>
      <c r="J3597" s="11">
        <v>127.5</v>
      </c>
      <c r="K3597" s="11">
        <f t="shared" si="112"/>
        <v>361.80586103225369</v>
      </c>
      <c r="L3597" s="10">
        <f t="shared" si="113"/>
        <v>361.80586103225369</v>
      </c>
    </row>
    <row r="3598" spans="8:12" x14ac:dyDescent="0.2">
      <c r="H3598" s="11">
        <v>3597</v>
      </c>
      <c r="I3598" s="11">
        <v>19.510000000000002</v>
      </c>
      <c r="J3598" s="11">
        <v>0</v>
      </c>
      <c r="K3598" s="11">
        <f t="shared" si="112"/>
        <v>10.896918275032821</v>
      </c>
      <c r="L3598" s="10">
        <f t="shared" si="113"/>
        <v>10.896918275032821</v>
      </c>
    </row>
    <row r="3599" spans="8:12" x14ac:dyDescent="0.2">
      <c r="H3599" s="11">
        <v>3598</v>
      </c>
      <c r="I3599" s="11">
        <v>18.96</v>
      </c>
      <c r="J3599" s="11">
        <v>0</v>
      </c>
      <c r="K3599" s="11">
        <f t="shared" si="112"/>
        <v>8.8400727503741408</v>
      </c>
      <c r="L3599" s="10">
        <f t="shared" si="113"/>
        <v>8.8400727503741408</v>
      </c>
    </row>
    <row r="3600" spans="8:12" x14ac:dyDescent="0.2">
      <c r="H3600" s="11">
        <v>3599</v>
      </c>
      <c r="I3600" s="11">
        <v>18.399999999999999</v>
      </c>
      <c r="J3600" s="11">
        <v>0</v>
      </c>
      <c r="K3600" s="11">
        <f t="shared" si="112"/>
        <v>6.7458300343580229</v>
      </c>
      <c r="L3600" s="10">
        <f t="shared" si="113"/>
        <v>6.7458300343580229</v>
      </c>
    </row>
    <row r="3601" spans="8:12" x14ac:dyDescent="0.2">
      <c r="H3601" s="11">
        <v>3600</v>
      </c>
      <c r="I3601" s="11">
        <v>17.850000000000001</v>
      </c>
      <c r="J3601" s="11">
        <v>0</v>
      </c>
      <c r="K3601" s="11">
        <f t="shared" si="112"/>
        <v>4.6889845096993579</v>
      </c>
      <c r="L3601" s="10">
        <f t="shared" si="113"/>
        <v>4.6889845096993579</v>
      </c>
    </row>
    <row r="3602" spans="8:12" x14ac:dyDescent="0.2">
      <c r="H3602" s="11">
        <v>3601</v>
      </c>
      <c r="I3602" s="11">
        <v>17.38</v>
      </c>
      <c r="J3602" s="11">
        <v>0</v>
      </c>
      <c r="K3602" s="11">
        <f t="shared" si="112"/>
        <v>2.9313165159001149</v>
      </c>
      <c r="L3602" s="10">
        <f t="shared" si="113"/>
        <v>2.9313165159001149</v>
      </c>
    </row>
    <row r="3603" spans="8:12" x14ac:dyDescent="0.2">
      <c r="H3603" s="11">
        <v>3602</v>
      </c>
      <c r="I3603" s="11">
        <v>16.96</v>
      </c>
      <c r="J3603" s="11">
        <v>0</v>
      </c>
      <c r="K3603" s="11">
        <f t="shared" si="112"/>
        <v>1.3606344788880409</v>
      </c>
      <c r="L3603" s="10">
        <f t="shared" si="113"/>
        <v>1.3606344788880409</v>
      </c>
    </row>
    <row r="3604" spans="8:12" x14ac:dyDescent="0.2">
      <c r="H3604" s="11">
        <v>3603</v>
      </c>
      <c r="I3604" s="11">
        <v>16.53</v>
      </c>
      <c r="J3604" s="11">
        <v>0</v>
      </c>
      <c r="K3604" s="11">
        <f t="shared" si="112"/>
        <v>-0.2474447494814693</v>
      </c>
      <c r="L3604" s="10">
        <f t="shared" si="113"/>
        <v>0</v>
      </c>
    </row>
    <row r="3605" spans="8:12" x14ac:dyDescent="0.2">
      <c r="H3605" s="11">
        <v>3604</v>
      </c>
      <c r="I3605" s="11">
        <v>16.11</v>
      </c>
      <c r="J3605" s="11">
        <v>0</v>
      </c>
      <c r="K3605" s="11">
        <f t="shared" si="112"/>
        <v>-1.8181267864935564</v>
      </c>
      <c r="L3605" s="10">
        <f t="shared" si="113"/>
        <v>0</v>
      </c>
    </row>
    <row r="3606" spans="8:12" x14ac:dyDescent="0.2">
      <c r="H3606" s="11">
        <v>3605</v>
      </c>
      <c r="I3606" s="11">
        <v>15.68</v>
      </c>
      <c r="J3606" s="11">
        <v>0</v>
      </c>
      <c r="K3606" s="11">
        <f t="shared" si="112"/>
        <v>-3.4262060148630669</v>
      </c>
      <c r="L3606" s="10">
        <f t="shared" si="113"/>
        <v>0</v>
      </c>
    </row>
    <row r="3607" spans="8:12" x14ac:dyDescent="0.2">
      <c r="H3607" s="11">
        <v>3606</v>
      </c>
      <c r="I3607" s="11">
        <v>15.56</v>
      </c>
      <c r="J3607" s="11">
        <v>0</v>
      </c>
      <c r="K3607" s="11">
        <f t="shared" si="112"/>
        <v>-3.8749723111522294</v>
      </c>
      <c r="L3607" s="10">
        <f t="shared" si="113"/>
        <v>0</v>
      </c>
    </row>
    <row r="3608" spans="8:12" x14ac:dyDescent="0.2">
      <c r="H3608" s="11">
        <v>3607</v>
      </c>
      <c r="I3608" s="11">
        <v>16.11</v>
      </c>
      <c r="J3608" s="11">
        <v>20</v>
      </c>
      <c r="K3608" s="11">
        <f t="shared" si="112"/>
        <v>52.903770818614234</v>
      </c>
      <c r="L3608" s="10">
        <f t="shared" si="113"/>
        <v>52.903770818614234</v>
      </c>
    </row>
    <row r="3609" spans="8:12" x14ac:dyDescent="0.2">
      <c r="H3609" s="11">
        <v>3608</v>
      </c>
      <c r="I3609" s="11">
        <v>16.87</v>
      </c>
      <c r="J3609" s="11">
        <v>195</v>
      </c>
      <c r="K3609" s="11">
        <f t="shared" si="112"/>
        <v>534.56256140647213</v>
      </c>
      <c r="L3609" s="10">
        <f t="shared" si="113"/>
        <v>534.56256140647213</v>
      </c>
    </row>
    <row r="3610" spans="8:12" x14ac:dyDescent="0.2">
      <c r="H3610" s="11">
        <v>3609</v>
      </c>
      <c r="I3610" s="11">
        <v>17.89</v>
      </c>
      <c r="J3610" s="11">
        <v>287.5</v>
      </c>
      <c r="K3610" s="11">
        <f t="shared" si="112"/>
        <v>791.46585134855366</v>
      </c>
      <c r="L3610" s="10">
        <f t="shared" si="113"/>
        <v>791.46585134855366</v>
      </c>
    </row>
    <row r="3611" spans="8:12" x14ac:dyDescent="0.2">
      <c r="H3611" s="11">
        <v>3610</v>
      </c>
      <c r="I3611" s="11">
        <v>19.13</v>
      </c>
      <c r="J3611" s="11">
        <v>733.75</v>
      </c>
      <c r="K3611" s="11">
        <f t="shared" si="112"/>
        <v>2017.0854433908428</v>
      </c>
      <c r="L3611" s="10">
        <f t="shared" si="113"/>
        <v>2017.0854433908428</v>
      </c>
    </row>
    <row r="3612" spans="8:12" x14ac:dyDescent="0.2">
      <c r="H3612" s="11">
        <v>3611</v>
      </c>
      <c r="I3612" s="11">
        <v>20.100000000000001</v>
      </c>
      <c r="J3612" s="11">
        <v>785</v>
      </c>
      <c r="K3612" s="11">
        <f t="shared" si="112"/>
        <v>2160.937833565602</v>
      </c>
      <c r="L3612" s="10">
        <f t="shared" si="113"/>
        <v>2160.937833565602</v>
      </c>
    </row>
    <row r="3613" spans="8:12" x14ac:dyDescent="0.2">
      <c r="H3613" s="11">
        <v>3612</v>
      </c>
      <c r="I3613" s="11">
        <v>20.87</v>
      </c>
      <c r="J3613" s="11">
        <v>948.75</v>
      </c>
      <c r="K3613" s="11">
        <f t="shared" si="112"/>
        <v>2611.8529539419442</v>
      </c>
      <c r="L3613" s="10">
        <f t="shared" si="113"/>
        <v>2611.8529539419442</v>
      </c>
    </row>
    <row r="3614" spans="8:12" x14ac:dyDescent="0.2">
      <c r="H3614" s="11">
        <v>3613</v>
      </c>
      <c r="I3614" s="11">
        <v>21.34</v>
      </c>
      <c r="J3614" s="11">
        <v>895</v>
      </c>
      <c r="K3614" s="11">
        <f t="shared" si="112"/>
        <v>2466.5455221220168</v>
      </c>
      <c r="L3614" s="10">
        <f t="shared" si="113"/>
        <v>2466.5455221220168</v>
      </c>
    </row>
    <row r="3615" spans="8:12" x14ac:dyDescent="0.2">
      <c r="H3615" s="11">
        <v>3614</v>
      </c>
      <c r="I3615" s="11">
        <v>21.55</v>
      </c>
      <c r="J3615" s="11">
        <v>826.25</v>
      </c>
      <c r="K3615" s="11">
        <f t="shared" si="112"/>
        <v>2279.2243401229643</v>
      </c>
      <c r="L3615" s="10">
        <f t="shared" si="113"/>
        <v>2279.2243401229643</v>
      </c>
    </row>
    <row r="3616" spans="8:12" x14ac:dyDescent="0.2">
      <c r="H3616" s="11">
        <v>3615</v>
      </c>
      <c r="I3616" s="11">
        <v>21.63</v>
      </c>
      <c r="J3616" s="11">
        <v>713.75</v>
      </c>
      <c r="K3616" s="11">
        <f t="shared" si="112"/>
        <v>1971.7128436250923</v>
      </c>
      <c r="L3616" s="10">
        <f t="shared" si="113"/>
        <v>1971.7128436250923</v>
      </c>
    </row>
    <row r="3617" spans="8:12" x14ac:dyDescent="0.2">
      <c r="H3617" s="11">
        <v>3616</v>
      </c>
      <c r="I3617" s="11">
        <v>21.68</v>
      </c>
      <c r="J3617" s="11">
        <v>703.75</v>
      </c>
      <c r="K3617" s="11">
        <f t="shared" si="112"/>
        <v>1944.5388807793256</v>
      </c>
      <c r="L3617" s="10">
        <f t="shared" si="113"/>
        <v>1944.5388807793256</v>
      </c>
    </row>
    <row r="3618" spans="8:12" x14ac:dyDescent="0.2">
      <c r="H3618" s="11">
        <v>3617</v>
      </c>
      <c r="I3618" s="11">
        <v>21.63</v>
      </c>
      <c r="J3618" s="11">
        <v>678.75</v>
      </c>
      <c r="K3618" s="11">
        <f t="shared" si="112"/>
        <v>1875.9495228161538</v>
      </c>
      <c r="L3618" s="10">
        <f t="shared" si="113"/>
        <v>1875.9495228161538</v>
      </c>
    </row>
    <row r="3619" spans="8:12" x14ac:dyDescent="0.2">
      <c r="H3619" s="11">
        <v>3618</v>
      </c>
      <c r="I3619" s="11">
        <v>21.34</v>
      </c>
      <c r="J3619" s="11">
        <v>581.25</v>
      </c>
      <c r="K3619" s="11">
        <f t="shared" si="112"/>
        <v>1608.0957534418878</v>
      </c>
      <c r="L3619" s="10">
        <f t="shared" si="113"/>
        <v>1608.0957534418878</v>
      </c>
    </row>
    <row r="3620" spans="8:12" x14ac:dyDescent="0.2">
      <c r="H3620" s="11">
        <v>3619</v>
      </c>
      <c r="I3620" s="11">
        <v>20.74</v>
      </c>
      <c r="J3620" s="11">
        <v>297.5</v>
      </c>
      <c r="K3620" s="11">
        <f t="shared" si="112"/>
        <v>829.48499968797535</v>
      </c>
      <c r="L3620" s="10">
        <f t="shared" si="113"/>
        <v>829.48499968797535</v>
      </c>
    </row>
    <row r="3621" spans="8:12" x14ac:dyDescent="0.2">
      <c r="H3621" s="11">
        <v>3620</v>
      </c>
      <c r="I3621" s="11">
        <v>20.190000000000001</v>
      </c>
      <c r="J3621" s="11">
        <v>110</v>
      </c>
      <c r="K3621" s="11">
        <f t="shared" si="112"/>
        <v>314.41036411543098</v>
      </c>
      <c r="L3621" s="10">
        <f t="shared" si="113"/>
        <v>314.41036411543098</v>
      </c>
    </row>
    <row r="3622" spans="8:12" x14ac:dyDescent="0.2">
      <c r="H3622" s="11">
        <v>3621</v>
      </c>
      <c r="I3622" s="11">
        <v>19.72</v>
      </c>
      <c r="J3622" s="11">
        <v>0</v>
      </c>
      <c r="K3622" s="11">
        <f t="shared" si="112"/>
        <v>11.68225929353885</v>
      </c>
      <c r="L3622" s="10">
        <f t="shared" si="113"/>
        <v>11.68225929353885</v>
      </c>
    </row>
    <row r="3623" spans="8:12" x14ac:dyDescent="0.2">
      <c r="H3623" s="11">
        <v>3622</v>
      </c>
      <c r="I3623" s="11">
        <v>19.21</v>
      </c>
      <c r="J3623" s="11">
        <v>0</v>
      </c>
      <c r="K3623" s="11">
        <f t="shared" si="112"/>
        <v>9.7750025343099018</v>
      </c>
      <c r="L3623" s="10">
        <f t="shared" si="113"/>
        <v>9.7750025343099018</v>
      </c>
    </row>
    <row r="3624" spans="8:12" x14ac:dyDescent="0.2">
      <c r="H3624" s="11">
        <v>3623</v>
      </c>
      <c r="I3624" s="11">
        <v>18.739999999999998</v>
      </c>
      <c r="J3624" s="11">
        <v>0</v>
      </c>
      <c r="K3624" s="11">
        <f t="shared" si="112"/>
        <v>8.0173345405106602</v>
      </c>
      <c r="L3624" s="10">
        <f t="shared" si="113"/>
        <v>8.0173345405106602</v>
      </c>
    </row>
    <row r="3625" spans="8:12" x14ac:dyDescent="0.2">
      <c r="H3625" s="11">
        <v>3624</v>
      </c>
      <c r="I3625" s="11">
        <v>18.28</v>
      </c>
      <c r="J3625" s="11">
        <v>0</v>
      </c>
      <c r="K3625" s="11">
        <f t="shared" si="112"/>
        <v>6.297063738068867</v>
      </c>
      <c r="L3625" s="10">
        <f t="shared" si="113"/>
        <v>6.297063738068867</v>
      </c>
    </row>
    <row r="3626" spans="8:12" x14ac:dyDescent="0.2">
      <c r="H3626" s="11">
        <v>3625</v>
      </c>
      <c r="I3626" s="11">
        <v>17.89</v>
      </c>
      <c r="J3626" s="11">
        <v>0</v>
      </c>
      <c r="K3626" s="11">
        <f t="shared" si="112"/>
        <v>4.8385732751290753</v>
      </c>
      <c r="L3626" s="10">
        <f t="shared" si="113"/>
        <v>4.8385732751290753</v>
      </c>
    </row>
    <row r="3627" spans="8:12" x14ac:dyDescent="0.2">
      <c r="H3627" s="11">
        <v>3626</v>
      </c>
      <c r="I3627" s="11">
        <v>17.64</v>
      </c>
      <c r="J3627" s="11">
        <v>0</v>
      </c>
      <c r="K3627" s="11">
        <f t="shared" si="112"/>
        <v>3.9036434911933138</v>
      </c>
      <c r="L3627" s="10">
        <f t="shared" si="113"/>
        <v>3.9036434911933138</v>
      </c>
    </row>
    <row r="3628" spans="8:12" x14ac:dyDescent="0.2">
      <c r="H3628" s="11">
        <v>3627</v>
      </c>
      <c r="I3628" s="11">
        <v>17.34</v>
      </c>
      <c r="J3628" s="11">
        <v>0</v>
      </c>
      <c r="K3628" s="11">
        <f t="shared" si="112"/>
        <v>2.7817277504703961</v>
      </c>
      <c r="L3628" s="10">
        <f t="shared" si="113"/>
        <v>2.7817277504703961</v>
      </c>
    </row>
    <row r="3629" spans="8:12" x14ac:dyDescent="0.2">
      <c r="H3629" s="11">
        <v>3628</v>
      </c>
      <c r="I3629" s="11">
        <v>17.04</v>
      </c>
      <c r="J3629" s="11">
        <v>0</v>
      </c>
      <c r="K3629" s="11">
        <f t="shared" si="112"/>
        <v>1.6598120097474784</v>
      </c>
      <c r="L3629" s="10">
        <f t="shared" si="113"/>
        <v>1.6598120097474784</v>
      </c>
    </row>
    <row r="3630" spans="8:12" x14ac:dyDescent="0.2">
      <c r="H3630" s="11">
        <v>3629</v>
      </c>
      <c r="I3630" s="11">
        <v>16.79</v>
      </c>
      <c r="J3630" s="11">
        <v>0</v>
      </c>
      <c r="K3630" s="11">
        <f t="shared" si="112"/>
        <v>0.72488222581171613</v>
      </c>
      <c r="L3630" s="10">
        <f t="shared" si="113"/>
        <v>0.72488222581171613</v>
      </c>
    </row>
    <row r="3631" spans="8:12" x14ac:dyDescent="0.2">
      <c r="H3631" s="11">
        <v>3630</v>
      </c>
      <c r="I3631" s="11">
        <v>16.829999999999998</v>
      </c>
      <c r="J3631" s="11">
        <v>0</v>
      </c>
      <c r="K3631" s="11">
        <f t="shared" si="112"/>
        <v>0.8744709912414349</v>
      </c>
      <c r="L3631" s="10">
        <f t="shared" si="113"/>
        <v>0.8744709912414349</v>
      </c>
    </row>
    <row r="3632" spans="8:12" x14ac:dyDescent="0.2">
      <c r="H3632" s="11">
        <v>3631</v>
      </c>
      <c r="I3632" s="11">
        <v>17.260000000000002</v>
      </c>
      <c r="J3632" s="11">
        <v>37.5</v>
      </c>
      <c r="K3632" s="11">
        <f t="shared" si="112"/>
        <v>105.08610822918807</v>
      </c>
      <c r="L3632" s="10">
        <f t="shared" si="113"/>
        <v>105.08610822918807</v>
      </c>
    </row>
    <row r="3633" spans="8:12" x14ac:dyDescent="0.2">
      <c r="H3633" s="11">
        <v>3632</v>
      </c>
      <c r="I3633" s="11">
        <v>18.02</v>
      </c>
      <c r="J3633" s="11">
        <v>158.75</v>
      </c>
      <c r="K3633" s="11">
        <f t="shared" si="112"/>
        <v>439.67979900331881</v>
      </c>
      <c r="L3633" s="10">
        <f t="shared" si="113"/>
        <v>439.67979900331881</v>
      </c>
    </row>
    <row r="3634" spans="8:12" x14ac:dyDescent="0.2">
      <c r="H3634" s="11">
        <v>3633</v>
      </c>
      <c r="I3634" s="11">
        <v>18.96</v>
      </c>
      <c r="J3634" s="11">
        <v>453.75</v>
      </c>
      <c r="K3634" s="11">
        <f t="shared" si="112"/>
        <v>1250.3431246662572</v>
      </c>
      <c r="L3634" s="10">
        <f t="shared" si="113"/>
        <v>1250.3431246662572</v>
      </c>
    </row>
    <row r="3635" spans="8:12" x14ac:dyDescent="0.2">
      <c r="H3635" s="11">
        <v>3634</v>
      </c>
      <c r="I3635" s="11">
        <v>19.850000000000001</v>
      </c>
      <c r="J3635" s="11">
        <v>622.5</v>
      </c>
      <c r="K3635" s="11">
        <f t="shared" si="112"/>
        <v>1715.3874857401656</v>
      </c>
      <c r="L3635" s="10">
        <f t="shared" si="113"/>
        <v>1715.3874857401656</v>
      </c>
    </row>
    <row r="3636" spans="8:12" x14ac:dyDescent="0.2">
      <c r="H3636" s="11">
        <v>3635</v>
      </c>
      <c r="I3636" s="11">
        <v>20.74</v>
      </c>
      <c r="J3636" s="11">
        <v>846.25</v>
      </c>
      <c r="K3636" s="11">
        <f t="shared" si="112"/>
        <v>2330.9170652281205</v>
      </c>
      <c r="L3636" s="10">
        <f t="shared" si="113"/>
        <v>2330.9170652281205</v>
      </c>
    </row>
    <row r="3637" spans="8:12" x14ac:dyDescent="0.2">
      <c r="H3637" s="11">
        <v>3636</v>
      </c>
      <c r="I3637" s="11">
        <v>21.59</v>
      </c>
      <c r="J3637" s="11">
        <v>1040</v>
      </c>
      <c r="K3637" s="11">
        <f t="shared" si="112"/>
        <v>2864.2142095429836</v>
      </c>
      <c r="L3637" s="10">
        <f t="shared" si="113"/>
        <v>2864.2142095429836</v>
      </c>
    </row>
    <row r="3638" spans="8:12" x14ac:dyDescent="0.2">
      <c r="H3638" s="11">
        <v>3637</v>
      </c>
      <c r="I3638" s="11">
        <v>22.31</v>
      </c>
      <c r="J3638" s="11">
        <v>1183.75</v>
      </c>
      <c r="K3638" s="11">
        <f t="shared" si="112"/>
        <v>3260.2204463574308</v>
      </c>
      <c r="L3638" s="10">
        <f t="shared" si="113"/>
        <v>3260.2204463574308</v>
      </c>
    </row>
    <row r="3639" spans="8:12" x14ac:dyDescent="0.2">
      <c r="H3639" s="11">
        <v>3638</v>
      </c>
      <c r="I3639" s="11">
        <v>22.87</v>
      </c>
      <c r="J3639" s="11">
        <v>1203.75</v>
      </c>
      <c r="K3639" s="11">
        <f t="shared" si="112"/>
        <v>3317.0365866785551</v>
      </c>
      <c r="L3639" s="10">
        <f t="shared" si="113"/>
        <v>3317.0365866785551</v>
      </c>
    </row>
    <row r="3640" spans="8:12" x14ac:dyDescent="0.2">
      <c r="H3640" s="11">
        <v>3639</v>
      </c>
      <c r="I3640" s="11">
        <v>23.21</v>
      </c>
      <c r="J3640" s="11">
        <v>1151.25</v>
      </c>
      <c r="K3640" s="11">
        <f t="shared" si="112"/>
        <v>3174.6631099712995</v>
      </c>
      <c r="L3640" s="10">
        <f t="shared" si="113"/>
        <v>3174.6631099712995</v>
      </c>
    </row>
    <row r="3641" spans="8:12" x14ac:dyDescent="0.2">
      <c r="H3641" s="11">
        <v>3640</v>
      </c>
      <c r="I3641" s="11">
        <v>23.29</v>
      </c>
      <c r="J3641" s="11">
        <v>1026.25</v>
      </c>
      <c r="K3641" s="11">
        <f t="shared" si="112"/>
        <v>2832.9504274702354</v>
      </c>
      <c r="L3641" s="10">
        <f t="shared" si="113"/>
        <v>2832.9504274702354</v>
      </c>
    </row>
    <row r="3642" spans="8:12" x14ac:dyDescent="0.2">
      <c r="H3642" s="11">
        <v>3641</v>
      </c>
      <c r="I3642" s="11">
        <v>23.21</v>
      </c>
      <c r="J3642" s="11">
        <v>811.25</v>
      </c>
      <c r="K3642" s="11">
        <f t="shared" si="112"/>
        <v>2244.3908506844673</v>
      </c>
      <c r="L3642" s="10">
        <f t="shared" si="113"/>
        <v>2244.3908506844673</v>
      </c>
    </row>
    <row r="3643" spans="8:12" x14ac:dyDescent="0.2">
      <c r="H3643" s="11">
        <v>3642</v>
      </c>
      <c r="I3643" s="11">
        <v>22.87</v>
      </c>
      <c r="J3643" s="11">
        <v>588.75</v>
      </c>
      <c r="K3643" s="11">
        <f t="shared" si="112"/>
        <v>1634.3382353214902</v>
      </c>
      <c r="L3643" s="10">
        <f t="shared" si="113"/>
        <v>1634.3382353214902</v>
      </c>
    </row>
    <row r="3644" spans="8:12" x14ac:dyDescent="0.2">
      <c r="H3644" s="11">
        <v>3643</v>
      </c>
      <c r="I3644" s="11">
        <v>22.23</v>
      </c>
      <c r="J3644" s="11">
        <v>326.25</v>
      </c>
      <c r="K3644" s="11">
        <f t="shared" si="112"/>
        <v>913.71990900757498</v>
      </c>
      <c r="L3644" s="10">
        <f t="shared" si="113"/>
        <v>913.71990900757498</v>
      </c>
    </row>
    <row r="3645" spans="8:12" x14ac:dyDescent="0.2">
      <c r="H3645" s="11">
        <v>3644</v>
      </c>
      <c r="I3645" s="11">
        <v>21.59</v>
      </c>
      <c r="J3645" s="11">
        <v>71.25</v>
      </c>
      <c r="K3645" s="11">
        <f t="shared" si="112"/>
        <v>213.6222942955749</v>
      </c>
      <c r="L3645" s="10">
        <f t="shared" si="113"/>
        <v>213.6222942955749</v>
      </c>
    </row>
    <row r="3646" spans="8:12" x14ac:dyDescent="0.2">
      <c r="H3646" s="11">
        <v>3645</v>
      </c>
      <c r="I3646" s="11">
        <v>21.08</v>
      </c>
      <c r="J3646" s="11">
        <v>0</v>
      </c>
      <c r="K3646" s="11">
        <f t="shared" si="112"/>
        <v>16.768277318149394</v>
      </c>
      <c r="L3646" s="10">
        <f t="shared" si="113"/>
        <v>16.768277318149394</v>
      </c>
    </row>
    <row r="3647" spans="8:12" x14ac:dyDescent="0.2">
      <c r="H3647" s="11">
        <v>3646</v>
      </c>
      <c r="I3647" s="11">
        <v>20.57</v>
      </c>
      <c r="J3647" s="11">
        <v>0</v>
      </c>
      <c r="K3647" s="11">
        <f t="shared" si="112"/>
        <v>14.861020558920448</v>
      </c>
      <c r="L3647" s="10">
        <f t="shared" si="113"/>
        <v>14.861020558920448</v>
      </c>
    </row>
    <row r="3648" spans="8:12" x14ac:dyDescent="0.2">
      <c r="H3648" s="11">
        <v>3647</v>
      </c>
      <c r="I3648" s="11">
        <v>20.059999999999999</v>
      </c>
      <c r="J3648" s="11">
        <v>0</v>
      </c>
      <c r="K3648" s="11">
        <f t="shared" si="112"/>
        <v>12.953763799691487</v>
      </c>
      <c r="L3648" s="10">
        <f t="shared" si="113"/>
        <v>12.953763799691487</v>
      </c>
    </row>
    <row r="3649" spans="8:12" x14ac:dyDescent="0.2">
      <c r="H3649" s="11">
        <v>3648</v>
      </c>
      <c r="I3649" s="11">
        <v>19.510000000000002</v>
      </c>
      <c r="J3649" s="11">
        <v>0</v>
      </c>
      <c r="K3649" s="11">
        <f t="shared" si="112"/>
        <v>10.896918275032821</v>
      </c>
      <c r="L3649" s="10">
        <f t="shared" si="113"/>
        <v>10.896918275032821</v>
      </c>
    </row>
    <row r="3650" spans="8:12" x14ac:dyDescent="0.2">
      <c r="H3650" s="11">
        <v>3649</v>
      </c>
      <c r="I3650" s="11">
        <v>19</v>
      </c>
      <c r="J3650" s="11">
        <v>0</v>
      </c>
      <c r="K3650" s="11">
        <f t="shared" si="112"/>
        <v>8.9896615158038582</v>
      </c>
      <c r="L3650" s="10">
        <f t="shared" si="113"/>
        <v>8.9896615158038582</v>
      </c>
    </row>
    <row r="3651" spans="8:12" x14ac:dyDescent="0.2">
      <c r="H3651" s="11">
        <v>3650</v>
      </c>
      <c r="I3651" s="11">
        <v>18.57</v>
      </c>
      <c r="J3651" s="11">
        <v>0</v>
      </c>
      <c r="K3651" s="11">
        <f t="shared" ref="K3651:K3714" si="114">$D$15*$D$27*(J3651*($D$29)-$D$28*($D$30-I3651))</f>
        <v>7.3815822874343482</v>
      </c>
      <c r="L3651" s="10">
        <f t="shared" ref="L3651:L3714" si="115">IF(K3651&lt;0,0,K3651)</f>
        <v>7.3815822874343482</v>
      </c>
    </row>
    <row r="3652" spans="8:12" x14ac:dyDescent="0.2">
      <c r="H3652" s="11">
        <v>3651</v>
      </c>
      <c r="I3652" s="11">
        <v>18.11</v>
      </c>
      <c r="J3652" s="11">
        <v>0</v>
      </c>
      <c r="K3652" s="11">
        <f t="shared" si="114"/>
        <v>5.6613114849925426</v>
      </c>
      <c r="L3652" s="10">
        <f t="shared" si="115"/>
        <v>5.6613114849925426</v>
      </c>
    </row>
    <row r="3653" spans="8:12" x14ac:dyDescent="0.2">
      <c r="H3653" s="11">
        <v>3652</v>
      </c>
      <c r="I3653" s="11">
        <v>17.64</v>
      </c>
      <c r="J3653" s="11">
        <v>0</v>
      </c>
      <c r="K3653" s="11">
        <f t="shared" si="114"/>
        <v>3.9036434911933138</v>
      </c>
      <c r="L3653" s="10">
        <f t="shared" si="115"/>
        <v>3.9036434911933138</v>
      </c>
    </row>
    <row r="3654" spans="8:12" x14ac:dyDescent="0.2">
      <c r="H3654" s="11">
        <v>3653</v>
      </c>
      <c r="I3654" s="11">
        <v>17.21</v>
      </c>
      <c r="J3654" s="11">
        <v>0</v>
      </c>
      <c r="K3654" s="11">
        <f t="shared" si="114"/>
        <v>2.2955642628238033</v>
      </c>
      <c r="L3654" s="10">
        <f t="shared" si="115"/>
        <v>2.2955642628238033</v>
      </c>
    </row>
    <row r="3655" spans="8:12" x14ac:dyDescent="0.2">
      <c r="H3655" s="11">
        <v>3654</v>
      </c>
      <c r="I3655" s="11">
        <v>17.170000000000002</v>
      </c>
      <c r="J3655" s="11">
        <v>0</v>
      </c>
      <c r="K3655" s="11">
        <f t="shared" si="114"/>
        <v>2.1459754973940846</v>
      </c>
      <c r="L3655" s="10">
        <f t="shared" si="115"/>
        <v>2.1459754973940846</v>
      </c>
    </row>
    <row r="3656" spans="8:12" x14ac:dyDescent="0.2">
      <c r="H3656" s="11">
        <v>3655</v>
      </c>
      <c r="I3656" s="11">
        <v>17.64</v>
      </c>
      <c r="J3656" s="11">
        <v>42.5</v>
      </c>
      <c r="K3656" s="11">
        <f t="shared" si="114"/>
        <v>120.18767590204739</v>
      </c>
      <c r="L3656" s="10">
        <f t="shared" si="115"/>
        <v>120.18767590204739</v>
      </c>
    </row>
    <row r="3657" spans="8:12" x14ac:dyDescent="0.2">
      <c r="H3657" s="11">
        <v>3656</v>
      </c>
      <c r="I3657" s="11">
        <v>18.23</v>
      </c>
      <c r="J3657" s="11">
        <v>186.25</v>
      </c>
      <c r="K3657" s="11">
        <f t="shared" si="114"/>
        <v>515.70774922884812</v>
      </c>
      <c r="L3657" s="10">
        <f t="shared" si="115"/>
        <v>515.70774922884812</v>
      </c>
    </row>
    <row r="3658" spans="8:12" x14ac:dyDescent="0.2">
      <c r="H3658" s="11">
        <v>3657</v>
      </c>
      <c r="I3658" s="11">
        <v>19.04</v>
      </c>
      <c r="J3658" s="11">
        <v>320</v>
      </c>
      <c r="K3658" s="11">
        <f t="shared" si="114"/>
        <v>884.68961196295834</v>
      </c>
      <c r="L3658" s="10">
        <f t="shared" si="115"/>
        <v>884.68961196295834</v>
      </c>
    </row>
    <row r="3659" spans="8:12" x14ac:dyDescent="0.2">
      <c r="H3659" s="11">
        <v>3658</v>
      </c>
      <c r="I3659" s="11">
        <v>20.059999999999999</v>
      </c>
      <c r="J3659" s="11">
        <v>667.5</v>
      </c>
      <c r="K3659" s="11">
        <f t="shared" si="114"/>
        <v>1839.2970963701641</v>
      </c>
      <c r="L3659" s="10">
        <f t="shared" si="115"/>
        <v>1839.2970963701641</v>
      </c>
    </row>
    <row r="3660" spans="8:12" x14ac:dyDescent="0.2">
      <c r="H3660" s="11">
        <v>3659</v>
      </c>
      <c r="I3660" s="11">
        <v>21</v>
      </c>
      <c r="J3660" s="11">
        <v>862.5</v>
      </c>
      <c r="K3660" s="11">
        <f t="shared" si="114"/>
        <v>2376.3509340075634</v>
      </c>
      <c r="L3660" s="10">
        <f t="shared" si="115"/>
        <v>2376.3509340075634</v>
      </c>
    </row>
    <row r="3661" spans="8:12" x14ac:dyDescent="0.2">
      <c r="H3661" s="11">
        <v>3660</v>
      </c>
      <c r="I3661" s="11">
        <v>21.68</v>
      </c>
      <c r="J3661" s="11">
        <v>1007.5</v>
      </c>
      <c r="K3661" s="11">
        <f t="shared" si="114"/>
        <v>2775.6277006569003</v>
      </c>
      <c r="L3661" s="10">
        <f t="shared" si="115"/>
        <v>2775.6277006569003</v>
      </c>
    </row>
    <row r="3662" spans="8:12" x14ac:dyDescent="0.2">
      <c r="H3662" s="11">
        <v>3661</v>
      </c>
      <c r="I3662" s="11">
        <v>22.23</v>
      </c>
      <c r="J3662" s="11">
        <v>976.25</v>
      </c>
      <c r="K3662" s="11">
        <f t="shared" si="114"/>
        <v>2692.1815811735783</v>
      </c>
      <c r="L3662" s="10">
        <f t="shared" si="115"/>
        <v>2692.1815811735783</v>
      </c>
    </row>
    <row r="3663" spans="8:12" x14ac:dyDescent="0.2">
      <c r="H3663" s="11">
        <v>3662</v>
      </c>
      <c r="I3663" s="11">
        <v>22.78</v>
      </c>
      <c r="J3663" s="11">
        <v>1143.75</v>
      </c>
      <c r="K3663" s="11">
        <f t="shared" si="114"/>
        <v>3152.5343191410147</v>
      </c>
      <c r="L3663" s="10">
        <f t="shared" si="115"/>
        <v>3152.5343191410147</v>
      </c>
    </row>
    <row r="3664" spans="8:12" x14ac:dyDescent="0.2">
      <c r="H3664" s="11">
        <v>3663</v>
      </c>
      <c r="I3664" s="11">
        <v>23.12</v>
      </c>
      <c r="J3664" s="11">
        <v>1151.25</v>
      </c>
      <c r="K3664" s="11">
        <f t="shared" si="114"/>
        <v>3174.3265352490826</v>
      </c>
      <c r="L3664" s="10">
        <f t="shared" si="115"/>
        <v>3174.3265352490826</v>
      </c>
    </row>
    <row r="3665" spans="8:12" x14ac:dyDescent="0.2">
      <c r="H3665" s="11">
        <v>3664</v>
      </c>
      <c r="I3665" s="11">
        <v>23.25</v>
      </c>
      <c r="J3665" s="11">
        <v>932.5</v>
      </c>
      <c r="K3665" s="11">
        <f t="shared" si="114"/>
        <v>2576.2919436808629</v>
      </c>
      <c r="L3665" s="10">
        <f t="shared" si="115"/>
        <v>2576.2919436808629</v>
      </c>
    </row>
    <row r="3666" spans="8:12" x14ac:dyDescent="0.2">
      <c r="H3666" s="11">
        <v>3665</v>
      </c>
      <c r="I3666" s="11">
        <v>23.12</v>
      </c>
      <c r="J3666" s="11">
        <v>802.5</v>
      </c>
      <c r="K3666" s="11">
        <f t="shared" si="114"/>
        <v>2220.1134457600156</v>
      </c>
      <c r="L3666" s="10">
        <f t="shared" si="115"/>
        <v>2220.1134457600156</v>
      </c>
    </row>
    <row r="3667" spans="8:12" x14ac:dyDescent="0.2">
      <c r="H3667" s="11">
        <v>3666</v>
      </c>
      <c r="I3667" s="11">
        <v>22.7</v>
      </c>
      <c r="J3667" s="11">
        <v>496.25</v>
      </c>
      <c r="K3667" s="11">
        <f t="shared" si="114"/>
        <v>1380.6137066447902</v>
      </c>
      <c r="L3667" s="10">
        <f t="shared" si="115"/>
        <v>1380.6137066447902</v>
      </c>
    </row>
    <row r="3668" spans="8:12" x14ac:dyDescent="0.2">
      <c r="H3668" s="11">
        <v>3667</v>
      </c>
      <c r="I3668" s="11">
        <v>22.14</v>
      </c>
      <c r="J3668" s="11">
        <v>325</v>
      </c>
      <c r="K3668" s="11">
        <f t="shared" si="114"/>
        <v>909.96321568503879</v>
      </c>
      <c r="L3668" s="10">
        <f t="shared" si="115"/>
        <v>909.96321568503879</v>
      </c>
    </row>
    <row r="3669" spans="8:12" x14ac:dyDescent="0.2">
      <c r="H3669" s="11">
        <v>3668</v>
      </c>
      <c r="I3669" s="11">
        <v>21.59</v>
      </c>
      <c r="J3669" s="11">
        <v>113.75</v>
      </c>
      <c r="K3669" s="11">
        <f t="shared" si="114"/>
        <v>329.90632670642896</v>
      </c>
      <c r="L3669" s="10">
        <f t="shared" si="115"/>
        <v>329.90632670642896</v>
      </c>
    </row>
    <row r="3670" spans="8:12" x14ac:dyDescent="0.2">
      <c r="H3670" s="11">
        <v>3669</v>
      </c>
      <c r="I3670" s="11">
        <v>21.04</v>
      </c>
      <c r="J3670" s="11">
        <v>0</v>
      </c>
      <c r="K3670" s="11">
        <f t="shared" si="114"/>
        <v>16.618688552719675</v>
      </c>
      <c r="L3670" s="10">
        <f t="shared" si="115"/>
        <v>16.618688552719675</v>
      </c>
    </row>
    <row r="3671" spans="8:12" x14ac:dyDescent="0.2">
      <c r="H3671" s="11">
        <v>3670</v>
      </c>
      <c r="I3671" s="11">
        <v>20.49</v>
      </c>
      <c r="J3671" s="11">
        <v>0</v>
      </c>
      <c r="K3671" s="11">
        <f t="shared" si="114"/>
        <v>14.561843028060999</v>
      </c>
      <c r="L3671" s="10">
        <f t="shared" si="115"/>
        <v>14.561843028060999</v>
      </c>
    </row>
    <row r="3672" spans="8:12" x14ac:dyDescent="0.2">
      <c r="H3672" s="11">
        <v>3671</v>
      </c>
      <c r="I3672" s="11">
        <v>19.93</v>
      </c>
      <c r="J3672" s="11">
        <v>0</v>
      </c>
      <c r="K3672" s="11">
        <f t="shared" si="114"/>
        <v>12.467600312044894</v>
      </c>
      <c r="L3672" s="10">
        <f t="shared" si="115"/>
        <v>12.467600312044894</v>
      </c>
    </row>
    <row r="3673" spans="8:12" x14ac:dyDescent="0.2">
      <c r="H3673" s="11">
        <v>3672</v>
      </c>
      <c r="I3673" s="11">
        <v>19.38</v>
      </c>
      <c r="J3673" s="11">
        <v>0</v>
      </c>
      <c r="K3673" s="11">
        <f t="shared" si="114"/>
        <v>10.410754787386214</v>
      </c>
      <c r="L3673" s="10">
        <f t="shared" si="115"/>
        <v>10.410754787386214</v>
      </c>
    </row>
    <row r="3674" spans="8:12" x14ac:dyDescent="0.2">
      <c r="H3674" s="11">
        <v>3673</v>
      </c>
      <c r="I3674" s="11">
        <v>18.91</v>
      </c>
      <c r="J3674" s="11">
        <v>0</v>
      </c>
      <c r="K3674" s="11">
        <f t="shared" si="114"/>
        <v>8.6530867935869846</v>
      </c>
      <c r="L3674" s="10">
        <f t="shared" si="115"/>
        <v>8.6530867935869846</v>
      </c>
    </row>
    <row r="3675" spans="8:12" x14ac:dyDescent="0.2">
      <c r="H3675" s="11">
        <v>3674</v>
      </c>
      <c r="I3675" s="11">
        <v>18.45</v>
      </c>
      <c r="J3675" s="11">
        <v>0</v>
      </c>
      <c r="K3675" s="11">
        <f t="shared" si="114"/>
        <v>6.9328159911451781</v>
      </c>
      <c r="L3675" s="10">
        <f t="shared" si="115"/>
        <v>6.9328159911451781</v>
      </c>
    </row>
    <row r="3676" spans="8:12" x14ac:dyDescent="0.2">
      <c r="H3676" s="11">
        <v>3675</v>
      </c>
      <c r="I3676" s="11">
        <v>17.98</v>
      </c>
      <c r="J3676" s="11">
        <v>0</v>
      </c>
      <c r="K3676" s="11">
        <f t="shared" si="114"/>
        <v>5.1751479973459498</v>
      </c>
      <c r="L3676" s="10">
        <f t="shared" si="115"/>
        <v>5.1751479973459498</v>
      </c>
    </row>
    <row r="3677" spans="8:12" x14ac:dyDescent="0.2">
      <c r="H3677" s="11">
        <v>3676</v>
      </c>
      <c r="I3677" s="11">
        <v>17.55</v>
      </c>
      <c r="J3677" s="11">
        <v>0</v>
      </c>
      <c r="K3677" s="11">
        <f t="shared" si="114"/>
        <v>3.5670687689764398</v>
      </c>
      <c r="L3677" s="10">
        <f t="shared" si="115"/>
        <v>3.5670687689764398</v>
      </c>
    </row>
    <row r="3678" spans="8:12" x14ac:dyDescent="0.2">
      <c r="H3678" s="11">
        <v>3677</v>
      </c>
      <c r="I3678" s="11">
        <v>17.13</v>
      </c>
      <c r="J3678" s="11">
        <v>0</v>
      </c>
      <c r="K3678" s="11">
        <f t="shared" si="114"/>
        <v>1.9963867319643522</v>
      </c>
      <c r="L3678" s="10">
        <f t="shared" si="115"/>
        <v>1.9963867319643522</v>
      </c>
    </row>
    <row r="3679" spans="8:12" x14ac:dyDescent="0.2">
      <c r="H3679" s="11">
        <v>3678</v>
      </c>
      <c r="I3679" s="11">
        <v>17.04</v>
      </c>
      <c r="J3679" s="11">
        <v>0</v>
      </c>
      <c r="K3679" s="11">
        <f t="shared" si="114"/>
        <v>1.6598120097474784</v>
      </c>
      <c r="L3679" s="10">
        <f t="shared" si="115"/>
        <v>1.6598120097474784</v>
      </c>
    </row>
    <row r="3680" spans="8:12" x14ac:dyDescent="0.2">
      <c r="H3680" s="11">
        <v>3679</v>
      </c>
      <c r="I3680" s="11">
        <v>17.47</v>
      </c>
      <c r="J3680" s="11">
        <v>33.75</v>
      </c>
      <c r="K3680" s="11">
        <f t="shared" si="114"/>
        <v>95.61109344673639</v>
      </c>
      <c r="L3680" s="10">
        <f t="shared" si="115"/>
        <v>95.61109344673639</v>
      </c>
    </row>
    <row r="3681" spans="8:12" x14ac:dyDescent="0.2">
      <c r="H3681" s="11">
        <v>3680</v>
      </c>
      <c r="I3681" s="11">
        <v>18.28</v>
      </c>
      <c r="J3681" s="11">
        <v>167.5</v>
      </c>
      <c r="K3681" s="11">
        <f t="shared" si="114"/>
        <v>464.59295618084673</v>
      </c>
      <c r="L3681" s="10">
        <f t="shared" si="115"/>
        <v>464.59295618084673</v>
      </c>
    </row>
    <row r="3682" spans="8:12" x14ac:dyDescent="0.2">
      <c r="H3682" s="11">
        <v>3681</v>
      </c>
      <c r="I3682" s="11">
        <v>19.34</v>
      </c>
      <c r="J3682" s="11">
        <v>465</v>
      </c>
      <c r="K3682" s="11">
        <f t="shared" si="114"/>
        <v>1282.5452853407126</v>
      </c>
      <c r="L3682" s="10">
        <f t="shared" si="115"/>
        <v>1282.5452853407126</v>
      </c>
    </row>
    <row r="3683" spans="8:12" x14ac:dyDescent="0.2">
      <c r="H3683" s="11">
        <v>3682</v>
      </c>
      <c r="I3683" s="11">
        <v>20.399999999999999</v>
      </c>
      <c r="J3683" s="11">
        <v>695</v>
      </c>
      <c r="K3683" s="11">
        <f t="shared" si="114"/>
        <v>1915.81121008334</v>
      </c>
      <c r="L3683" s="10">
        <f t="shared" si="115"/>
        <v>1915.81121008334</v>
      </c>
    </row>
    <row r="3684" spans="8:12" x14ac:dyDescent="0.2">
      <c r="H3684" s="11">
        <v>3683</v>
      </c>
      <c r="I3684" s="11">
        <v>21.38</v>
      </c>
      <c r="J3684" s="11">
        <v>927.5</v>
      </c>
      <c r="K3684" s="11">
        <f t="shared" si="114"/>
        <v>2555.6181944957466</v>
      </c>
      <c r="L3684" s="10">
        <f t="shared" si="115"/>
        <v>2555.6181944957466</v>
      </c>
    </row>
    <row r="3685" spans="8:12" x14ac:dyDescent="0.2">
      <c r="H3685" s="11">
        <v>3684</v>
      </c>
      <c r="I3685" s="11">
        <v>22.23</v>
      </c>
      <c r="J3685" s="11">
        <v>1087.5</v>
      </c>
      <c r="K3685" s="11">
        <f t="shared" si="114"/>
        <v>2996.5721366019902</v>
      </c>
      <c r="L3685" s="10">
        <f t="shared" si="115"/>
        <v>2996.5721366019902</v>
      </c>
    </row>
    <row r="3686" spans="8:12" x14ac:dyDescent="0.2">
      <c r="H3686" s="11">
        <v>3685</v>
      </c>
      <c r="I3686" s="11">
        <v>22.91</v>
      </c>
      <c r="J3686" s="11">
        <v>1182.5</v>
      </c>
      <c r="K3686" s="11">
        <f t="shared" si="114"/>
        <v>3259.0441592385573</v>
      </c>
      <c r="L3686" s="10">
        <f t="shared" si="115"/>
        <v>3259.0441592385573</v>
      </c>
    </row>
    <row r="3687" spans="8:12" x14ac:dyDescent="0.2">
      <c r="H3687" s="11">
        <v>3686</v>
      </c>
      <c r="I3687" s="11">
        <v>23.42</v>
      </c>
      <c r="J3687" s="11">
        <v>1203.75</v>
      </c>
      <c r="K3687" s="11">
        <f t="shared" si="114"/>
        <v>3319.0934322032135</v>
      </c>
      <c r="L3687" s="10">
        <f t="shared" si="115"/>
        <v>3319.0934322032135</v>
      </c>
    </row>
    <row r="3688" spans="8:12" x14ac:dyDescent="0.2">
      <c r="H3688" s="11">
        <v>3687</v>
      </c>
      <c r="I3688" s="11">
        <v>23.72</v>
      </c>
      <c r="J3688" s="11">
        <v>1151.25</v>
      </c>
      <c r="K3688" s="11">
        <f t="shared" si="114"/>
        <v>3176.5703667305283</v>
      </c>
      <c r="L3688" s="10">
        <f t="shared" si="115"/>
        <v>3176.5703667305283</v>
      </c>
    </row>
    <row r="3689" spans="8:12" x14ac:dyDescent="0.2">
      <c r="H3689" s="11">
        <v>3688</v>
      </c>
      <c r="I3689" s="11">
        <v>23.8</v>
      </c>
      <c r="J3689" s="11">
        <v>982.5</v>
      </c>
      <c r="K3689" s="11">
        <f t="shared" si="114"/>
        <v>2715.1535332182912</v>
      </c>
      <c r="L3689" s="10">
        <f t="shared" si="115"/>
        <v>2715.1535332182912</v>
      </c>
    </row>
    <row r="3690" spans="8:12" x14ac:dyDescent="0.2">
      <c r="H3690" s="11">
        <v>3689</v>
      </c>
      <c r="I3690" s="11">
        <v>23.72</v>
      </c>
      <c r="J3690" s="11">
        <v>841.25</v>
      </c>
      <c r="K3690" s="11">
        <f t="shared" si="114"/>
        <v>2328.3809538513578</v>
      </c>
      <c r="L3690" s="10">
        <f t="shared" si="115"/>
        <v>2328.3809538513578</v>
      </c>
    </row>
    <row r="3691" spans="8:12" x14ac:dyDescent="0.2">
      <c r="H3691" s="11">
        <v>3690</v>
      </c>
      <c r="I3691" s="11">
        <v>23.38</v>
      </c>
      <c r="J3691" s="11">
        <v>608.75</v>
      </c>
      <c r="K3691" s="11">
        <f t="shared" si="114"/>
        <v>1690.9673896858267</v>
      </c>
      <c r="L3691" s="10">
        <f t="shared" si="115"/>
        <v>1690.9673896858267</v>
      </c>
    </row>
    <row r="3692" spans="8:12" x14ac:dyDescent="0.2">
      <c r="H3692" s="11">
        <v>3691</v>
      </c>
      <c r="I3692" s="11">
        <v>22.78</v>
      </c>
      <c r="J3692" s="11">
        <v>358.75</v>
      </c>
      <c r="K3692" s="11">
        <f t="shared" si="114"/>
        <v>1004.6998381405335</v>
      </c>
      <c r="L3692" s="10">
        <f t="shared" si="115"/>
        <v>1004.6998381405335</v>
      </c>
    </row>
    <row r="3693" spans="8:12" x14ac:dyDescent="0.2">
      <c r="H3693" s="11">
        <v>3692</v>
      </c>
      <c r="I3693" s="11">
        <v>22.02</v>
      </c>
      <c r="J3693" s="11">
        <v>133.75</v>
      </c>
      <c r="K3693" s="11">
        <f t="shared" si="114"/>
        <v>386.23630353990626</v>
      </c>
      <c r="L3693" s="10">
        <f t="shared" si="115"/>
        <v>386.23630353990626</v>
      </c>
    </row>
    <row r="3694" spans="8:12" x14ac:dyDescent="0.2">
      <c r="H3694" s="11">
        <v>3693</v>
      </c>
      <c r="I3694" s="11">
        <v>21.17</v>
      </c>
      <c r="J3694" s="11">
        <v>0</v>
      </c>
      <c r="K3694" s="11">
        <f t="shared" si="114"/>
        <v>17.104852040366282</v>
      </c>
      <c r="L3694" s="10">
        <f t="shared" si="115"/>
        <v>17.104852040366282</v>
      </c>
    </row>
    <row r="3695" spans="8:12" x14ac:dyDescent="0.2">
      <c r="H3695" s="11">
        <v>3694</v>
      </c>
      <c r="I3695" s="11">
        <v>20.32</v>
      </c>
      <c r="J3695" s="11">
        <v>0</v>
      </c>
      <c r="K3695" s="11">
        <f t="shared" si="114"/>
        <v>13.926090774984685</v>
      </c>
      <c r="L3695" s="10">
        <f t="shared" si="115"/>
        <v>13.926090774984685</v>
      </c>
    </row>
    <row r="3696" spans="8:12" x14ac:dyDescent="0.2">
      <c r="H3696" s="11">
        <v>3695</v>
      </c>
      <c r="I3696" s="11">
        <v>19.47</v>
      </c>
      <c r="J3696" s="11">
        <v>0</v>
      </c>
      <c r="K3696" s="11">
        <f t="shared" si="114"/>
        <v>10.747329509603087</v>
      </c>
      <c r="L3696" s="10">
        <f t="shared" si="115"/>
        <v>10.747329509603087</v>
      </c>
    </row>
    <row r="3697" spans="8:12" x14ac:dyDescent="0.2">
      <c r="H3697" s="11">
        <v>3696</v>
      </c>
      <c r="I3697" s="11">
        <v>18.62</v>
      </c>
      <c r="J3697" s="11">
        <v>0</v>
      </c>
      <c r="K3697" s="11">
        <f t="shared" si="114"/>
        <v>7.5685682442215034</v>
      </c>
      <c r="L3697" s="10">
        <f t="shared" si="115"/>
        <v>7.5685682442215034</v>
      </c>
    </row>
    <row r="3698" spans="8:12" x14ac:dyDescent="0.2">
      <c r="H3698" s="11">
        <v>3697</v>
      </c>
      <c r="I3698" s="11">
        <v>17.809999999999999</v>
      </c>
      <c r="J3698" s="11">
        <v>0</v>
      </c>
      <c r="K3698" s="11">
        <f t="shared" si="114"/>
        <v>4.5393957442696253</v>
      </c>
      <c r="L3698" s="10">
        <f t="shared" si="115"/>
        <v>4.5393957442696253</v>
      </c>
    </row>
    <row r="3699" spans="8:12" x14ac:dyDescent="0.2">
      <c r="H3699" s="11">
        <v>3698</v>
      </c>
      <c r="I3699" s="11">
        <v>17.04</v>
      </c>
      <c r="J3699" s="11">
        <v>0</v>
      </c>
      <c r="K3699" s="11">
        <f t="shared" si="114"/>
        <v>1.6598120097474784</v>
      </c>
      <c r="L3699" s="10">
        <f t="shared" si="115"/>
        <v>1.6598120097474784</v>
      </c>
    </row>
    <row r="3700" spans="8:12" x14ac:dyDescent="0.2">
      <c r="H3700" s="11">
        <v>3699</v>
      </c>
      <c r="I3700" s="11">
        <v>16.239999999999998</v>
      </c>
      <c r="J3700" s="11">
        <v>0</v>
      </c>
      <c r="K3700" s="11">
        <f t="shared" si="114"/>
        <v>-1.3319632988469636</v>
      </c>
      <c r="L3700" s="10">
        <f t="shared" si="115"/>
        <v>0</v>
      </c>
    </row>
    <row r="3701" spans="8:12" x14ac:dyDescent="0.2">
      <c r="H3701" s="11">
        <v>3700</v>
      </c>
      <c r="I3701" s="11">
        <v>15.43</v>
      </c>
      <c r="J3701" s="11">
        <v>0</v>
      </c>
      <c r="K3701" s="11">
        <f t="shared" si="114"/>
        <v>-4.3611357987988288</v>
      </c>
      <c r="L3701" s="10">
        <f t="shared" si="115"/>
        <v>0</v>
      </c>
    </row>
    <row r="3702" spans="8:12" x14ac:dyDescent="0.2">
      <c r="H3702" s="11">
        <v>3701</v>
      </c>
      <c r="I3702" s="11">
        <v>14.62</v>
      </c>
      <c r="J3702" s="11">
        <v>0</v>
      </c>
      <c r="K3702" s="11">
        <f t="shared" si="114"/>
        <v>-7.3903082987507007</v>
      </c>
      <c r="L3702" s="10">
        <f t="shared" si="115"/>
        <v>0</v>
      </c>
    </row>
    <row r="3703" spans="8:12" x14ac:dyDescent="0.2">
      <c r="H3703" s="11">
        <v>3702</v>
      </c>
      <c r="I3703" s="11">
        <v>14.37</v>
      </c>
      <c r="J3703" s="11">
        <v>0</v>
      </c>
      <c r="K3703" s="11">
        <f t="shared" si="114"/>
        <v>-8.3252380826864627</v>
      </c>
      <c r="L3703" s="10">
        <f t="shared" si="115"/>
        <v>0</v>
      </c>
    </row>
    <row r="3704" spans="8:12" x14ac:dyDescent="0.2">
      <c r="H3704" s="11">
        <v>3703</v>
      </c>
      <c r="I3704" s="11">
        <v>14.96</v>
      </c>
      <c r="J3704" s="11">
        <v>37.5</v>
      </c>
      <c r="K3704" s="11">
        <f t="shared" si="114"/>
        <v>96.484754216979056</v>
      </c>
      <c r="L3704" s="10">
        <f t="shared" si="115"/>
        <v>96.484754216979056</v>
      </c>
    </row>
    <row r="3705" spans="8:12" x14ac:dyDescent="0.2">
      <c r="H3705" s="11">
        <v>3704</v>
      </c>
      <c r="I3705" s="11">
        <v>15.81</v>
      </c>
      <c r="J3705" s="11">
        <v>222.5</v>
      </c>
      <c r="K3705" s="11">
        <f t="shared" si="114"/>
        <v>605.84106832960777</v>
      </c>
      <c r="L3705" s="10">
        <f t="shared" si="115"/>
        <v>605.84106832960777</v>
      </c>
    </row>
    <row r="3706" spans="8:12" x14ac:dyDescent="0.2">
      <c r="H3706" s="11">
        <v>3705</v>
      </c>
      <c r="I3706" s="11">
        <v>16.7</v>
      </c>
      <c r="J3706" s="11">
        <v>416.25</v>
      </c>
      <c r="K3706" s="11">
        <f t="shared" si="114"/>
        <v>1139.2878014099008</v>
      </c>
      <c r="L3706" s="10">
        <f t="shared" si="115"/>
        <v>1139.2878014099008</v>
      </c>
    </row>
    <row r="3707" spans="8:12" x14ac:dyDescent="0.2">
      <c r="H3707" s="11">
        <v>3706</v>
      </c>
      <c r="I3707" s="11">
        <v>17.64</v>
      </c>
      <c r="J3707" s="11">
        <v>645</v>
      </c>
      <c r="K3707" s="11">
        <f t="shared" si="114"/>
        <v>1768.6848412559195</v>
      </c>
      <c r="L3707" s="10">
        <f t="shared" si="115"/>
        <v>1768.6848412559195</v>
      </c>
    </row>
    <row r="3708" spans="8:12" x14ac:dyDescent="0.2">
      <c r="H3708" s="11">
        <v>3707</v>
      </c>
      <c r="I3708" s="11">
        <v>18.57</v>
      </c>
      <c r="J3708" s="11">
        <v>847.5</v>
      </c>
      <c r="K3708" s="11">
        <f t="shared" si="114"/>
        <v>2326.2219933038768</v>
      </c>
      <c r="L3708" s="10">
        <f t="shared" si="115"/>
        <v>2326.2219933038768</v>
      </c>
    </row>
    <row r="3709" spans="8:12" x14ac:dyDescent="0.2">
      <c r="H3709" s="11">
        <v>3708</v>
      </c>
      <c r="I3709" s="11">
        <v>19.47</v>
      </c>
      <c r="J3709" s="11">
        <v>1035</v>
      </c>
      <c r="K3709" s="11">
        <f t="shared" si="114"/>
        <v>2842.6055305739314</v>
      </c>
      <c r="L3709" s="10">
        <f t="shared" si="115"/>
        <v>2842.6055305739314</v>
      </c>
    </row>
    <row r="3710" spans="8:12" x14ac:dyDescent="0.2">
      <c r="H3710" s="11">
        <v>3709</v>
      </c>
      <c r="I3710" s="11">
        <v>20.23</v>
      </c>
      <c r="J3710" s="11">
        <v>1181.25</v>
      </c>
      <c r="K3710" s="11">
        <f t="shared" si="114"/>
        <v>3245.6015933544468</v>
      </c>
      <c r="L3710" s="10">
        <f t="shared" si="115"/>
        <v>3245.6015933544468</v>
      </c>
    </row>
    <row r="3711" spans="8:12" x14ac:dyDescent="0.2">
      <c r="H3711" s="11">
        <v>3710</v>
      </c>
      <c r="I3711" s="11">
        <v>20.78</v>
      </c>
      <c r="J3711" s="11">
        <v>1203.75</v>
      </c>
      <c r="K3711" s="11">
        <f t="shared" si="114"/>
        <v>3309.2205736848518</v>
      </c>
      <c r="L3711" s="10">
        <f t="shared" si="115"/>
        <v>3309.2205736848518</v>
      </c>
    </row>
    <row r="3712" spans="8:12" x14ac:dyDescent="0.2">
      <c r="H3712" s="11">
        <v>3711</v>
      </c>
      <c r="I3712" s="11">
        <v>21.08</v>
      </c>
      <c r="J3712" s="11">
        <v>1140</v>
      </c>
      <c r="K3712" s="11">
        <f t="shared" si="114"/>
        <v>3135.9164408092938</v>
      </c>
      <c r="L3712" s="10">
        <f t="shared" si="115"/>
        <v>3135.9164408092938</v>
      </c>
    </row>
    <row r="3713" spans="8:12" x14ac:dyDescent="0.2">
      <c r="H3713" s="11">
        <v>3712</v>
      </c>
      <c r="I3713" s="11">
        <v>21.21</v>
      </c>
      <c r="J3713" s="11">
        <v>1023.75</v>
      </c>
      <c r="K3713" s="11">
        <f t="shared" si="114"/>
        <v>2818.3315744672509</v>
      </c>
      <c r="L3713" s="10">
        <f t="shared" si="115"/>
        <v>2818.3315744672509</v>
      </c>
    </row>
    <row r="3714" spans="8:12" x14ac:dyDescent="0.2">
      <c r="H3714" s="11">
        <v>3713</v>
      </c>
      <c r="I3714" s="11">
        <v>21.12</v>
      </c>
      <c r="J3714" s="11">
        <v>841.25</v>
      </c>
      <c r="K3714" s="11">
        <f t="shared" si="114"/>
        <v>2318.6576840984258</v>
      </c>
      <c r="L3714" s="10">
        <f t="shared" si="115"/>
        <v>2318.6576840984258</v>
      </c>
    </row>
    <row r="3715" spans="8:12" x14ac:dyDescent="0.2">
      <c r="H3715" s="11">
        <v>3714</v>
      </c>
      <c r="I3715" s="11">
        <v>20.7</v>
      </c>
      <c r="J3715" s="11">
        <v>610</v>
      </c>
      <c r="K3715" s="11">
        <f t="shared" ref="K3715:K3778" si="116">$D$15*$D$27*(J3715*($D$29)-$D$28*($D$30-I3715))</f>
        <v>1684.3650610023549</v>
      </c>
      <c r="L3715" s="10">
        <f t="shared" ref="L3715:L3778" si="117">IF(K3715&lt;0,0,K3715)</f>
        <v>1684.3650610023549</v>
      </c>
    </row>
    <row r="3716" spans="8:12" x14ac:dyDescent="0.2">
      <c r="H3716" s="11">
        <v>3715</v>
      </c>
      <c r="I3716" s="11">
        <v>20.02</v>
      </c>
      <c r="J3716" s="11">
        <v>301.25</v>
      </c>
      <c r="K3716" s="11">
        <f t="shared" si="116"/>
        <v>837.05275771119796</v>
      </c>
      <c r="L3716" s="10">
        <f t="shared" si="117"/>
        <v>837.05275771119796</v>
      </c>
    </row>
    <row r="3717" spans="8:12" x14ac:dyDescent="0.2">
      <c r="H3717" s="11">
        <v>3716</v>
      </c>
      <c r="I3717" s="11">
        <v>19.47</v>
      </c>
      <c r="J3717" s="11">
        <v>118.75</v>
      </c>
      <c r="K3717" s="11">
        <f t="shared" si="116"/>
        <v>335.65859653993061</v>
      </c>
      <c r="L3717" s="10">
        <f t="shared" si="117"/>
        <v>335.65859653993061</v>
      </c>
    </row>
    <row r="3718" spans="8:12" x14ac:dyDescent="0.2">
      <c r="H3718" s="11">
        <v>3717</v>
      </c>
      <c r="I3718" s="11">
        <v>19.079999999999998</v>
      </c>
      <c r="J3718" s="11">
        <v>0</v>
      </c>
      <c r="K3718" s="11">
        <f t="shared" si="116"/>
        <v>9.2888390466632966</v>
      </c>
      <c r="L3718" s="10">
        <f t="shared" si="117"/>
        <v>9.2888390466632966</v>
      </c>
    </row>
    <row r="3719" spans="8:12" x14ac:dyDescent="0.2">
      <c r="H3719" s="11">
        <v>3718</v>
      </c>
      <c r="I3719" s="11">
        <v>18.66</v>
      </c>
      <c r="J3719" s="11">
        <v>0</v>
      </c>
      <c r="K3719" s="11">
        <f t="shared" si="116"/>
        <v>7.7181570096512218</v>
      </c>
      <c r="L3719" s="10">
        <f t="shared" si="117"/>
        <v>7.7181570096512218</v>
      </c>
    </row>
    <row r="3720" spans="8:12" x14ac:dyDescent="0.2">
      <c r="H3720" s="11">
        <v>3719</v>
      </c>
      <c r="I3720" s="11">
        <v>18.28</v>
      </c>
      <c r="J3720" s="11">
        <v>0</v>
      </c>
      <c r="K3720" s="11">
        <f t="shared" si="116"/>
        <v>6.297063738068867</v>
      </c>
      <c r="L3720" s="10">
        <f t="shared" si="117"/>
        <v>6.297063738068867</v>
      </c>
    </row>
    <row r="3721" spans="8:12" x14ac:dyDescent="0.2">
      <c r="H3721" s="11">
        <v>3720</v>
      </c>
      <c r="I3721" s="11">
        <v>17.89</v>
      </c>
      <c r="J3721" s="11">
        <v>0</v>
      </c>
      <c r="K3721" s="11">
        <f t="shared" si="116"/>
        <v>4.8385732751290753</v>
      </c>
      <c r="L3721" s="10">
        <f t="shared" si="117"/>
        <v>4.8385732751290753</v>
      </c>
    </row>
    <row r="3722" spans="8:12" x14ac:dyDescent="0.2">
      <c r="H3722" s="11">
        <v>3721</v>
      </c>
      <c r="I3722" s="11">
        <v>17.600000000000001</v>
      </c>
      <c r="J3722" s="11">
        <v>0</v>
      </c>
      <c r="K3722" s="11">
        <f t="shared" si="116"/>
        <v>3.754054725763595</v>
      </c>
      <c r="L3722" s="10">
        <f t="shared" si="117"/>
        <v>3.754054725763595</v>
      </c>
    </row>
    <row r="3723" spans="8:12" x14ac:dyDescent="0.2">
      <c r="H3723" s="11">
        <v>3722</v>
      </c>
      <c r="I3723" s="11">
        <v>17.38</v>
      </c>
      <c r="J3723" s="11">
        <v>0</v>
      </c>
      <c r="K3723" s="11">
        <f t="shared" si="116"/>
        <v>2.9313165159001149</v>
      </c>
      <c r="L3723" s="10">
        <f t="shared" si="117"/>
        <v>2.9313165159001149</v>
      </c>
    </row>
    <row r="3724" spans="8:12" x14ac:dyDescent="0.2">
      <c r="H3724" s="11">
        <v>3723</v>
      </c>
      <c r="I3724" s="11">
        <v>17.13</v>
      </c>
      <c r="J3724" s="11">
        <v>0</v>
      </c>
      <c r="K3724" s="11">
        <f t="shared" si="116"/>
        <v>1.9963867319643522</v>
      </c>
      <c r="L3724" s="10">
        <f t="shared" si="117"/>
        <v>1.9963867319643522</v>
      </c>
    </row>
    <row r="3725" spans="8:12" x14ac:dyDescent="0.2">
      <c r="H3725" s="11">
        <v>3724</v>
      </c>
      <c r="I3725" s="11">
        <v>16.87</v>
      </c>
      <c r="J3725" s="11">
        <v>0</v>
      </c>
      <c r="K3725" s="11">
        <f t="shared" si="116"/>
        <v>1.0240597566711671</v>
      </c>
      <c r="L3725" s="10">
        <f t="shared" si="117"/>
        <v>1.0240597566711671</v>
      </c>
    </row>
    <row r="3726" spans="8:12" x14ac:dyDescent="0.2">
      <c r="H3726" s="11">
        <v>3725</v>
      </c>
      <c r="I3726" s="11">
        <v>16.62</v>
      </c>
      <c r="J3726" s="11">
        <v>0</v>
      </c>
      <c r="K3726" s="11">
        <f t="shared" si="116"/>
        <v>8.9129972735404628E-2</v>
      </c>
      <c r="L3726" s="10">
        <f t="shared" si="117"/>
        <v>8.9129972735404628E-2</v>
      </c>
    </row>
    <row r="3727" spans="8:12" x14ac:dyDescent="0.2">
      <c r="H3727" s="11">
        <v>3726</v>
      </c>
      <c r="I3727" s="11">
        <v>16.62</v>
      </c>
      <c r="J3727" s="11">
        <v>0</v>
      </c>
      <c r="K3727" s="11">
        <f t="shared" si="116"/>
        <v>8.9129972735404628E-2</v>
      </c>
      <c r="L3727" s="10">
        <f t="shared" si="117"/>
        <v>8.9129972735404628E-2</v>
      </c>
    </row>
    <row r="3728" spans="8:12" x14ac:dyDescent="0.2">
      <c r="H3728" s="11">
        <v>3727</v>
      </c>
      <c r="I3728" s="11">
        <v>17.170000000000002</v>
      </c>
      <c r="J3728" s="11">
        <v>32.5</v>
      </c>
      <c r="K3728" s="11">
        <f t="shared" si="116"/>
        <v>91.069059105694265</v>
      </c>
      <c r="L3728" s="10">
        <f t="shared" si="117"/>
        <v>91.069059105694265</v>
      </c>
    </row>
    <row r="3729" spans="8:12" x14ac:dyDescent="0.2">
      <c r="H3729" s="11">
        <v>3728</v>
      </c>
      <c r="I3729" s="11">
        <v>18.059999999999999</v>
      </c>
      <c r="J3729" s="11">
        <v>222.5</v>
      </c>
      <c r="K3729" s="11">
        <f t="shared" si="116"/>
        <v>614.25543638502961</v>
      </c>
      <c r="L3729" s="10">
        <f t="shared" si="117"/>
        <v>614.25543638502961</v>
      </c>
    </row>
    <row r="3730" spans="8:12" x14ac:dyDescent="0.2">
      <c r="H3730" s="11">
        <v>3729</v>
      </c>
      <c r="I3730" s="11">
        <v>19.04</v>
      </c>
      <c r="J3730" s="11">
        <v>465</v>
      </c>
      <c r="K3730" s="11">
        <f t="shared" si="116"/>
        <v>1281.4233695999899</v>
      </c>
      <c r="L3730" s="10">
        <f t="shared" si="117"/>
        <v>1281.4233695999899</v>
      </c>
    </row>
    <row r="3731" spans="8:12" x14ac:dyDescent="0.2">
      <c r="H3731" s="11">
        <v>3730</v>
      </c>
      <c r="I3731" s="11">
        <v>19.98</v>
      </c>
      <c r="J3731" s="11">
        <v>701.25</v>
      </c>
      <c r="K3731" s="11">
        <f t="shared" si="116"/>
        <v>1931.3411210479239</v>
      </c>
      <c r="L3731" s="10">
        <f t="shared" si="117"/>
        <v>1931.3411210479239</v>
      </c>
    </row>
    <row r="3732" spans="8:12" x14ac:dyDescent="0.2">
      <c r="H3732" s="11">
        <v>3731</v>
      </c>
      <c r="I3732" s="11">
        <v>20.83</v>
      </c>
      <c r="J3732" s="11">
        <v>847.5</v>
      </c>
      <c r="K3732" s="11">
        <f t="shared" si="116"/>
        <v>2334.6737585506567</v>
      </c>
      <c r="L3732" s="10">
        <f t="shared" si="117"/>
        <v>2334.6737585506567</v>
      </c>
    </row>
    <row r="3733" spans="8:12" x14ac:dyDescent="0.2">
      <c r="H3733" s="11">
        <v>3732</v>
      </c>
      <c r="I3733" s="11">
        <v>21.63</v>
      </c>
      <c r="J3733" s="11">
        <v>1046.25</v>
      </c>
      <c r="K3733" s="11">
        <f t="shared" si="116"/>
        <v>2881.4643913100099</v>
      </c>
      <c r="L3733" s="10">
        <f t="shared" si="117"/>
        <v>2881.4643913100099</v>
      </c>
    </row>
    <row r="3734" spans="8:12" x14ac:dyDescent="0.2">
      <c r="H3734" s="11">
        <v>3733</v>
      </c>
      <c r="I3734" s="11">
        <v>22.27</v>
      </c>
      <c r="J3734" s="11">
        <v>1118.75</v>
      </c>
      <c r="K3734" s="11">
        <f t="shared" si="116"/>
        <v>3082.2246903754012</v>
      </c>
      <c r="L3734" s="10">
        <f t="shared" si="117"/>
        <v>3082.2246903754012</v>
      </c>
    </row>
    <row r="3735" spans="8:12" x14ac:dyDescent="0.2">
      <c r="H3735" s="11">
        <v>3734</v>
      </c>
      <c r="I3735" s="11">
        <v>22.7</v>
      </c>
      <c r="J3735" s="11">
        <v>1125</v>
      </c>
      <c r="K3735" s="11">
        <f t="shared" si="116"/>
        <v>3100.9333626053667</v>
      </c>
      <c r="L3735" s="10">
        <f t="shared" si="117"/>
        <v>3100.9333626053667</v>
      </c>
    </row>
    <row r="3736" spans="8:12" x14ac:dyDescent="0.2">
      <c r="H3736" s="11">
        <v>3735</v>
      </c>
      <c r="I3736" s="11">
        <v>22.99</v>
      </c>
      <c r="J3736" s="11">
        <v>1076.25</v>
      </c>
      <c r="K3736" s="11">
        <f t="shared" si="116"/>
        <v>2968.6332557422816</v>
      </c>
      <c r="L3736" s="10">
        <f t="shared" si="117"/>
        <v>2968.6332557422816</v>
      </c>
    </row>
    <row r="3737" spans="8:12" x14ac:dyDescent="0.2">
      <c r="H3737" s="11">
        <v>3736</v>
      </c>
      <c r="I3737" s="11">
        <v>23.12</v>
      </c>
      <c r="J3737" s="11">
        <v>995</v>
      </c>
      <c r="K3737" s="11">
        <f t="shared" si="116"/>
        <v>2746.8117102091778</v>
      </c>
      <c r="L3737" s="10">
        <f t="shared" si="117"/>
        <v>2746.8117102091778</v>
      </c>
    </row>
    <row r="3738" spans="8:12" x14ac:dyDescent="0.2">
      <c r="H3738" s="11">
        <v>3737</v>
      </c>
      <c r="I3738" s="11">
        <v>22.99</v>
      </c>
      <c r="J3738" s="11">
        <v>842.5</v>
      </c>
      <c r="K3738" s="11">
        <f t="shared" si="116"/>
        <v>2329.0710774825843</v>
      </c>
      <c r="L3738" s="10">
        <f t="shared" si="117"/>
        <v>2329.0710774825843</v>
      </c>
    </row>
    <row r="3739" spans="8:12" x14ac:dyDescent="0.2">
      <c r="H3739" s="11">
        <v>3738</v>
      </c>
      <c r="I3739" s="11">
        <v>22.61</v>
      </c>
      <c r="J3739" s="11">
        <v>592.5</v>
      </c>
      <c r="K3739" s="11">
        <f t="shared" si="116"/>
        <v>1643.6262641471546</v>
      </c>
      <c r="L3739" s="10">
        <f t="shared" si="117"/>
        <v>1643.6262641471546</v>
      </c>
    </row>
    <row r="3740" spans="8:12" x14ac:dyDescent="0.2">
      <c r="H3740" s="11">
        <v>3739</v>
      </c>
      <c r="I3740" s="11">
        <v>22.02</v>
      </c>
      <c r="J3740" s="11">
        <v>311.25</v>
      </c>
      <c r="K3740" s="11">
        <f t="shared" si="116"/>
        <v>871.89314478523795</v>
      </c>
      <c r="L3740" s="10">
        <f t="shared" si="117"/>
        <v>871.89314478523795</v>
      </c>
    </row>
    <row r="3741" spans="8:12" x14ac:dyDescent="0.2">
      <c r="H3741" s="11">
        <v>3740</v>
      </c>
      <c r="I3741" s="11">
        <v>21.38</v>
      </c>
      <c r="J3741" s="11">
        <v>131.25</v>
      </c>
      <c r="K3741" s="11">
        <f t="shared" si="116"/>
        <v>377.00264609239218</v>
      </c>
      <c r="L3741" s="10">
        <f t="shared" si="117"/>
        <v>377.00264609239218</v>
      </c>
    </row>
    <row r="3742" spans="8:12" x14ac:dyDescent="0.2">
      <c r="H3742" s="11">
        <v>3741</v>
      </c>
      <c r="I3742" s="11">
        <v>20.83</v>
      </c>
      <c r="J3742" s="11">
        <v>0</v>
      </c>
      <c r="K3742" s="11">
        <f t="shared" si="116"/>
        <v>15.833347534213633</v>
      </c>
      <c r="L3742" s="10">
        <f t="shared" si="117"/>
        <v>15.833347534213633</v>
      </c>
    </row>
    <row r="3743" spans="8:12" x14ac:dyDescent="0.2">
      <c r="H3743" s="11">
        <v>3742</v>
      </c>
      <c r="I3743" s="11">
        <v>20.27</v>
      </c>
      <c r="J3743" s="11">
        <v>0</v>
      </c>
      <c r="K3743" s="11">
        <f t="shared" si="116"/>
        <v>13.739104818197529</v>
      </c>
      <c r="L3743" s="10">
        <f t="shared" si="117"/>
        <v>13.739104818197529</v>
      </c>
    </row>
    <row r="3744" spans="8:12" x14ac:dyDescent="0.2">
      <c r="H3744" s="11">
        <v>3743</v>
      </c>
      <c r="I3744" s="11">
        <v>19.68</v>
      </c>
      <c r="J3744" s="11">
        <v>0</v>
      </c>
      <c r="K3744" s="11">
        <f t="shared" si="116"/>
        <v>11.532670528109131</v>
      </c>
      <c r="L3744" s="10">
        <f t="shared" si="117"/>
        <v>11.532670528109131</v>
      </c>
    </row>
    <row r="3745" spans="8:12" x14ac:dyDescent="0.2">
      <c r="H3745" s="11">
        <v>3744</v>
      </c>
      <c r="I3745" s="11">
        <v>19.079999999999998</v>
      </c>
      <c r="J3745" s="11">
        <v>0</v>
      </c>
      <c r="K3745" s="11">
        <f t="shared" si="116"/>
        <v>9.2888390466632966</v>
      </c>
      <c r="L3745" s="10">
        <f t="shared" si="117"/>
        <v>9.2888390466632966</v>
      </c>
    </row>
    <row r="3746" spans="8:12" x14ac:dyDescent="0.2">
      <c r="H3746" s="11">
        <v>3745</v>
      </c>
      <c r="I3746" s="11">
        <v>18.53</v>
      </c>
      <c r="J3746" s="11">
        <v>0</v>
      </c>
      <c r="K3746" s="11">
        <f t="shared" si="116"/>
        <v>7.2319935220046307</v>
      </c>
      <c r="L3746" s="10">
        <f t="shared" si="117"/>
        <v>7.2319935220046307</v>
      </c>
    </row>
    <row r="3747" spans="8:12" x14ac:dyDescent="0.2">
      <c r="H3747" s="11">
        <v>3746</v>
      </c>
      <c r="I3747" s="11">
        <v>18.02</v>
      </c>
      <c r="J3747" s="11">
        <v>0</v>
      </c>
      <c r="K3747" s="11">
        <f t="shared" si="116"/>
        <v>5.324736762775669</v>
      </c>
      <c r="L3747" s="10">
        <f t="shared" si="117"/>
        <v>5.324736762775669</v>
      </c>
    </row>
    <row r="3748" spans="8:12" x14ac:dyDescent="0.2">
      <c r="H3748" s="11">
        <v>3747</v>
      </c>
      <c r="I3748" s="11">
        <v>17.510000000000002</v>
      </c>
      <c r="J3748" s="11">
        <v>0</v>
      </c>
      <c r="K3748" s="11">
        <f t="shared" si="116"/>
        <v>3.4174800035467205</v>
      </c>
      <c r="L3748" s="10">
        <f t="shared" si="117"/>
        <v>3.4174800035467205</v>
      </c>
    </row>
    <row r="3749" spans="8:12" x14ac:dyDescent="0.2">
      <c r="H3749" s="11">
        <v>3748</v>
      </c>
      <c r="I3749" s="11">
        <v>17</v>
      </c>
      <c r="J3749" s="11">
        <v>0</v>
      </c>
      <c r="K3749" s="11">
        <f t="shared" si="116"/>
        <v>1.5102232443177597</v>
      </c>
      <c r="L3749" s="10">
        <f t="shared" si="117"/>
        <v>1.5102232443177597</v>
      </c>
    </row>
    <row r="3750" spans="8:12" x14ac:dyDescent="0.2">
      <c r="H3750" s="11">
        <v>3749</v>
      </c>
      <c r="I3750" s="11">
        <v>16.489999999999998</v>
      </c>
      <c r="J3750" s="11">
        <v>0</v>
      </c>
      <c r="K3750" s="11">
        <f t="shared" si="116"/>
        <v>-0.39703351491120131</v>
      </c>
      <c r="L3750" s="10">
        <f t="shared" si="117"/>
        <v>0</v>
      </c>
    </row>
    <row r="3751" spans="8:12" x14ac:dyDescent="0.2">
      <c r="H3751" s="11">
        <v>3750</v>
      </c>
      <c r="I3751" s="11">
        <v>16.41</v>
      </c>
      <c r="J3751" s="11">
        <v>0</v>
      </c>
      <c r="K3751" s="11">
        <f t="shared" si="116"/>
        <v>-0.69621104577063897</v>
      </c>
      <c r="L3751" s="10">
        <f t="shared" si="117"/>
        <v>0</v>
      </c>
    </row>
    <row r="3752" spans="8:12" x14ac:dyDescent="0.2">
      <c r="H3752" s="11">
        <v>3751</v>
      </c>
      <c r="I3752" s="11">
        <v>16.87</v>
      </c>
      <c r="J3752" s="11">
        <v>43.75</v>
      </c>
      <c r="K3752" s="11">
        <f t="shared" si="116"/>
        <v>120.72821076784446</v>
      </c>
      <c r="L3752" s="10">
        <f t="shared" si="117"/>
        <v>120.72821076784446</v>
      </c>
    </row>
    <row r="3753" spans="8:12" x14ac:dyDescent="0.2">
      <c r="H3753" s="11">
        <v>3752</v>
      </c>
      <c r="I3753" s="11">
        <v>17.55</v>
      </c>
      <c r="J3753" s="11">
        <v>183.75</v>
      </c>
      <c r="K3753" s="11">
        <f t="shared" si="116"/>
        <v>506.32450301590427</v>
      </c>
      <c r="L3753" s="10">
        <f t="shared" si="117"/>
        <v>506.32450301590427</v>
      </c>
    </row>
    <row r="3754" spans="8:12" x14ac:dyDescent="0.2">
      <c r="H3754" s="11">
        <v>3753</v>
      </c>
      <c r="I3754" s="11">
        <v>18.45</v>
      </c>
      <c r="J3754" s="11">
        <v>385</v>
      </c>
      <c r="K3754" s="11">
        <f t="shared" si="116"/>
        <v>1060.3293448894701</v>
      </c>
      <c r="L3754" s="10">
        <f t="shared" si="117"/>
        <v>1060.3293448894701</v>
      </c>
    </row>
    <row r="3755" spans="8:12" x14ac:dyDescent="0.2">
      <c r="H3755" s="11">
        <v>3754</v>
      </c>
      <c r="I3755" s="11">
        <v>19.47</v>
      </c>
      <c r="J3755" s="11">
        <v>688.75</v>
      </c>
      <c r="K3755" s="11">
        <f t="shared" si="116"/>
        <v>1895.2326782855025</v>
      </c>
      <c r="L3755" s="10">
        <f t="shared" si="117"/>
        <v>1895.2326782855025</v>
      </c>
    </row>
    <row r="3756" spans="8:12" x14ac:dyDescent="0.2">
      <c r="H3756" s="11">
        <v>3755</v>
      </c>
      <c r="I3756" s="11">
        <v>20.399999999999999</v>
      </c>
      <c r="J3756" s="11">
        <v>892.5</v>
      </c>
      <c r="K3756" s="11">
        <f t="shared" si="116"/>
        <v>2456.1899489337798</v>
      </c>
      <c r="L3756" s="10">
        <f t="shared" si="117"/>
        <v>2456.1899489337798</v>
      </c>
    </row>
    <row r="3757" spans="8:12" x14ac:dyDescent="0.2">
      <c r="H3757" s="11">
        <v>3756</v>
      </c>
      <c r="I3757" s="11">
        <v>21.17</v>
      </c>
      <c r="J3757" s="11">
        <v>1048.75</v>
      </c>
      <c r="K3757" s="11">
        <f t="shared" si="116"/>
        <v>2886.5843577082064</v>
      </c>
      <c r="L3757" s="10">
        <f t="shared" si="117"/>
        <v>2886.5843577082064</v>
      </c>
    </row>
    <row r="3758" spans="8:12" x14ac:dyDescent="0.2">
      <c r="H3758" s="11">
        <v>3757</v>
      </c>
      <c r="I3758" s="11">
        <v>21.8</v>
      </c>
      <c r="J3758" s="11">
        <v>1096.25</v>
      </c>
      <c r="K3758" s="11">
        <f t="shared" si="116"/>
        <v>3018.9048875758554</v>
      </c>
      <c r="L3758" s="10">
        <f t="shared" si="117"/>
        <v>3018.9048875758554</v>
      </c>
    </row>
    <row r="3759" spans="8:12" x14ac:dyDescent="0.2">
      <c r="H3759" s="11">
        <v>3758</v>
      </c>
      <c r="I3759" s="11">
        <v>22.27</v>
      </c>
      <c r="J3759" s="11">
        <v>1167.5</v>
      </c>
      <c r="K3759" s="11">
        <f t="shared" si="116"/>
        <v>3215.6093157878513</v>
      </c>
      <c r="L3759" s="10">
        <f t="shared" si="117"/>
        <v>3215.6093157878513</v>
      </c>
    </row>
    <row r="3760" spans="8:12" x14ac:dyDescent="0.2">
      <c r="H3760" s="11">
        <v>3759</v>
      </c>
      <c r="I3760" s="11">
        <v>22.53</v>
      </c>
      <c r="J3760" s="11">
        <v>1077.5</v>
      </c>
      <c r="K3760" s="11">
        <f t="shared" si="116"/>
        <v>2970.3331035401593</v>
      </c>
      <c r="L3760" s="10">
        <f t="shared" si="117"/>
        <v>2970.3331035401593</v>
      </c>
    </row>
    <row r="3761" spans="8:12" x14ac:dyDescent="0.2">
      <c r="H3761" s="11">
        <v>3760</v>
      </c>
      <c r="I3761" s="11">
        <v>22.57</v>
      </c>
      <c r="J3761" s="11">
        <v>932.5</v>
      </c>
      <c r="K3761" s="11">
        <f t="shared" si="116"/>
        <v>2573.7489346685575</v>
      </c>
      <c r="L3761" s="10">
        <f t="shared" si="117"/>
        <v>2573.7489346685575</v>
      </c>
    </row>
    <row r="3762" spans="8:12" x14ac:dyDescent="0.2">
      <c r="H3762" s="11">
        <v>3761</v>
      </c>
      <c r="I3762" s="11">
        <v>22.4</v>
      </c>
      <c r="J3762" s="11">
        <v>722.5</v>
      </c>
      <c r="K3762" s="11">
        <f t="shared" si="116"/>
        <v>1998.533257561849</v>
      </c>
      <c r="L3762" s="10">
        <f t="shared" si="117"/>
        <v>1998.533257561849</v>
      </c>
    </row>
    <row r="3763" spans="8:12" x14ac:dyDescent="0.2">
      <c r="H3763" s="11">
        <v>3762</v>
      </c>
      <c r="I3763" s="11">
        <v>22.02</v>
      </c>
      <c r="J3763" s="11">
        <v>537.5</v>
      </c>
      <c r="K3763" s="11">
        <f t="shared" si="116"/>
        <v>1490.93461144302</v>
      </c>
      <c r="L3763" s="10">
        <f t="shared" si="117"/>
        <v>1490.93461144302</v>
      </c>
    </row>
    <row r="3764" spans="8:12" x14ac:dyDescent="0.2">
      <c r="H3764" s="11">
        <v>3763</v>
      </c>
      <c r="I3764" s="11">
        <v>21.42</v>
      </c>
      <c r="J3764" s="11">
        <v>290</v>
      </c>
      <c r="K3764" s="11">
        <f t="shared" si="116"/>
        <v>811.50729709836503</v>
      </c>
      <c r="L3764" s="10">
        <f t="shared" si="117"/>
        <v>811.50729709836503</v>
      </c>
    </row>
    <row r="3765" spans="8:12" x14ac:dyDescent="0.2">
      <c r="H3765" s="11">
        <v>3764</v>
      </c>
      <c r="I3765" s="11">
        <v>20.78</v>
      </c>
      <c r="J3765" s="11">
        <v>130</v>
      </c>
      <c r="K3765" s="11">
        <f t="shared" si="116"/>
        <v>371.33869601062713</v>
      </c>
      <c r="L3765" s="10">
        <f t="shared" si="117"/>
        <v>371.33869601062713</v>
      </c>
    </row>
    <row r="3766" spans="8:12" x14ac:dyDescent="0.2">
      <c r="H3766" s="11">
        <v>3765</v>
      </c>
      <c r="I3766" s="11">
        <v>20.190000000000001</v>
      </c>
      <c r="J3766" s="11">
        <v>0</v>
      </c>
      <c r="K3766" s="11">
        <f t="shared" si="116"/>
        <v>13.439927287338092</v>
      </c>
      <c r="L3766" s="10">
        <f t="shared" si="117"/>
        <v>13.439927287338092</v>
      </c>
    </row>
    <row r="3767" spans="8:12" x14ac:dyDescent="0.2">
      <c r="H3767" s="11">
        <v>3766</v>
      </c>
      <c r="I3767" s="11">
        <v>19.59</v>
      </c>
      <c r="J3767" s="11">
        <v>0</v>
      </c>
      <c r="K3767" s="11">
        <f t="shared" si="116"/>
        <v>11.196095805892258</v>
      </c>
      <c r="L3767" s="10">
        <f t="shared" si="117"/>
        <v>11.196095805892258</v>
      </c>
    </row>
    <row r="3768" spans="8:12" x14ac:dyDescent="0.2">
      <c r="H3768" s="11">
        <v>3767</v>
      </c>
      <c r="I3768" s="11">
        <v>19</v>
      </c>
      <c r="J3768" s="11">
        <v>0</v>
      </c>
      <c r="K3768" s="11">
        <f t="shared" si="116"/>
        <v>8.9896615158038582</v>
      </c>
      <c r="L3768" s="10">
        <f t="shared" si="117"/>
        <v>8.9896615158038582</v>
      </c>
    </row>
    <row r="3769" spans="8:12" x14ac:dyDescent="0.2">
      <c r="H3769" s="11">
        <v>3768</v>
      </c>
      <c r="I3769" s="11">
        <v>18.399999999999999</v>
      </c>
      <c r="J3769" s="11">
        <v>0</v>
      </c>
      <c r="K3769" s="11">
        <f t="shared" si="116"/>
        <v>6.7458300343580229</v>
      </c>
      <c r="L3769" s="10">
        <f t="shared" si="117"/>
        <v>6.7458300343580229</v>
      </c>
    </row>
    <row r="3770" spans="8:12" x14ac:dyDescent="0.2">
      <c r="H3770" s="11">
        <v>3769</v>
      </c>
      <c r="I3770" s="11">
        <v>17.89</v>
      </c>
      <c r="J3770" s="11">
        <v>0</v>
      </c>
      <c r="K3770" s="11">
        <f t="shared" si="116"/>
        <v>4.8385732751290753</v>
      </c>
      <c r="L3770" s="10">
        <f t="shared" si="117"/>
        <v>4.8385732751290753</v>
      </c>
    </row>
    <row r="3771" spans="8:12" x14ac:dyDescent="0.2">
      <c r="H3771" s="11">
        <v>3770</v>
      </c>
      <c r="I3771" s="11">
        <v>17.43</v>
      </c>
      <c r="J3771" s="11">
        <v>0</v>
      </c>
      <c r="K3771" s="11">
        <f t="shared" si="116"/>
        <v>3.1183024726872697</v>
      </c>
      <c r="L3771" s="10">
        <f t="shared" si="117"/>
        <v>3.1183024726872697</v>
      </c>
    </row>
    <row r="3772" spans="8:12" x14ac:dyDescent="0.2">
      <c r="H3772" s="11">
        <v>3771</v>
      </c>
      <c r="I3772" s="11">
        <v>16.920000000000002</v>
      </c>
      <c r="J3772" s="11">
        <v>0</v>
      </c>
      <c r="K3772" s="11">
        <f t="shared" si="116"/>
        <v>1.2110457134583221</v>
      </c>
      <c r="L3772" s="10">
        <f t="shared" si="117"/>
        <v>1.2110457134583221</v>
      </c>
    </row>
    <row r="3773" spans="8:12" x14ac:dyDescent="0.2">
      <c r="H3773" s="11">
        <v>3772</v>
      </c>
      <c r="I3773" s="11">
        <v>16.41</v>
      </c>
      <c r="J3773" s="11">
        <v>0</v>
      </c>
      <c r="K3773" s="11">
        <f t="shared" si="116"/>
        <v>-0.69621104577063897</v>
      </c>
      <c r="L3773" s="10">
        <f t="shared" si="117"/>
        <v>0</v>
      </c>
    </row>
    <row r="3774" spans="8:12" x14ac:dyDescent="0.2">
      <c r="H3774" s="11">
        <v>3773</v>
      </c>
      <c r="I3774" s="11">
        <v>15.9</v>
      </c>
      <c r="J3774" s="11">
        <v>0</v>
      </c>
      <c r="K3774" s="11">
        <f t="shared" si="116"/>
        <v>-2.6034678049995934</v>
      </c>
      <c r="L3774" s="10">
        <f t="shared" si="117"/>
        <v>0</v>
      </c>
    </row>
    <row r="3775" spans="8:12" x14ac:dyDescent="0.2">
      <c r="H3775" s="11">
        <v>3774</v>
      </c>
      <c r="I3775" s="11">
        <v>15.77</v>
      </c>
      <c r="J3775" s="11">
        <v>0</v>
      </c>
      <c r="K3775" s="11">
        <f t="shared" si="116"/>
        <v>-3.0896312926461929</v>
      </c>
      <c r="L3775" s="10">
        <f t="shared" si="117"/>
        <v>0</v>
      </c>
    </row>
    <row r="3776" spans="8:12" x14ac:dyDescent="0.2">
      <c r="H3776" s="11">
        <v>3775</v>
      </c>
      <c r="I3776" s="11">
        <v>16.190000000000001</v>
      </c>
      <c r="J3776" s="11">
        <v>23.75</v>
      </c>
      <c r="K3776" s="11">
        <f t="shared" si="116"/>
        <v>63.463304150431398</v>
      </c>
      <c r="L3776" s="10">
        <f t="shared" si="117"/>
        <v>63.463304150431398</v>
      </c>
    </row>
    <row r="3777" spans="8:12" x14ac:dyDescent="0.2">
      <c r="H3777" s="11">
        <v>3776</v>
      </c>
      <c r="I3777" s="11">
        <v>16.920000000000002</v>
      </c>
      <c r="J3777" s="11">
        <v>167.5</v>
      </c>
      <c r="K3777" s="11">
        <f t="shared" si="116"/>
        <v>459.50693815623617</v>
      </c>
      <c r="L3777" s="10">
        <f t="shared" si="117"/>
        <v>459.50693815623617</v>
      </c>
    </row>
    <row r="3778" spans="8:12" x14ac:dyDescent="0.2">
      <c r="H3778" s="11">
        <v>3777</v>
      </c>
      <c r="I3778" s="11">
        <v>17.89</v>
      </c>
      <c r="J3778" s="11">
        <v>408.75</v>
      </c>
      <c r="K3778" s="11">
        <f t="shared" si="116"/>
        <v>1123.2173555795196</v>
      </c>
      <c r="L3778" s="10">
        <f t="shared" si="117"/>
        <v>1123.2173555795196</v>
      </c>
    </row>
    <row r="3779" spans="8:12" x14ac:dyDescent="0.2">
      <c r="H3779" s="11">
        <v>3778</v>
      </c>
      <c r="I3779" s="11">
        <v>18.96</v>
      </c>
      <c r="J3779" s="11">
        <v>702.5</v>
      </c>
      <c r="K3779" s="11">
        <f t="shared" ref="K3779:K3842" si="118">$D$15*$D$27*(J3779*($D$29)-$D$28*($D$30-I3779))</f>
        <v>1930.9467261297852</v>
      </c>
      <c r="L3779" s="10">
        <f t="shared" ref="L3779:L3842" si="119">IF(K3779&lt;0,0,K3779)</f>
        <v>1930.9467261297852</v>
      </c>
    </row>
    <row r="3780" spans="8:12" x14ac:dyDescent="0.2">
      <c r="H3780" s="11">
        <v>3779</v>
      </c>
      <c r="I3780" s="11">
        <v>19.93</v>
      </c>
      <c r="J3780" s="11">
        <v>892.5</v>
      </c>
      <c r="K3780" s="11">
        <f t="shared" si="118"/>
        <v>2454.4322809399805</v>
      </c>
      <c r="L3780" s="10">
        <f t="shared" si="119"/>
        <v>2454.4322809399805</v>
      </c>
    </row>
    <row r="3781" spans="8:12" x14ac:dyDescent="0.2">
      <c r="H3781" s="11">
        <v>3780</v>
      </c>
      <c r="I3781" s="11">
        <v>20.78</v>
      </c>
      <c r="J3781" s="11">
        <v>1085</v>
      </c>
      <c r="K3781" s="11">
        <f t="shared" si="118"/>
        <v>2984.3093066545243</v>
      </c>
      <c r="L3781" s="10">
        <f t="shared" si="119"/>
        <v>2984.3093066545243</v>
      </c>
    </row>
    <row r="3782" spans="8:12" x14ac:dyDescent="0.2">
      <c r="H3782" s="11">
        <v>3781</v>
      </c>
      <c r="I3782" s="11">
        <v>21.46</v>
      </c>
      <c r="J3782" s="11">
        <v>1177.5</v>
      </c>
      <c r="K3782" s="11">
        <f t="shared" si="118"/>
        <v>3239.9410920904529</v>
      </c>
      <c r="L3782" s="10">
        <f t="shared" si="119"/>
        <v>3239.9410920904529</v>
      </c>
    </row>
    <row r="3783" spans="8:12" x14ac:dyDescent="0.2">
      <c r="H3783" s="11">
        <v>3782</v>
      </c>
      <c r="I3783" s="11">
        <v>21.97</v>
      </c>
      <c r="J3783" s="11">
        <v>1202.5</v>
      </c>
      <c r="K3783" s="11">
        <f t="shared" si="118"/>
        <v>3310.2507208560673</v>
      </c>
      <c r="L3783" s="10">
        <f t="shared" si="119"/>
        <v>3310.2507208560673</v>
      </c>
    </row>
    <row r="3784" spans="8:12" x14ac:dyDescent="0.2">
      <c r="H3784" s="11">
        <v>3783</v>
      </c>
      <c r="I3784" s="11">
        <v>22.27</v>
      </c>
      <c r="J3784" s="11">
        <v>1136.25</v>
      </c>
      <c r="K3784" s="11">
        <f t="shared" si="118"/>
        <v>3130.1063507798704</v>
      </c>
      <c r="L3784" s="10">
        <f t="shared" si="119"/>
        <v>3130.1063507798704</v>
      </c>
    </row>
    <row r="3785" spans="8:12" x14ac:dyDescent="0.2">
      <c r="H3785" s="11">
        <v>3784</v>
      </c>
      <c r="I3785" s="11">
        <v>22.4</v>
      </c>
      <c r="J3785" s="11">
        <v>1011.25</v>
      </c>
      <c r="K3785" s="11">
        <f t="shared" si="118"/>
        <v>2788.5806542355926</v>
      </c>
      <c r="L3785" s="10">
        <f t="shared" si="119"/>
        <v>2788.5806542355926</v>
      </c>
    </row>
    <row r="3786" spans="8:12" x14ac:dyDescent="0.2">
      <c r="H3786" s="11">
        <v>3785</v>
      </c>
      <c r="I3786" s="11">
        <v>22.27</v>
      </c>
      <c r="J3786" s="11">
        <v>843.75</v>
      </c>
      <c r="K3786" s="11">
        <f t="shared" si="118"/>
        <v>2329.798598305169</v>
      </c>
      <c r="L3786" s="10">
        <f t="shared" si="119"/>
        <v>2329.798598305169</v>
      </c>
    </row>
    <row r="3787" spans="8:12" x14ac:dyDescent="0.2">
      <c r="H3787" s="11">
        <v>3786</v>
      </c>
      <c r="I3787" s="11">
        <v>21.8</v>
      </c>
      <c r="J3787" s="11">
        <v>562.5</v>
      </c>
      <c r="K3787" s="11">
        <f t="shared" si="118"/>
        <v>1558.5142452395412</v>
      </c>
      <c r="L3787" s="10">
        <f t="shared" si="119"/>
        <v>1558.5142452395412</v>
      </c>
    </row>
    <row r="3788" spans="8:12" x14ac:dyDescent="0.2">
      <c r="H3788" s="11">
        <v>3787</v>
      </c>
      <c r="I3788" s="11">
        <v>21.21</v>
      </c>
      <c r="J3788" s="11">
        <v>300</v>
      </c>
      <c r="K3788" s="11">
        <f t="shared" si="118"/>
        <v>838.082904882413</v>
      </c>
      <c r="L3788" s="10">
        <f t="shared" si="119"/>
        <v>838.082904882413</v>
      </c>
    </row>
    <row r="3789" spans="8:12" x14ac:dyDescent="0.2">
      <c r="H3789" s="11">
        <v>3788</v>
      </c>
      <c r="I3789" s="11">
        <v>20.61</v>
      </c>
      <c r="J3789" s="11">
        <v>133.75</v>
      </c>
      <c r="K3789" s="11">
        <f t="shared" si="118"/>
        <v>380.96329955850854</v>
      </c>
      <c r="L3789" s="10">
        <f t="shared" si="119"/>
        <v>380.96329955850854</v>
      </c>
    </row>
    <row r="3790" spans="8:12" x14ac:dyDescent="0.2">
      <c r="H3790" s="11">
        <v>3789</v>
      </c>
      <c r="I3790" s="11">
        <v>20.02</v>
      </c>
      <c r="J3790" s="11">
        <v>0</v>
      </c>
      <c r="K3790" s="11">
        <f t="shared" si="118"/>
        <v>12.804175034261766</v>
      </c>
      <c r="L3790" s="10">
        <f t="shared" si="119"/>
        <v>12.804175034261766</v>
      </c>
    </row>
    <row r="3791" spans="8:12" x14ac:dyDescent="0.2">
      <c r="H3791" s="11">
        <v>3790</v>
      </c>
      <c r="I3791" s="11">
        <v>19.420000000000002</v>
      </c>
      <c r="J3791" s="11">
        <v>0</v>
      </c>
      <c r="K3791" s="11">
        <f t="shared" si="118"/>
        <v>10.560343552815946</v>
      </c>
      <c r="L3791" s="10">
        <f t="shared" si="119"/>
        <v>10.560343552815946</v>
      </c>
    </row>
    <row r="3792" spans="8:12" x14ac:dyDescent="0.2">
      <c r="H3792" s="11">
        <v>3791</v>
      </c>
      <c r="I3792" s="11">
        <v>18.829999999999998</v>
      </c>
      <c r="J3792" s="11">
        <v>0</v>
      </c>
      <c r="K3792" s="11">
        <f t="shared" si="118"/>
        <v>8.3539092627275338</v>
      </c>
      <c r="L3792" s="10">
        <f t="shared" si="119"/>
        <v>8.3539092627275338</v>
      </c>
    </row>
    <row r="3793" spans="8:12" x14ac:dyDescent="0.2">
      <c r="H3793" s="11">
        <v>3792</v>
      </c>
      <c r="I3793" s="11">
        <v>18.23</v>
      </c>
      <c r="J3793" s="11">
        <v>0</v>
      </c>
      <c r="K3793" s="11">
        <f t="shared" si="118"/>
        <v>6.1100777812817126</v>
      </c>
      <c r="L3793" s="10">
        <f t="shared" si="119"/>
        <v>6.1100777812817126</v>
      </c>
    </row>
    <row r="3794" spans="8:12" x14ac:dyDescent="0.2">
      <c r="H3794" s="11">
        <v>3793</v>
      </c>
      <c r="I3794" s="11">
        <v>17.68</v>
      </c>
      <c r="J3794" s="11">
        <v>0</v>
      </c>
      <c r="K3794" s="11">
        <f t="shared" si="118"/>
        <v>4.0532322566230317</v>
      </c>
      <c r="L3794" s="10">
        <f t="shared" si="119"/>
        <v>4.0532322566230317</v>
      </c>
    </row>
    <row r="3795" spans="8:12" x14ac:dyDescent="0.2">
      <c r="H3795" s="11">
        <v>3794</v>
      </c>
      <c r="I3795" s="11">
        <v>17.170000000000002</v>
      </c>
      <c r="J3795" s="11">
        <v>0</v>
      </c>
      <c r="K3795" s="11">
        <f t="shared" si="118"/>
        <v>2.1459754973940846</v>
      </c>
      <c r="L3795" s="10">
        <f t="shared" si="119"/>
        <v>2.1459754973940846</v>
      </c>
    </row>
    <row r="3796" spans="8:12" x14ac:dyDescent="0.2">
      <c r="H3796" s="11">
        <v>3795</v>
      </c>
      <c r="I3796" s="11">
        <v>16.66</v>
      </c>
      <c r="J3796" s="11">
        <v>0</v>
      </c>
      <c r="K3796" s="11">
        <f t="shared" si="118"/>
        <v>0.23871873816512343</v>
      </c>
      <c r="L3796" s="10">
        <f t="shared" si="119"/>
        <v>0.23871873816512343</v>
      </c>
    </row>
    <row r="3797" spans="8:12" x14ac:dyDescent="0.2">
      <c r="H3797" s="11">
        <v>3796</v>
      </c>
      <c r="I3797" s="11">
        <v>16.11</v>
      </c>
      <c r="J3797" s="11">
        <v>0</v>
      </c>
      <c r="K3797" s="11">
        <f t="shared" si="118"/>
        <v>-1.8181267864935564</v>
      </c>
      <c r="L3797" s="10">
        <f t="shared" si="119"/>
        <v>0</v>
      </c>
    </row>
    <row r="3798" spans="8:12" x14ac:dyDescent="0.2">
      <c r="H3798" s="11">
        <v>3797</v>
      </c>
      <c r="I3798" s="11">
        <v>15.56</v>
      </c>
      <c r="J3798" s="11">
        <v>0</v>
      </c>
      <c r="K3798" s="11">
        <f t="shared" si="118"/>
        <v>-3.8749723111522294</v>
      </c>
      <c r="L3798" s="10">
        <f t="shared" si="119"/>
        <v>0</v>
      </c>
    </row>
    <row r="3799" spans="8:12" x14ac:dyDescent="0.2">
      <c r="H3799" s="11">
        <v>3798</v>
      </c>
      <c r="I3799" s="11">
        <v>15.43</v>
      </c>
      <c r="J3799" s="11">
        <v>0</v>
      </c>
      <c r="K3799" s="11">
        <f t="shared" si="118"/>
        <v>-4.3611357987988288</v>
      </c>
      <c r="L3799" s="10">
        <f t="shared" si="119"/>
        <v>0</v>
      </c>
    </row>
    <row r="3800" spans="8:12" x14ac:dyDescent="0.2">
      <c r="H3800" s="11">
        <v>3799</v>
      </c>
      <c r="I3800" s="11">
        <v>15.94</v>
      </c>
      <c r="J3800" s="11">
        <v>30</v>
      </c>
      <c r="K3800" s="11">
        <f t="shared" si="118"/>
        <v>79.628967368091821</v>
      </c>
      <c r="L3800" s="10">
        <f t="shared" si="119"/>
        <v>79.628967368091821</v>
      </c>
    </row>
    <row r="3801" spans="8:12" x14ac:dyDescent="0.2">
      <c r="H3801" s="11">
        <v>3800</v>
      </c>
      <c r="I3801" s="11">
        <v>16.75</v>
      </c>
      <c r="J3801" s="11">
        <v>198.75</v>
      </c>
      <c r="K3801" s="11">
        <f t="shared" si="118"/>
        <v>544.37415091114065</v>
      </c>
      <c r="L3801" s="10">
        <f t="shared" si="119"/>
        <v>544.37415091114065</v>
      </c>
    </row>
    <row r="3802" spans="8:12" x14ac:dyDescent="0.2">
      <c r="H3802" s="11">
        <v>3801</v>
      </c>
      <c r="I3802" s="11">
        <v>17.68</v>
      </c>
      <c r="J3802" s="11">
        <v>427.5</v>
      </c>
      <c r="K3802" s="11">
        <f t="shared" si="118"/>
        <v>1173.733793565802</v>
      </c>
      <c r="L3802" s="10">
        <f t="shared" si="119"/>
        <v>1173.733793565802</v>
      </c>
    </row>
    <row r="3803" spans="8:12" x14ac:dyDescent="0.2">
      <c r="H3803" s="11">
        <v>3802</v>
      </c>
      <c r="I3803" s="11">
        <v>18.53</v>
      </c>
      <c r="J3803" s="11">
        <v>698.75</v>
      </c>
      <c r="K3803" s="11">
        <f t="shared" si="118"/>
        <v>1919.078291100458</v>
      </c>
      <c r="L3803" s="10">
        <f t="shared" si="119"/>
        <v>1919.078291100458</v>
      </c>
    </row>
    <row r="3804" spans="8:12" x14ac:dyDescent="0.2">
      <c r="H3804" s="11">
        <v>3803</v>
      </c>
      <c r="I3804" s="11">
        <v>19.25</v>
      </c>
      <c r="J3804" s="11">
        <v>738.75</v>
      </c>
      <c r="K3804" s="11">
        <f t="shared" si="118"/>
        <v>2031.2146840884088</v>
      </c>
      <c r="L3804" s="10">
        <f t="shared" si="119"/>
        <v>2031.2146840884088</v>
      </c>
    </row>
    <row r="3805" spans="8:12" x14ac:dyDescent="0.2">
      <c r="H3805" s="11">
        <v>3804</v>
      </c>
      <c r="I3805" s="11">
        <v>20.02</v>
      </c>
      <c r="J3805" s="11">
        <v>923.75</v>
      </c>
      <c r="K3805" s="11">
        <f t="shared" si="118"/>
        <v>2540.2718206701779</v>
      </c>
      <c r="L3805" s="10">
        <f t="shared" si="119"/>
        <v>2540.2718206701779</v>
      </c>
    </row>
    <row r="3806" spans="8:12" x14ac:dyDescent="0.2">
      <c r="H3806" s="11">
        <v>3805</v>
      </c>
      <c r="I3806" s="11">
        <v>20.7</v>
      </c>
      <c r="J3806" s="11">
        <v>1127.5</v>
      </c>
      <c r="K3806" s="11">
        <f t="shared" si="118"/>
        <v>3100.2941615345189</v>
      </c>
      <c r="L3806" s="10">
        <f t="shared" si="119"/>
        <v>3100.2941615345189</v>
      </c>
    </row>
    <row r="3807" spans="8:12" x14ac:dyDescent="0.2">
      <c r="H3807" s="11">
        <v>3806</v>
      </c>
      <c r="I3807" s="11">
        <v>21.17</v>
      </c>
      <c r="J3807" s="11">
        <v>1135</v>
      </c>
      <c r="K3807" s="11">
        <f t="shared" si="118"/>
        <v>3122.5725411302337</v>
      </c>
      <c r="L3807" s="10">
        <f t="shared" si="119"/>
        <v>3122.5725411302337</v>
      </c>
    </row>
    <row r="3808" spans="8:12" x14ac:dyDescent="0.2">
      <c r="H3808" s="11">
        <v>3807</v>
      </c>
      <c r="I3808" s="11">
        <v>21.42</v>
      </c>
      <c r="J3808" s="11">
        <v>1021.25</v>
      </c>
      <c r="K3808" s="11">
        <f t="shared" si="118"/>
        <v>2812.276678285119</v>
      </c>
      <c r="L3808" s="10">
        <f t="shared" si="119"/>
        <v>2812.276678285119</v>
      </c>
    </row>
    <row r="3809" spans="8:12" x14ac:dyDescent="0.2">
      <c r="H3809" s="11">
        <v>3808</v>
      </c>
      <c r="I3809" s="11">
        <v>21.51</v>
      </c>
      <c r="J3809" s="11">
        <v>996.25</v>
      </c>
      <c r="K3809" s="11">
        <f t="shared" si="118"/>
        <v>2744.2108810009508</v>
      </c>
      <c r="L3809" s="10">
        <f t="shared" si="119"/>
        <v>2744.2108810009508</v>
      </c>
    </row>
    <row r="3810" spans="8:12" x14ac:dyDescent="0.2">
      <c r="H3810" s="11">
        <v>3809</v>
      </c>
      <c r="I3810" s="11">
        <v>21.38</v>
      </c>
      <c r="J3810" s="11">
        <v>735</v>
      </c>
      <c r="K3810" s="11">
        <f t="shared" si="118"/>
        <v>2028.9199300465841</v>
      </c>
      <c r="L3810" s="10">
        <f t="shared" si="119"/>
        <v>2028.9199300465841</v>
      </c>
    </row>
    <row r="3811" spans="8:12" x14ac:dyDescent="0.2">
      <c r="H3811" s="11">
        <v>3810</v>
      </c>
      <c r="I3811" s="11">
        <v>21.04</v>
      </c>
      <c r="J3811" s="11">
        <v>571.25</v>
      </c>
      <c r="K3811" s="11">
        <f t="shared" si="118"/>
        <v>1579.6128888986111</v>
      </c>
      <c r="L3811" s="10">
        <f t="shared" si="119"/>
        <v>1579.6128888986111</v>
      </c>
    </row>
    <row r="3812" spans="8:12" x14ac:dyDescent="0.2">
      <c r="H3812" s="11">
        <v>3811</v>
      </c>
      <c r="I3812" s="11">
        <v>20.49</v>
      </c>
      <c r="J3812" s="11">
        <v>352.5</v>
      </c>
      <c r="K3812" s="11">
        <f t="shared" si="118"/>
        <v>979.03528831808592</v>
      </c>
      <c r="L3812" s="10">
        <f t="shared" si="119"/>
        <v>979.03528831808592</v>
      </c>
    </row>
    <row r="3813" spans="8:12" x14ac:dyDescent="0.2">
      <c r="H3813" s="11">
        <v>3812</v>
      </c>
      <c r="I3813" s="11">
        <v>19.93</v>
      </c>
      <c r="J3813" s="11">
        <v>112.5</v>
      </c>
      <c r="K3813" s="11">
        <f t="shared" si="118"/>
        <v>320.27827434077625</v>
      </c>
      <c r="L3813" s="10">
        <f t="shared" si="119"/>
        <v>320.27827434077625</v>
      </c>
    </row>
    <row r="3814" spans="8:12" x14ac:dyDescent="0.2">
      <c r="H3814" s="11">
        <v>3813</v>
      </c>
      <c r="I3814" s="11">
        <v>19.47</v>
      </c>
      <c r="J3814" s="11">
        <v>0</v>
      </c>
      <c r="K3814" s="11">
        <f t="shared" si="118"/>
        <v>10.747329509603087</v>
      </c>
      <c r="L3814" s="10">
        <f t="shared" si="119"/>
        <v>10.747329509603087</v>
      </c>
    </row>
    <row r="3815" spans="8:12" x14ac:dyDescent="0.2">
      <c r="H3815" s="11">
        <v>3814</v>
      </c>
      <c r="I3815" s="11">
        <v>18.96</v>
      </c>
      <c r="J3815" s="11">
        <v>0</v>
      </c>
      <c r="K3815" s="11">
        <f t="shared" si="118"/>
        <v>8.8400727503741408</v>
      </c>
      <c r="L3815" s="10">
        <f t="shared" si="119"/>
        <v>8.8400727503741408</v>
      </c>
    </row>
    <row r="3816" spans="8:12" x14ac:dyDescent="0.2">
      <c r="H3816" s="11">
        <v>3815</v>
      </c>
      <c r="I3816" s="11">
        <v>18.45</v>
      </c>
      <c r="J3816" s="11">
        <v>0</v>
      </c>
      <c r="K3816" s="11">
        <f t="shared" si="118"/>
        <v>6.9328159911451781</v>
      </c>
      <c r="L3816" s="10">
        <f t="shared" si="119"/>
        <v>6.9328159911451781</v>
      </c>
    </row>
    <row r="3817" spans="8:12" x14ac:dyDescent="0.2">
      <c r="H3817" s="11">
        <v>3816</v>
      </c>
      <c r="I3817" s="11">
        <v>17.940000000000001</v>
      </c>
      <c r="J3817" s="11">
        <v>0</v>
      </c>
      <c r="K3817" s="11">
        <f t="shared" si="118"/>
        <v>5.0255592319162314</v>
      </c>
      <c r="L3817" s="10">
        <f t="shared" si="119"/>
        <v>5.0255592319162314</v>
      </c>
    </row>
    <row r="3818" spans="8:12" x14ac:dyDescent="0.2">
      <c r="H3818" s="11">
        <v>3817</v>
      </c>
      <c r="I3818" s="11">
        <v>17.510000000000002</v>
      </c>
      <c r="J3818" s="11">
        <v>0</v>
      </c>
      <c r="K3818" s="11">
        <f t="shared" si="118"/>
        <v>3.4174800035467205</v>
      </c>
      <c r="L3818" s="10">
        <f t="shared" si="119"/>
        <v>3.4174800035467205</v>
      </c>
    </row>
    <row r="3819" spans="8:12" x14ac:dyDescent="0.2">
      <c r="H3819" s="11">
        <v>3818</v>
      </c>
      <c r="I3819" s="11">
        <v>17.170000000000002</v>
      </c>
      <c r="J3819" s="11">
        <v>0</v>
      </c>
      <c r="K3819" s="11">
        <f t="shared" si="118"/>
        <v>2.1459754973940846</v>
      </c>
      <c r="L3819" s="10">
        <f t="shared" si="119"/>
        <v>2.1459754973940846</v>
      </c>
    </row>
    <row r="3820" spans="8:12" x14ac:dyDescent="0.2">
      <c r="H3820" s="11">
        <v>3819</v>
      </c>
      <c r="I3820" s="11">
        <v>16.829999999999998</v>
      </c>
      <c r="J3820" s="11">
        <v>0</v>
      </c>
      <c r="K3820" s="11">
        <f t="shared" si="118"/>
        <v>0.8744709912414349</v>
      </c>
      <c r="L3820" s="10">
        <f t="shared" si="119"/>
        <v>0.8744709912414349</v>
      </c>
    </row>
    <row r="3821" spans="8:12" x14ac:dyDescent="0.2">
      <c r="H3821" s="11">
        <v>3820</v>
      </c>
      <c r="I3821" s="11">
        <v>16.489999999999998</v>
      </c>
      <c r="J3821" s="11">
        <v>0</v>
      </c>
      <c r="K3821" s="11">
        <f t="shared" si="118"/>
        <v>-0.39703351491120131</v>
      </c>
      <c r="L3821" s="10">
        <f t="shared" si="119"/>
        <v>0</v>
      </c>
    </row>
    <row r="3822" spans="8:12" x14ac:dyDescent="0.2">
      <c r="H3822" s="11">
        <v>3821</v>
      </c>
      <c r="I3822" s="11">
        <v>16.149999999999999</v>
      </c>
      <c r="J3822" s="11">
        <v>0</v>
      </c>
      <c r="K3822" s="11">
        <f t="shared" si="118"/>
        <v>-1.6685380210638379</v>
      </c>
      <c r="L3822" s="10">
        <f t="shared" si="119"/>
        <v>0</v>
      </c>
    </row>
    <row r="3823" spans="8:12" x14ac:dyDescent="0.2">
      <c r="H3823" s="11">
        <v>3822</v>
      </c>
      <c r="I3823" s="11">
        <v>16.149999999999999</v>
      </c>
      <c r="J3823" s="11">
        <v>0</v>
      </c>
      <c r="K3823" s="11">
        <f t="shared" si="118"/>
        <v>-1.6685380210638379</v>
      </c>
      <c r="L3823" s="10">
        <f t="shared" si="119"/>
        <v>0</v>
      </c>
    </row>
    <row r="3824" spans="8:12" x14ac:dyDescent="0.2">
      <c r="H3824" s="11">
        <v>3823</v>
      </c>
      <c r="I3824" s="11">
        <v>16.7</v>
      </c>
      <c r="J3824" s="11">
        <v>45</v>
      </c>
      <c r="K3824" s="11">
        <f t="shared" si="118"/>
        <v>123.51257711508737</v>
      </c>
      <c r="L3824" s="10">
        <f t="shared" si="119"/>
        <v>123.51257711508737</v>
      </c>
    </row>
    <row r="3825" spans="8:12" x14ac:dyDescent="0.2">
      <c r="H3825" s="11">
        <v>3824</v>
      </c>
      <c r="I3825" s="11">
        <v>17.47</v>
      </c>
      <c r="J3825" s="11">
        <v>216.25</v>
      </c>
      <c r="K3825" s="11">
        <f t="shared" si="118"/>
        <v>594.94840909334494</v>
      </c>
      <c r="L3825" s="10">
        <f t="shared" si="119"/>
        <v>594.94840909334494</v>
      </c>
    </row>
    <row r="3826" spans="8:12" x14ac:dyDescent="0.2">
      <c r="H3826" s="11">
        <v>3825</v>
      </c>
      <c r="I3826" s="11">
        <v>18.32</v>
      </c>
      <c r="J3826" s="11">
        <v>406.25</v>
      </c>
      <c r="K3826" s="11">
        <f t="shared" si="118"/>
        <v>1117.9851976072507</v>
      </c>
      <c r="L3826" s="10">
        <f t="shared" si="119"/>
        <v>1117.9851976072507</v>
      </c>
    </row>
    <row r="3827" spans="8:12" x14ac:dyDescent="0.2">
      <c r="H3827" s="11">
        <v>3826</v>
      </c>
      <c r="I3827" s="11">
        <v>19.25</v>
      </c>
      <c r="J3827" s="11">
        <v>653.75</v>
      </c>
      <c r="K3827" s="11">
        <f t="shared" si="118"/>
        <v>1798.6466192667008</v>
      </c>
      <c r="L3827" s="10">
        <f t="shared" si="119"/>
        <v>1798.6466192667008</v>
      </c>
    </row>
    <row r="3828" spans="8:12" x14ac:dyDescent="0.2">
      <c r="H3828" s="11">
        <v>3827</v>
      </c>
      <c r="I3828" s="11">
        <v>20.190000000000001</v>
      </c>
      <c r="J3828" s="11">
        <v>860</v>
      </c>
      <c r="K3828" s="11">
        <f t="shared" si="118"/>
        <v>2366.4815243069734</v>
      </c>
      <c r="L3828" s="10">
        <f t="shared" si="119"/>
        <v>2366.4815243069734</v>
      </c>
    </row>
    <row r="3829" spans="8:12" x14ac:dyDescent="0.2">
      <c r="H3829" s="11">
        <v>3828</v>
      </c>
      <c r="I3829" s="11">
        <v>21</v>
      </c>
      <c r="J3829" s="11">
        <v>1066.25</v>
      </c>
      <c r="K3829" s="11">
        <f t="shared" si="118"/>
        <v>2933.830265859599</v>
      </c>
      <c r="L3829" s="10">
        <f t="shared" si="119"/>
        <v>2933.830265859599</v>
      </c>
    </row>
    <row r="3830" spans="8:12" x14ac:dyDescent="0.2">
      <c r="H3830" s="11">
        <v>3829</v>
      </c>
      <c r="I3830" s="11">
        <v>21.59</v>
      </c>
      <c r="J3830" s="11">
        <v>1110</v>
      </c>
      <c r="K3830" s="11">
        <f t="shared" si="118"/>
        <v>3055.740851160861</v>
      </c>
      <c r="L3830" s="10">
        <f t="shared" si="119"/>
        <v>3055.740851160861</v>
      </c>
    </row>
    <row r="3831" spans="8:12" x14ac:dyDescent="0.2">
      <c r="H3831" s="11">
        <v>3830</v>
      </c>
      <c r="I3831" s="11">
        <v>22.06</v>
      </c>
      <c r="J3831" s="11">
        <v>1143.75</v>
      </c>
      <c r="K3831" s="11">
        <f t="shared" si="118"/>
        <v>3149.8417213632797</v>
      </c>
      <c r="L3831" s="10">
        <f t="shared" si="119"/>
        <v>3149.8417213632797</v>
      </c>
    </row>
    <row r="3832" spans="8:12" x14ac:dyDescent="0.2">
      <c r="H3832" s="11">
        <v>3831</v>
      </c>
      <c r="I3832" s="11">
        <v>22.36</v>
      </c>
      <c r="J3832" s="11">
        <v>1076.25</v>
      </c>
      <c r="K3832" s="11">
        <f t="shared" si="118"/>
        <v>2966.2772326867639</v>
      </c>
      <c r="L3832" s="10">
        <f t="shared" si="119"/>
        <v>2966.2772326867639</v>
      </c>
    </row>
    <row r="3833" spans="8:12" x14ac:dyDescent="0.2">
      <c r="H3833" s="11">
        <v>3832</v>
      </c>
      <c r="I3833" s="11">
        <v>22.44</v>
      </c>
      <c r="J3833" s="11">
        <v>975</v>
      </c>
      <c r="K3833" s="11">
        <f t="shared" si="118"/>
        <v>2689.5468035917647</v>
      </c>
      <c r="L3833" s="10">
        <f t="shared" si="119"/>
        <v>2689.5468035917647</v>
      </c>
    </row>
    <row r="3834" spans="8:12" x14ac:dyDescent="0.2">
      <c r="H3834" s="11">
        <v>3833</v>
      </c>
      <c r="I3834" s="11">
        <v>22.31</v>
      </c>
      <c r="J3834" s="11">
        <v>752.5</v>
      </c>
      <c r="K3834" s="11">
        <f t="shared" si="118"/>
        <v>2080.2795292472942</v>
      </c>
      <c r="L3834" s="10">
        <f t="shared" si="119"/>
        <v>2080.2795292472942</v>
      </c>
    </row>
    <row r="3835" spans="8:12" x14ac:dyDescent="0.2">
      <c r="H3835" s="11">
        <v>3834</v>
      </c>
      <c r="I3835" s="11">
        <v>21.93</v>
      </c>
      <c r="J3835" s="11">
        <v>615</v>
      </c>
      <c r="K3835" s="11">
        <f t="shared" si="118"/>
        <v>1702.6453899405956</v>
      </c>
      <c r="L3835" s="10">
        <f t="shared" si="119"/>
        <v>1702.6453899405956</v>
      </c>
    </row>
    <row r="3836" spans="8:12" x14ac:dyDescent="0.2">
      <c r="H3836" s="11">
        <v>3835</v>
      </c>
      <c r="I3836" s="11">
        <v>21.34</v>
      </c>
      <c r="J3836" s="11">
        <v>337.5</v>
      </c>
      <c r="K3836" s="11">
        <f t="shared" si="118"/>
        <v>941.17262637963665</v>
      </c>
      <c r="L3836" s="10">
        <f t="shared" si="119"/>
        <v>941.17262637963665</v>
      </c>
    </row>
    <row r="3837" spans="8:12" x14ac:dyDescent="0.2">
      <c r="H3837" s="11">
        <v>3836</v>
      </c>
      <c r="I3837" s="11">
        <v>20.74</v>
      </c>
      <c r="J3837" s="11">
        <v>90</v>
      </c>
      <c r="K3837" s="11">
        <f t="shared" si="118"/>
        <v>261.74531203498185</v>
      </c>
      <c r="L3837" s="10">
        <f t="shared" si="119"/>
        <v>261.74531203498185</v>
      </c>
    </row>
    <row r="3838" spans="8:12" x14ac:dyDescent="0.2">
      <c r="H3838" s="11">
        <v>3837</v>
      </c>
      <c r="I3838" s="11">
        <v>20.23</v>
      </c>
      <c r="J3838" s="11">
        <v>0</v>
      </c>
      <c r="K3838" s="11">
        <f t="shared" si="118"/>
        <v>13.589516052767811</v>
      </c>
      <c r="L3838" s="10">
        <f t="shared" si="119"/>
        <v>13.589516052767811</v>
      </c>
    </row>
    <row r="3839" spans="8:12" x14ac:dyDescent="0.2">
      <c r="H3839" s="11">
        <v>3838</v>
      </c>
      <c r="I3839" s="11">
        <v>19.72</v>
      </c>
      <c r="J3839" s="11">
        <v>0</v>
      </c>
      <c r="K3839" s="11">
        <f t="shared" si="118"/>
        <v>11.68225929353885</v>
      </c>
      <c r="L3839" s="10">
        <f t="shared" si="119"/>
        <v>11.68225929353885</v>
      </c>
    </row>
    <row r="3840" spans="8:12" x14ac:dyDescent="0.2">
      <c r="H3840" s="11">
        <v>3839</v>
      </c>
      <c r="I3840" s="11">
        <v>19.170000000000002</v>
      </c>
      <c r="J3840" s="11">
        <v>0</v>
      </c>
      <c r="K3840" s="11">
        <f t="shared" si="118"/>
        <v>9.6254137688801844</v>
      </c>
      <c r="L3840" s="10">
        <f t="shared" si="119"/>
        <v>9.6254137688801844</v>
      </c>
    </row>
    <row r="3841" spans="8:12" x14ac:dyDescent="0.2">
      <c r="H3841" s="11">
        <v>3840</v>
      </c>
      <c r="I3841" s="11">
        <v>18.62</v>
      </c>
      <c r="J3841" s="11">
        <v>0</v>
      </c>
      <c r="K3841" s="11">
        <f t="shared" si="118"/>
        <v>7.5685682442215034</v>
      </c>
      <c r="L3841" s="10">
        <f t="shared" si="119"/>
        <v>7.5685682442215034</v>
      </c>
    </row>
    <row r="3842" spans="8:12" x14ac:dyDescent="0.2">
      <c r="H3842" s="11">
        <v>3841</v>
      </c>
      <c r="I3842" s="11">
        <v>18.190000000000001</v>
      </c>
      <c r="J3842" s="11">
        <v>0</v>
      </c>
      <c r="K3842" s="11">
        <f t="shared" si="118"/>
        <v>5.9604890158519934</v>
      </c>
      <c r="L3842" s="10">
        <f t="shared" si="119"/>
        <v>5.9604890158519934</v>
      </c>
    </row>
    <row r="3843" spans="8:12" x14ac:dyDescent="0.2">
      <c r="H3843" s="11">
        <v>3842</v>
      </c>
      <c r="I3843" s="11">
        <v>17.809999999999999</v>
      </c>
      <c r="J3843" s="11">
        <v>0</v>
      </c>
      <c r="K3843" s="11">
        <f t="shared" ref="K3843:K3906" si="120">$D$15*$D$27*(J3843*($D$29)-$D$28*($D$30-I3843))</f>
        <v>4.5393957442696253</v>
      </c>
      <c r="L3843" s="10">
        <f t="shared" ref="L3843:L3906" si="121">IF(K3843&lt;0,0,K3843)</f>
        <v>4.5393957442696253</v>
      </c>
    </row>
    <row r="3844" spans="8:12" x14ac:dyDescent="0.2">
      <c r="H3844" s="11">
        <v>3843</v>
      </c>
      <c r="I3844" s="11">
        <v>17.38</v>
      </c>
      <c r="J3844" s="11">
        <v>0</v>
      </c>
      <c r="K3844" s="11">
        <f t="shared" si="120"/>
        <v>2.9313165159001149</v>
      </c>
      <c r="L3844" s="10">
        <f t="shared" si="121"/>
        <v>2.9313165159001149</v>
      </c>
    </row>
    <row r="3845" spans="8:12" x14ac:dyDescent="0.2">
      <c r="H3845" s="11">
        <v>3844</v>
      </c>
      <c r="I3845" s="11">
        <v>16.96</v>
      </c>
      <c r="J3845" s="11">
        <v>0</v>
      </c>
      <c r="K3845" s="11">
        <f t="shared" si="120"/>
        <v>1.3606344788880409</v>
      </c>
      <c r="L3845" s="10">
        <f t="shared" si="121"/>
        <v>1.3606344788880409</v>
      </c>
    </row>
    <row r="3846" spans="8:12" x14ac:dyDescent="0.2">
      <c r="H3846" s="11">
        <v>3845</v>
      </c>
      <c r="I3846" s="11">
        <v>16.53</v>
      </c>
      <c r="J3846" s="11">
        <v>0</v>
      </c>
      <c r="K3846" s="11">
        <f t="shared" si="120"/>
        <v>-0.2474447494814693</v>
      </c>
      <c r="L3846" s="10">
        <f t="shared" si="121"/>
        <v>0</v>
      </c>
    </row>
    <row r="3847" spans="8:12" x14ac:dyDescent="0.2">
      <c r="H3847" s="11">
        <v>3846</v>
      </c>
      <c r="I3847" s="11">
        <v>16.36</v>
      </c>
      <c r="J3847" s="11">
        <v>0</v>
      </c>
      <c r="K3847" s="11">
        <f t="shared" si="120"/>
        <v>-0.8831970025577941</v>
      </c>
      <c r="L3847" s="10">
        <f t="shared" si="121"/>
        <v>0</v>
      </c>
    </row>
    <row r="3848" spans="8:12" x14ac:dyDescent="0.2">
      <c r="H3848" s="11">
        <v>3847</v>
      </c>
      <c r="I3848" s="11">
        <v>16.79</v>
      </c>
      <c r="J3848" s="11">
        <v>12.5</v>
      </c>
      <c r="K3848" s="11">
        <f t="shared" si="120"/>
        <v>34.92606822900408</v>
      </c>
      <c r="L3848" s="10">
        <f t="shared" si="121"/>
        <v>34.92606822900408</v>
      </c>
    </row>
    <row r="3849" spans="8:12" x14ac:dyDescent="0.2">
      <c r="H3849" s="11">
        <v>3848</v>
      </c>
      <c r="I3849" s="11">
        <v>17.64</v>
      </c>
      <c r="J3849" s="11">
        <v>192.5</v>
      </c>
      <c r="K3849" s="11">
        <f t="shared" si="120"/>
        <v>530.60190794035589</v>
      </c>
      <c r="L3849" s="10">
        <f t="shared" si="121"/>
        <v>530.60190794035589</v>
      </c>
    </row>
    <row r="3850" spans="8:12" x14ac:dyDescent="0.2">
      <c r="H3850" s="11">
        <v>3849</v>
      </c>
      <c r="I3850" s="11">
        <v>18.57</v>
      </c>
      <c r="J3850" s="11">
        <v>413.75</v>
      </c>
      <c r="K3850" s="11">
        <f t="shared" si="120"/>
        <v>1139.440838993102</v>
      </c>
      <c r="L3850" s="10">
        <f t="shared" si="121"/>
        <v>1139.440838993102</v>
      </c>
    </row>
    <row r="3851" spans="8:12" x14ac:dyDescent="0.2">
      <c r="H3851" s="11">
        <v>3850</v>
      </c>
      <c r="I3851" s="11">
        <v>19.510000000000002</v>
      </c>
      <c r="J3851" s="11">
        <v>637.5</v>
      </c>
      <c r="K3851" s="11">
        <f t="shared" si="120"/>
        <v>1755.1574044378435</v>
      </c>
      <c r="L3851" s="10">
        <f t="shared" si="121"/>
        <v>1755.1574044378435</v>
      </c>
    </row>
    <row r="3852" spans="8:12" x14ac:dyDescent="0.2">
      <c r="H3852" s="11">
        <v>3851</v>
      </c>
      <c r="I3852" s="11">
        <v>20.440000000000001</v>
      </c>
      <c r="J3852" s="11">
        <v>842.5</v>
      </c>
      <c r="K3852" s="11">
        <f t="shared" si="120"/>
        <v>2319.5347936864396</v>
      </c>
      <c r="L3852" s="10">
        <f t="shared" si="121"/>
        <v>2319.5347936864396</v>
      </c>
    </row>
    <row r="3853" spans="8:12" x14ac:dyDescent="0.2">
      <c r="H3853" s="11">
        <v>3852</v>
      </c>
      <c r="I3853" s="11">
        <v>21.25</v>
      </c>
      <c r="J3853" s="11">
        <v>1066.25</v>
      </c>
      <c r="K3853" s="11">
        <f t="shared" si="120"/>
        <v>2934.7651956435352</v>
      </c>
      <c r="L3853" s="10">
        <f t="shared" si="121"/>
        <v>2934.7651956435352</v>
      </c>
    </row>
    <row r="3854" spans="8:12" x14ac:dyDescent="0.2">
      <c r="H3854" s="11">
        <v>3853</v>
      </c>
      <c r="I3854" s="11">
        <v>21.85</v>
      </c>
      <c r="J3854" s="11">
        <v>1082.5</v>
      </c>
      <c r="K3854" s="11">
        <f t="shared" si="120"/>
        <v>2981.4705689291309</v>
      </c>
      <c r="L3854" s="10">
        <f t="shared" si="121"/>
        <v>2981.4705689291309</v>
      </c>
    </row>
    <row r="3855" spans="8:12" x14ac:dyDescent="0.2">
      <c r="H3855" s="11">
        <v>3854</v>
      </c>
      <c r="I3855" s="11">
        <v>22.31</v>
      </c>
      <c r="J3855" s="11">
        <v>1112.5</v>
      </c>
      <c r="K3855" s="11">
        <f t="shared" si="120"/>
        <v>3065.2736861392345</v>
      </c>
      <c r="L3855" s="10">
        <f t="shared" si="121"/>
        <v>3065.2736861392345</v>
      </c>
    </row>
    <row r="3856" spans="8:12" x14ac:dyDescent="0.2">
      <c r="H3856" s="11">
        <v>3855</v>
      </c>
      <c r="I3856" s="11">
        <v>22.65</v>
      </c>
      <c r="J3856" s="11">
        <v>1148.75</v>
      </c>
      <c r="K3856" s="11">
        <f t="shared" si="120"/>
        <v>3165.7286300546448</v>
      </c>
      <c r="L3856" s="10">
        <f t="shared" si="121"/>
        <v>3165.7286300546448</v>
      </c>
    </row>
    <row r="3857" spans="8:12" x14ac:dyDescent="0.2">
      <c r="H3857" s="11">
        <v>3856</v>
      </c>
      <c r="I3857" s="11">
        <v>22.82</v>
      </c>
      <c r="J3857" s="11">
        <v>1028.75</v>
      </c>
      <c r="K3857" s="11">
        <f t="shared" si="120"/>
        <v>2838.0329966770746</v>
      </c>
      <c r="L3857" s="10">
        <f t="shared" si="121"/>
        <v>2838.0329966770746</v>
      </c>
    </row>
    <row r="3858" spans="8:12" x14ac:dyDescent="0.2">
      <c r="H3858" s="11">
        <v>3857</v>
      </c>
      <c r="I3858" s="11">
        <v>22.78</v>
      </c>
      <c r="J3858" s="11">
        <v>845</v>
      </c>
      <c r="K3858" s="11">
        <f t="shared" si="120"/>
        <v>2335.1259736647171</v>
      </c>
      <c r="L3858" s="10">
        <f t="shared" si="121"/>
        <v>2335.1259736647171</v>
      </c>
    </row>
    <row r="3859" spans="8:12" x14ac:dyDescent="0.2">
      <c r="H3859" s="11">
        <v>3858</v>
      </c>
      <c r="I3859" s="11">
        <v>22.44</v>
      </c>
      <c r="J3859" s="11">
        <v>616.25</v>
      </c>
      <c r="K3859" s="11">
        <f t="shared" si="120"/>
        <v>1707.9727653001437</v>
      </c>
      <c r="L3859" s="10">
        <f t="shared" si="121"/>
        <v>1707.9727653001437</v>
      </c>
    </row>
    <row r="3860" spans="8:12" x14ac:dyDescent="0.2">
      <c r="H3860" s="11">
        <v>3859</v>
      </c>
      <c r="I3860" s="11">
        <v>21.85</v>
      </c>
      <c r="J3860" s="11">
        <v>368.75</v>
      </c>
      <c r="K3860" s="11">
        <f t="shared" si="120"/>
        <v>1028.5828481468466</v>
      </c>
      <c r="L3860" s="10">
        <f t="shared" si="121"/>
        <v>1028.5828481468466</v>
      </c>
    </row>
    <row r="3861" spans="8:12" x14ac:dyDescent="0.2">
      <c r="H3861" s="11">
        <v>3860</v>
      </c>
      <c r="I3861" s="11">
        <v>21.25</v>
      </c>
      <c r="J3861" s="11">
        <v>85</v>
      </c>
      <c r="K3861" s="11">
        <f t="shared" si="120"/>
        <v>249.97209439293385</v>
      </c>
      <c r="L3861" s="10">
        <f t="shared" si="121"/>
        <v>249.97209439293385</v>
      </c>
    </row>
    <row r="3862" spans="8:12" x14ac:dyDescent="0.2">
      <c r="H3862" s="11">
        <v>3861</v>
      </c>
      <c r="I3862" s="11">
        <v>20.74</v>
      </c>
      <c r="J3862" s="11">
        <v>0</v>
      </c>
      <c r="K3862" s="11">
        <f t="shared" si="120"/>
        <v>15.496772811996761</v>
      </c>
      <c r="L3862" s="10">
        <f t="shared" si="121"/>
        <v>15.496772811996761</v>
      </c>
    </row>
    <row r="3863" spans="8:12" x14ac:dyDescent="0.2">
      <c r="H3863" s="11">
        <v>3862</v>
      </c>
      <c r="I3863" s="11">
        <v>20.23</v>
      </c>
      <c r="J3863" s="11">
        <v>0</v>
      </c>
      <c r="K3863" s="11">
        <f t="shared" si="120"/>
        <v>13.589516052767811</v>
      </c>
      <c r="L3863" s="10">
        <f t="shared" si="121"/>
        <v>13.589516052767811</v>
      </c>
    </row>
    <row r="3864" spans="8:12" x14ac:dyDescent="0.2">
      <c r="H3864" s="11">
        <v>3863</v>
      </c>
      <c r="I3864" s="11">
        <v>19.760000000000002</v>
      </c>
      <c r="J3864" s="11">
        <v>0</v>
      </c>
      <c r="K3864" s="11">
        <f t="shared" si="120"/>
        <v>11.831848058968582</v>
      </c>
      <c r="L3864" s="10">
        <f t="shared" si="121"/>
        <v>11.831848058968582</v>
      </c>
    </row>
    <row r="3865" spans="8:12" x14ac:dyDescent="0.2">
      <c r="H3865" s="11">
        <v>3864</v>
      </c>
      <c r="I3865" s="11">
        <v>19.3</v>
      </c>
      <c r="J3865" s="11">
        <v>0</v>
      </c>
      <c r="K3865" s="11">
        <f t="shared" si="120"/>
        <v>10.111577256526777</v>
      </c>
      <c r="L3865" s="10">
        <f t="shared" si="121"/>
        <v>10.111577256526777</v>
      </c>
    </row>
    <row r="3866" spans="8:12" x14ac:dyDescent="0.2">
      <c r="H3866" s="11">
        <v>3865</v>
      </c>
      <c r="I3866" s="11">
        <v>18.829999999999998</v>
      </c>
      <c r="J3866" s="11">
        <v>0</v>
      </c>
      <c r="K3866" s="11">
        <f t="shared" si="120"/>
        <v>8.3539092627275338</v>
      </c>
      <c r="L3866" s="10">
        <f t="shared" si="121"/>
        <v>8.3539092627275338</v>
      </c>
    </row>
    <row r="3867" spans="8:12" x14ac:dyDescent="0.2">
      <c r="H3867" s="11">
        <v>3866</v>
      </c>
      <c r="I3867" s="11">
        <v>18.45</v>
      </c>
      <c r="J3867" s="11">
        <v>0</v>
      </c>
      <c r="K3867" s="11">
        <f t="shared" si="120"/>
        <v>6.9328159911451781</v>
      </c>
      <c r="L3867" s="10">
        <f t="shared" si="121"/>
        <v>6.9328159911451781</v>
      </c>
    </row>
    <row r="3868" spans="8:12" x14ac:dyDescent="0.2">
      <c r="H3868" s="11">
        <v>3867</v>
      </c>
      <c r="I3868" s="11">
        <v>18.059999999999999</v>
      </c>
      <c r="J3868" s="11">
        <v>0</v>
      </c>
      <c r="K3868" s="11">
        <f t="shared" si="120"/>
        <v>5.4743255282053882</v>
      </c>
      <c r="L3868" s="10">
        <f t="shared" si="121"/>
        <v>5.4743255282053882</v>
      </c>
    </row>
    <row r="3869" spans="8:12" x14ac:dyDescent="0.2">
      <c r="H3869" s="11">
        <v>3868</v>
      </c>
      <c r="I3869" s="11">
        <v>17.68</v>
      </c>
      <c r="J3869" s="11">
        <v>0</v>
      </c>
      <c r="K3869" s="11">
        <f t="shared" si="120"/>
        <v>4.0532322566230317</v>
      </c>
      <c r="L3869" s="10">
        <f t="shared" si="121"/>
        <v>4.0532322566230317</v>
      </c>
    </row>
    <row r="3870" spans="8:12" x14ac:dyDescent="0.2">
      <c r="H3870" s="11">
        <v>3869</v>
      </c>
      <c r="I3870" s="11">
        <v>17.3</v>
      </c>
      <c r="J3870" s="11">
        <v>0</v>
      </c>
      <c r="K3870" s="11">
        <f t="shared" si="120"/>
        <v>2.6321389850406773</v>
      </c>
      <c r="L3870" s="10">
        <f t="shared" si="121"/>
        <v>2.6321389850406773</v>
      </c>
    </row>
    <row r="3871" spans="8:12" x14ac:dyDescent="0.2">
      <c r="H3871" s="11">
        <v>3870</v>
      </c>
      <c r="I3871" s="11">
        <v>17.21</v>
      </c>
      <c r="J3871" s="11">
        <v>0</v>
      </c>
      <c r="K3871" s="11">
        <f t="shared" si="120"/>
        <v>2.2955642628238033</v>
      </c>
      <c r="L3871" s="10">
        <f t="shared" si="121"/>
        <v>2.2955642628238033</v>
      </c>
    </row>
    <row r="3872" spans="8:12" x14ac:dyDescent="0.2">
      <c r="H3872" s="11">
        <v>3871</v>
      </c>
      <c r="I3872" s="11">
        <v>17.72</v>
      </c>
      <c r="J3872" s="11">
        <v>27.5</v>
      </c>
      <c r="K3872" s="11">
        <f t="shared" si="120"/>
        <v>79.445430229075967</v>
      </c>
      <c r="L3872" s="10">
        <f t="shared" si="121"/>
        <v>79.445430229075967</v>
      </c>
    </row>
    <row r="3873" spans="8:12" x14ac:dyDescent="0.2">
      <c r="H3873" s="11">
        <v>3872</v>
      </c>
      <c r="I3873" s="11">
        <v>18.489999999999998</v>
      </c>
      <c r="J3873" s="11">
        <v>203.75</v>
      </c>
      <c r="K3873" s="11">
        <f t="shared" si="120"/>
        <v>564.56173660861066</v>
      </c>
      <c r="L3873" s="10">
        <f t="shared" si="121"/>
        <v>564.56173660861066</v>
      </c>
    </row>
    <row r="3874" spans="8:12" x14ac:dyDescent="0.2">
      <c r="H3874" s="11">
        <v>3873</v>
      </c>
      <c r="I3874" s="11">
        <v>19.34</v>
      </c>
      <c r="J3874" s="11">
        <v>383.75</v>
      </c>
      <c r="K3874" s="11">
        <f t="shared" si="120"/>
        <v>1060.2375763199623</v>
      </c>
      <c r="L3874" s="10">
        <f t="shared" si="121"/>
        <v>1060.2375763199623</v>
      </c>
    </row>
    <row r="3875" spans="8:12" x14ac:dyDescent="0.2">
      <c r="H3875" s="11">
        <v>3874</v>
      </c>
      <c r="I3875" s="11">
        <v>20.23</v>
      </c>
      <c r="J3875" s="11">
        <v>613.75</v>
      </c>
      <c r="K3875" s="11">
        <f t="shared" si="120"/>
        <v>1692.8677488095134</v>
      </c>
      <c r="L3875" s="10">
        <f t="shared" si="121"/>
        <v>1692.8677488095134</v>
      </c>
    </row>
    <row r="3876" spans="8:12" x14ac:dyDescent="0.2">
      <c r="H3876" s="11">
        <v>3875</v>
      </c>
      <c r="I3876" s="11">
        <v>21.12</v>
      </c>
      <c r="J3876" s="11">
        <v>815</v>
      </c>
      <c r="K3876" s="11">
        <f t="shared" si="120"/>
        <v>2246.8351934917218</v>
      </c>
      <c r="L3876" s="10">
        <f t="shared" si="121"/>
        <v>2246.8351934917218</v>
      </c>
    </row>
    <row r="3877" spans="8:12" x14ac:dyDescent="0.2">
      <c r="H3877" s="11">
        <v>3876</v>
      </c>
      <c r="I3877" s="11">
        <v>22.02</v>
      </c>
      <c r="J3877" s="11">
        <v>1056.25</v>
      </c>
      <c r="K3877" s="11">
        <f t="shared" si="120"/>
        <v>2910.2838305755031</v>
      </c>
      <c r="L3877" s="10">
        <f t="shared" si="121"/>
        <v>2910.2838305755031</v>
      </c>
    </row>
    <row r="3878" spans="8:12" x14ac:dyDescent="0.2">
      <c r="H3878" s="11">
        <v>3877</v>
      </c>
      <c r="I3878" s="11">
        <v>22.74</v>
      </c>
      <c r="J3878" s="11">
        <v>1172.5</v>
      </c>
      <c r="K3878" s="11">
        <f t="shared" si="120"/>
        <v>3231.0474581829271</v>
      </c>
      <c r="L3878" s="10">
        <f t="shared" si="121"/>
        <v>3231.0474581829271</v>
      </c>
    </row>
    <row r="3879" spans="8:12" x14ac:dyDescent="0.2">
      <c r="H3879" s="11">
        <v>3878</v>
      </c>
      <c r="I3879" s="11">
        <v>23.25</v>
      </c>
      <c r="J3879" s="11">
        <v>1147.5</v>
      </c>
      <c r="K3879" s="11">
        <f t="shared" si="120"/>
        <v>3164.5523429357718</v>
      </c>
      <c r="L3879" s="10">
        <f t="shared" si="121"/>
        <v>3164.5523429357718</v>
      </c>
    </row>
    <row r="3880" spans="8:12" x14ac:dyDescent="0.2">
      <c r="H3880" s="11">
        <v>3879</v>
      </c>
      <c r="I3880" s="11">
        <v>23.59</v>
      </c>
      <c r="J3880" s="11">
        <v>1110</v>
      </c>
      <c r="K3880" s="11">
        <f t="shared" si="120"/>
        <v>3063.2202894323473</v>
      </c>
      <c r="L3880" s="10">
        <f t="shared" si="121"/>
        <v>3063.2202894323473</v>
      </c>
    </row>
    <row r="3881" spans="8:12" x14ac:dyDescent="0.2">
      <c r="H3881" s="11">
        <v>3880</v>
      </c>
      <c r="I3881" s="11">
        <v>23.72</v>
      </c>
      <c r="J3881" s="11">
        <v>1028.75</v>
      </c>
      <c r="K3881" s="11">
        <f t="shared" si="120"/>
        <v>2841.3987438992431</v>
      </c>
      <c r="L3881" s="10">
        <f t="shared" si="121"/>
        <v>2841.3987438992431</v>
      </c>
    </row>
    <row r="3882" spans="8:12" x14ac:dyDescent="0.2">
      <c r="H3882" s="11">
        <v>3881</v>
      </c>
      <c r="I3882" s="11">
        <v>23.63</v>
      </c>
      <c r="J3882" s="11">
        <v>846.25</v>
      </c>
      <c r="K3882" s="11">
        <f t="shared" si="120"/>
        <v>2341.7248535304179</v>
      </c>
      <c r="L3882" s="10">
        <f t="shared" si="121"/>
        <v>2341.7248535304179</v>
      </c>
    </row>
    <row r="3883" spans="8:12" x14ac:dyDescent="0.2">
      <c r="H3883" s="11">
        <v>3882</v>
      </c>
      <c r="I3883" s="11">
        <v>23.33</v>
      </c>
      <c r="J3883" s="11">
        <v>617.5</v>
      </c>
      <c r="K3883" s="11">
        <f t="shared" si="120"/>
        <v>1714.7212339312746</v>
      </c>
      <c r="L3883" s="10">
        <f t="shared" si="121"/>
        <v>1714.7212339312746</v>
      </c>
    </row>
    <row r="3884" spans="8:12" x14ac:dyDescent="0.2">
      <c r="H3884" s="11">
        <v>3883</v>
      </c>
      <c r="I3884" s="11">
        <v>22.78</v>
      </c>
      <c r="J3884" s="11">
        <v>368.75</v>
      </c>
      <c r="K3884" s="11">
        <f t="shared" si="120"/>
        <v>1032.0607869430876</v>
      </c>
      <c r="L3884" s="10">
        <f t="shared" si="121"/>
        <v>1032.0607869430876</v>
      </c>
    </row>
    <row r="3885" spans="8:12" x14ac:dyDescent="0.2">
      <c r="H3885" s="11">
        <v>3884</v>
      </c>
      <c r="I3885" s="11">
        <v>22.14</v>
      </c>
      <c r="J3885" s="11">
        <v>141.25</v>
      </c>
      <c r="K3885" s="11">
        <f t="shared" si="120"/>
        <v>407.20578143811088</v>
      </c>
      <c r="L3885" s="10">
        <f t="shared" si="121"/>
        <v>407.20578143811088</v>
      </c>
    </row>
    <row r="3886" spans="8:12" x14ac:dyDescent="0.2">
      <c r="H3886" s="11">
        <v>3885</v>
      </c>
      <c r="I3886" s="11">
        <v>21.55</v>
      </c>
      <c r="J3886" s="11">
        <v>0</v>
      </c>
      <c r="K3886" s="11">
        <f t="shared" si="120"/>
        <v>18.525945311948639</v>
      </c>
      <c r="L3886" s="10">
        <f t="shared" si="121"/>
        <v>18.525945311948639</v>
      </c>
    </row>
    <row r="3887" spans="8:12" x14ac:dyDescent="0.2">
      <c r="H3887" s="11">
        <v>3886</v>
      </c>
      <c r="I3887" s="11">
        <v>21</v>
      </c>
      <c r="J3887" s="11">
        <v>0</v>
      </c>
      <c r="K3887" s="11">
        <f t="shared" si="120"/>
        <v>16.469099787289959</v>
      </c>
      <c r="L3887" s="10">
        <f t="shared" si="121"/>
        <v>16.469099787289959</v>
      </c>
    </row>
    <row r="3888" spans="8:12" x14ac:dyDescent="0.2">
      <c r="H3888" s="11">
        <v>3887</v>
      </c>
      <c r="I3888" s="11">
        <v>20.440000000000001</v>
      </c>
      <c r="J3888" s="11">
        <v>0</v>
      </c>
      <c r="K3888" s="11">
        <f t="shared" si="120"/>
        <v>14.374857071273853</v>
      </c>
      <c r="L3888" s="10">
        <f t="shared" si="121"/>
        <v>14.374857071273853</v>
      </c>
    </row>
    <row r="3889" spans="8:12" x14ac:dyDescent="0.2">
      <c r="H3889" s="11">
        <v>3888</v>
      </c>
      <c r="I3889" s="11">
        <v>19.850000000000001</v>
      </c>
      <c r="J3889" s="11">
        <v>0</v>
      </c>
      <c r="K3889" s="11">
        <f t="shared" si="120"/>
        <v>12.168422781185456</v>
      </c>
      <c r="L3889" s="10">
        <f t="shared" si="121"/>
        <v>12.168422781185456</v>
      </c>
    </row>
    <row r="3890" spans="8:12" x14ac:dyDescent="0.2">
      <c r="H3890" s="11">
        <v>3889</v>
      </c>
      <c r="I3890" s="11">
        <v>19.34</v>
      </c>
      <c r="J3890" s="11">
        <v>0</v>
      </c>
      <c r="K3890" s="11">
        <f t="shared" si="120"/>
        <v>10.261166021956496</v>
      </c>
      <c r="L3890" s="10">
        <f t="shared" si="121"/>
        <v>10.261166021956496</v>
      </c>
    </row>
    <row r="3891" spans="8:12" x14ac:dyDescent="0.2">
      <c r="H3891" s="11">
        <v>3890</v>
      </c>
      <c r="I3891" s="11">
        <v>18.87</v>
      </c>
      <c r="J3891" s="11">
        <v>0</v>
      </c>
      <c r="K3891" s="11">
        <f t="shared" si="120"/>
        <v>8.5034980281572654</v>
      </c>
      <c r="L3891" s="10">
        <f t="shared" si="121"/>
        <v>8.5034980281572654</v>
      </c>
    </row>
    <row r="3892" spans="8:12" x14ac:dyDescent="0.2">
      <c r="H3892" s="11">
        <v>3891</v>
      </c>
      <c r="I3892" s="11">
        <v>18.36</v>
      </c>
      <c r="J3892" s="11">
        <v>0</v>
      </c>
      <c r="K3892" s="11">
        <f t="shared" si="120"/>
        <v>6.5962412689283054</v>
      </c>
      <c r="L3892" s="10">
        <f t="shared" si="121"/>
        <v>6.5962412689283054</v>
      </c>
    </row>
    <row r="3893" spans="8:12" x14ac:dyDescent="0.2">
      <c r="H3893" s="11">
        <v>3892</v>
      </c>
      <c r="I3893" s="11">
        <v>17.89</v>
      </c>
      <c r="J3893" s="11">
        <v>0</v>
      </c>
      <c r="K3893" s="11">
        <f t="shared" si="120"/>
        <v>4.8385732751290753</v>
      </c>
      <c r="L3893" s="10">
        <f t="shared" si="121"/>
        <v>4.8385732751290753</v>
      </c>
    </row>
    <row r="3894" spans="8:12" x14ac:dyDescent="0.2">
      <c r="H3894" s="11">
        <v>3893</v>
      </c>
      <c r="I3894" s="11">
        <v>17.43</v>
      </c>
      <c r="J3894" s="11">
        <v>0</v>
      </c>
      <c r="K3894" s="11">
        <f t="shared" si="120"/>
        <v>3.1183024726872697</v>
      </c>
      <c r="L3894" s="10">
        <f t="shared" si="121"/>
        <v>3.1183024726872697</v>
      </c>
    </row>
    <row r="3895" spans="8:12" x14ac:dyDescent="0.2">
      <c r="H3895" s="11">
        <v>3894</v>
      </c>
      <c r="I3895" s="11">
        <v>17.260000000000002</v>
      </c>
      <c r="J3895" s="11">
        <v>0</v>
      </c>
      <c r="K3895" s="11">
        <f t="shared" si="120"/>
        <v>2.4825502196109586</v>
      </c>
      <c r="L3895" s="10">
        <f t="shared" si="121"/>
        <v>2.4825502196109586</v>
      </c>
    </row>
    <row r="3896" spans="8:12" x14ac:dyDescent="0.2">
      <c r="H3896" s="11">
        <v>3895</v>
      </c>
      <c r="I3896" s="11">
        <v>17.64</v>
      </c>
      <c r="J3896" s="11">
        <v>22.5</v>
      </c>
      <c r="K3896" s="11">
        <f t="shared" si="120"/>
        <v>65.465778296939575</v>
      </c>
      <c r="L3896" s="10">
        <f t="shared" si="121"/>
        <v>65.465778296939575</v>
      </c>
    </row>
    <row r="3897" spans="8:12" x14ac:dyDescent="0.2">
      <c r="H3897" s="11">
        <v>3896</v>
      </c>
      <c r="I3897" s="11">
        <v>18.45</v>
      </c>
      <c r="J3897" s="11">
        <v>152.5</v>
      </c>
      <c r="K3897" s="11">
        <f t="shared" si="120"/>
        <v>424.18728523009213</v>
      </c>
      <c r="L3897" s="10">
        <f t="shared" si="121"/>
        <v>424.18728523009213</v>
      </c>
    </row>
    <row r="3898" spans="8:12" x14ac:dyDescent="0.2">
      <c r="H3898" s="11">
        <v>3897</v>
      </c>
      <c r="I3898" s="11">
        <v>19.510000000000002</v>
      </c>
      <c r="J3898" s="11">
        <v>452.5</v>
      </c>
      <c r="K3898" s="11">
        <f t="shared" si="120"/>
        <v>1248.9798515905968</v>
      </c>
      <c r="L3898" s="10">
        <f t="shared" si="121"/>
        <v>1248.9798515905968</v>
      </c>
    </row>
    <row r="3899" spans="8:12" x14ac:dyDescent="0.2">
      <c r="H3899" s="11">
        <v>3898</v>
      </c>
      <c r="I3899" s="11">
        <v>20.53</v>
      </c>
      <c r="J3899" s="11">
        <v>706.25</v>
      </c>
      <c r="K3899" s="11">
        <f t="shared" si="120"/>
        <v>1947.0784409738594</v>
      </c>
      <c r="L3899" s="10">
        <f t="shared" si="121"/>
        <v>1947.0784409738594</v>
      </c>
    </row>
    <row r="3900" spans="8:12" x14ac:dyDescent="0.2">
      <c r="H3900" s="11">
        <v>3899</v>
      </c>
      <c r="I3900" s="11">
        <v>21.46</v>
      </c>
      <c r="J3900" s="11">
        <v>901.25</v>
      </c>
      <c r="K3900" s="11">
        <f t="shared" si="120"/>
        <v>2484.0948814199019</v>
      </c>
      <c r="L3900" s="10">
        <f t="shared" si="121"/>
        <v>2484.0948814199019</v>
      </c>
    </row>
    <row r="3901" spans="8:12" x14ac:dyDescent="0.2">
      <c r="H3901" s="11">
        <v>3900</v>
      </c>
      <c r="I3901" s="11">
        <v>22.31</v>
      </c>
      <c r="J3901" s="11">
        <v>1081.25</v>
      </c>
      <c r="K3901" s="11">
        <f t="shared" si="120"/>
        <v>2979.7707211312536</v>
      </c>
      <c r="L3901" s="10">
        <f t="shared" si="121"/>
        <v>2979.7707211312536</v>
      </c>
    </row>
    <row r="3902" spans="8:12" x14ac:dyDescent="0.2">
      <c r="H3902" s="11">
        <v>3901</v>
      </c>
      <c r="I3902" s="11">
        <v>22.99</v>
      </c>
      <c r="J3902" s="11">
        <v>1176.25</v>
      </c>
      <c r="K3902" s="11">
        <f t="shared" si="120"/>
        <v>3242.2427437678207</v>
      </c>
      <c r="L3902" s="10">
        <f t="shared" si="121"/>
        <v>3242.2427437678207</v>
      </c>
    </row>
    <row r="3903" spans="8:12" x14ac:dyDescent="0.2">
      <c r="H3903" s="11">
        <v>3902</v>
      </c>
      <c r="I3903" s="11">
        <v>23.5</v>
      </c>
      <c r="J3903" s="11">
        <v>1200</v>
      </c>
      <c r="K3903" s="11">
        <f t="shared" si="120"/>
        <v>3309.1322539331154</v>
      </c>
      <c r="L3903" s="10">
        <f t="shared" si="121"/>
        <v>3309.1322539331154</v>
      </c>
    </row>
    <row r="3904" spans="8:12" x14ac:dyDescent="0.2">
      <c r="H3904" s="11">
        <v>3903</v>
      </c>
      <c r="I3904" s="11">
        <v>23.8</v>
      </c>
      <c r="J3904" s="11">
        <v>1150</v>
      </c>
      <c r="K3904" s="11">
        <f t="shared" si="120"/>
        <v>3173.4494256610687</v>
      </c>
      <c r="L3904" s="10">
        <f t="shared" si="121"/>
        <v>3173.4494256610687</v>
      </c>
    </row>
    <row r="3905" spans="8:12" x14ac:dyDescent="0.2">
      <c r="H3905" s="11">
        <v>3904</v>
      </c>
      <c r="I3905" s="11">
        <v>23.89</v>
      </c>
      <c r="J3905" s="11">
        <v>1018.75</v>
      </c>
      <c r="K3905" s="11">
        <f t="shared" si="120"/>
        <v>2814.6735473497652</v>
      </c>
      <c r="L3905" s="10">
        <f t="shared" si="121"/>
        <v>2814.6735473497652</v>
      </c>
    </row>
    <row r="3906" spans="8:12" x14ac:dyDescent="0.2">
      <c r="H3906" s="11">
        <v>3905</v>
      </c>
      <c r="I3906" s="11">
        <v>23.76</v>
      </c>
      <c r="J3906" s="11">
        <v>843.75</v>
      </c>
      <c r="K3906" s="11">
        <f t="shared" si="120"/>
        <v>2335.370779817426</v>
      </c>
      <c r="L3906" s="10">
        <f t="shared" si="121"/>
        <v>2335.370779817426</v>
      </c>
    </row>
    <row r="3907" spans="8:12" x14ac:dyDescent="0.2">
      <c r="H3907" s="11">
        <v>3906</v>
      </c>
      <c r="I3907" s="11">
        <v>23.38</v>
      </c>
      <c r="J3907" s="11">
        <v>607.5</v>
      </c>
      <c r="K3907" s="11">
        <f t="shared" ref="K3907:K3970" si="122">$D$15*$D$27*(J3907*($D$29)-$D$28*($D$30-I3907))</f>
        <v>1687.5472710855074</v>
      </c>
      <c r="L3907" s="10">
        <f t="shared" ref="L3907:L3970" si="123">IF(K3907&lt;0,0,K3907)</f>
        <v>1687.5472710855074</v>
      </c>
    </row>
    <row r="3908" spans="8:12" x14ac:dyDescent="0.2">
      <c r="H3908" s="11">
        <v>3907</v>
      </c>
      <c r="I3908" s="11">
        <v>22.78</v>
      </c>
      <c r="J3908" s="11">
        <v>306.25</v>
      </c>
      <c r="K3908" s="11">
        <f t="shared" si="122"/>
        <v>861.05485692712557</v>
      </c>
      <c r="L3908" s="10">
        <f t="shared" si="123"/>
        <v>861.05485692712557</v>
      </c>
    </row>
    <row r="3909" spans="8:12" x14ac:dyDescent="0.2">
      <c r="H3909" s="11">
        <v>3908</v>
      </c>
      <c r="I3909" s="11">
        <v>22.19</v>
      </c>
      <c r="J3909" s="11">
        <v>145</v>
      </c>
      <c r="K3909" s="11">
        <f t="shared" si="122"/>
        <v>417.6531231958557</v>
      </c>
      <c r="L3909" s="10">
        <f t="shared" si="123"/>
        <v>417.6531231958557</v>
      </c>
    </row>
    <row r="3910" spans="8:12" x14ac:dyDescent="0.2">
      <c r="H3910" s="11">
        <v>3909</v>
      </c>
      <c r="I3910" s="11">
        <v>21.68</v>
      </c>
      <c r="J3910" s="11">
        <v>0</v>
      </c>
      <c r="K3910" s="11">
        <f t="shared" si="122"/>
        <v>19.012108799595232</v>
      </c>
      <c r="L3910" s="10">
        <f t="shared" si="123"/>
        <v>19.012108799595232</v>
      </c>
    </row>
    <row r="3911" spans="8:12" x14ac:dyDescent="0.2">
      <c r="H3911" s="11">
        <v>3910</v>
      </c>
      <c r="I3911" s="11">
        <v>21.12</v>
      </c>
      <c r="J3911" s="11">
        <v>0</v>
      </c>
      <c r="K3911" s="11">
        <f t="shared" si="122"/>
        <v>16.917866083579128</v>
      </c>
      <c r="L3911" s="10">
        <f t="shared" si="123"/>
        <v>16.917866083579128</v>
      </c>
    </row>
    <row r="3912" spans="8:12" x14ac:dyDescent="0.2">
      <c r="H3912" s="11">
        <v>3911</v>
      </c>
      <c r="I3912" s="11">
        <v>20.57</v>
      </c>
      <c r="J3912" s="11">
        <v>0</v>
      </c>
      <c r="K3912" s="11">
        <f t="shared" si="122"/>
        <v>14.861020558920448</v>
      </c>
      <c r="L3912" s="10">
        <f t="shared" si="123"/>
        <v>14.861020558920448</v>
      </c>
    </row>
    <row r="3913" spans="8:12" x14ac:dyDescent="0.2">
      <c r="H3913" s="11">
        <v>3912</v>
      </c>
      <c r="I3913" s="11">
        <v>20.059999999999999</v>
      </c>
      <c r="J3913" s="11">
        <v>0</v>
      </c>
      <c r="K3913" s="11">
        <f t="shared" si="122"/>
        <v>12.953763799691487</v>
      </c>
      <c r="L3913" s="10">
        <f t="shared" si="123"/>
        <v>12.953763799691487</v>
      </c>
    </row>
    <row r="3914" spans="8:12" x14ac:dyDescent="0.2">
      <c r="H3914" s="11">
        <v>3913</v>
      </c>
      <c r="I3914" s="11">
        <v>19.59</v>
      </c>
      <c r="J3914" s="11">
        <v>0</v>
      </c>
      <c r="K3914" s="11">
        <f t="shared" si="122"/>
        <v>11.196095805892258</v>
      </c>
      <c r="L3914" s="10">
        <f t="shared" si="123"/>
        <v>11.196095805892258</v>
      </c>
    </row>
    <row r="3915" spans="8:12" x14ac:dyDescent="0.2">
      <c r="H3915" s="11">
        <v>3914</v>
      </c>
      <c r="I3915" s="11">
        <v>19.170000000000002</v>
      </c>
      <c r="J3915" s="11">
        <v>0</v>
      </c>
      <c r="K3915" s="11">
        <f t="shared" si="122"/>
        <v>9.6254137688801844</v>
      </c>
      <c r="L3915" s="10">
        <f t="shared" si="123"/>
        <v>9.6254137688801844</v>
      </c>
    </row>
    <row r="3916" spans="8:12" x14ac:dyDescent="0.2">
      <c r="H3916" s="11">
        <v>3915</v>
      </c>
      <c r="I3916" s="11">
        <v>18.79</v>
      </c>
      <c r="J3916" s="11">
        <v>0</v>
      </c>
      <c r="K3916" s="11">
        <f t="shared" si="122"/>
        <v>8.2043204972978145</v>
      </c>
      <c r="L3916" s="10">
        <f t="shared" si="123"/>
        <v>8.2043204972978145</v>
      </c>
    </row>
    <row r="3917" spans="8:12" x14ac:dyDescent="0.2">
      <c r="H3917" s="11">
        <v>3916</v>
      </c>
      <c r="I3917" s="11">
        <v>18.399999999999999</v>
      </c>
      <c r="J3917" s="11">
        <v>0</v>
      </c>
      <c r="K3917" s="11">
        <f t="shared" si="122"/>
        <v>6.7458300343580229</v>
      </c>
      <c r="L3917" s="10">
        <f t="shared" si="123"/>
        <v>6.7458300343580229</v>
      </c>
    </row>
    <row r="3918" spans="8:12" x14ac:dyDescent="0.2">
      <c r="H3918" s="11">
        <v>3917</v>
      </c>
      <c r="I3918" s="11">
        <v>17.98</v>
      </c>
      <c r="J3918" s="11">
        <v>0</v>
      </c>
      <c r="K3918" s="11">
        <f t="shared" si="122"/>
        <v>5.1751479973459498</v>
      </c>
      <c r="L3918" s="10">
        <f t="shared" si="123"/>
        <v>5.1751479973459498</v>
      </c>
    </row>
    <row r="3919" spans="8:12" x14ac:dyDescent="0.2">
      <c r="H3919" s="11">
        <v>3918</v>
      </c>
      <c r="I3919" s="11">
        <v>17.89</v>
      </c>
      <c r="J3919" s="11">
        <v>0</v>
      </c>
      <c r="K3919" s="11">
        <f t="shared" si="122"/>
        <v>4.8385732751290753</v>
      </c>
      <c r="L3919" s="10">
        <f t="shared" si="123"/>
        <v>4.8385732751290753</v>
      </c>
    </row>
    <row r="3920" spans="8:12" x14ac:dyDescent="0.2">
      <c r="H3920" s="11">
        <v>3919</v>
      </c>
      <c r="I3920" s="11">
        <v>18.32</v>
      </c>
      <c r="J3920" s="11">
        <v>32.5</v>
      </c>
      <c r="K3920" s="11">
        <f t="shared" si="122"/>
        <v>95.369736111798758</v>
      </c>
      <c r="L3920" s="10">
        <f t="shared" si="123"/>
        <v>95.369736111798758</v>
      </c>
    </row>
    <row r="3921" spans="8:12" x14ac:dyDescent="0.2">
      <c r="H3921" s="11">
        <v>3920</v>
      </c>
      <c r="I3921" s="11">
        <v>19.079999999999998</v>
      </c>
      <c r="J3921" s="11">
        <v>172.5</v>
      </c>
      <c r="K3921" s="11">
        <f t="shared" si="122"/>
        <v>481.26520589071805</v>
      </c>
      <c r="L3921" s="10">
        <f t="shared" si="123"/>
        <v>481.26520589071805</v>
      </c>
    </row>
    <row r="3922" spans="8:12" x14ac:dyDescent="0.2">
      <c r="H3922" s="11">
        <v>3921</v>
      </c>
      <c r="I3922" s="11">
        <v>20.059999999999999</v>
      </c>
      <c r="J3922" s="11">
        <v>431.25</v>
      </c>
      <c r="K3922" s="11">
        <f t="shared" si="122"/>
        <v>1192.8946809098281</v>
      </c>
      <c r="L3922" s="10">
        <f t="shared" si="123"/>
        <v>1192.8946809098281</v>
      </c>
    </row>
    <row r="3923" spans="8:12" x14ac:dyDescent="0.2">
      <c r="H3923" s="11">
        <v>3922</v>
      </c>
      <c r="I3923" s="11">
        <v>21.04</v>
      </c>
      <c r="J3923" s="11">
        <v>645</v>
      </c>
      <c r="K3923" s="11">
        <f t="shared" si="122"/>
        <v>1781.3998863174459</v>
      </c>
      <c r="L3923" s="10">
        <f t="shared" si="123"/>
        <v>1781.3998863174459</v>
      </c>
    </row>
    <row r="3924" spans="8:12" x14ac:dyDescent="0.2">
      <c r="H3924" s="11">
        <v>3923</v>
      </c>
      <c r="I3924" s="11">
        <v>21.97</v>
      </c>
      <c r="J3924" s="11">
        <v>887.5</v>
      </c>
      <c r="K3924" s="11">
        <f t="shared" si="122"/>
        <v>2448.3808335756189</v>
      </c>
      <c r="L3924" s="10">
        <f t="shared" si="123"/>
        <v>2448.3808335756189</v>
      </c>
    </row>
    <row r="3925" spans="8:12" x14ac:dyDescent="0.2">
      <c r="H3925" s="11">
        <v>3924</v>
      </c>
      <c r="I3925" s="11">
        <v>22.78</v>
      </c>
      <c r="J3925" s="11">
        <v>1033.75</v>
      </c>
      <c r="K3925" s="11">
        <f t="shared" si="122"/>
        <v>2851.563882312922</v>
      </c>
      <c r="L3925" s="10">
        <f t="shared" si="123"/>
        <v>2851.563882312922</v>
      </c>
    </row>
    <row r="3926" spans="8:12" x14ac:dyDescent="0.2">
      <c r="H3926" s="11">
        <v>3925</v>
      </c>
      <c r="I3926" s="11">
        <v>23.46</v>
      </c>
      <c r="J3926" s="11">
        <v>1147.5</v>
      </c>
      <c r="K3926" s="11">
        <f t="shared" si="122"/>
        <v>3165.3376839542775</v>
      </c>
      <c r="L3926" s="10">
        <f t="shared" si="123"/>
        <v>3165.3376839542775</v>
      </c>
    </row>
    <row r="3927" spans="8:12" x14ac:dyDescent="0.2">
      <c r="H3927" s="11">
        <v>3926</v>
      </c>
      <c r="I3927" s="11">
        <v>24.01</v>
      </c>
      <c r="J3927" s="11">
        <v>1198.75</v>
      </c>
      <c r="K3927" s="11">
        <f t="shared" si="122"/>
        <v>3307.6193920920255</v>
      </c>
      <c r="L3927" s="10">
        <f t="shared" si="123"/>
        <v>3307.6193920920255</v>
      </c>
    </row>
    <row r="3928" spans="8:12" x14ac:dyDescent="0.2">
      <c r="H3928" s="11">
        <v>3927</v>
      </c>
      <c r="I3928" s="11">
        <v>24.35</v>
      </c>
      <c r="J3928" s="11">
        <v>1148.75</v>
      </c>
      <c r="K3928" s="11">
        <f t="shared" si="122"/>
        <v>3172.0861525854084</v>
      </c>
      <c r="L3928" s="10">
        <f t="shared" si="123"/>
        <v>3172.0861525854084</v>
      </c>
    </row>
    <row r="3929" spans="8:12" x14ac:dyDescent="0.2">
      <c r="H3929" s="11">
        <v>3928</v>
      </c>
      <c r="I3929" s="11">
        <v>24.48</v>
      </c>
      <c r="J3929" s="11">
        <v>1026.25</v>
      </c>
      <c r="K3929" s="11">
        <f t="shared" si="122"/>
        <v>2837.4006932417692</v>
      </c>
      <c r="L3929" s="10">
        <f t="shared" si="123"/>
        <v>2837.4006932417692</v>
      </c>
    </row>
    <row r="3930" spans="8:12" x14ac:dyDescent="0.2">
      <c r="H3930" s="11">
        <v>3929</v>
      </c>
      <c r="I3930" s="11">
        <v>24.31</v>
      </c>
      <c r="J3930" s="11">
        <v>790</v>
      </c>
      <c r="K3930" s="11">
        <f t="shared" si="122"/>
        <v>2190.3625255283573</v>
      </c>
      <c r="L3930" s="10">
        <f t="shared" si="123"/>
        <v>2190.3625255283573</v>
      </c>
    </row>
    <row r="3931" spans="8:12" x14ac:dyDescent="0.2">
      <c r="H3931" s="11">
        <v>3930</v>
      </c>
      <c r="I3931" s="11">
        <v>23.93</v>
      </c>
      <c r="J3931" s="11">
        <v>546.25</v>
      </c>
      <c r="K3931" s="11">
        <f t="shared" si="122"/>
        <v>1522.0183051945237</v>
      </c>
      <c r="L3931" s="10">
        <f t="shared" si="123"/>
        <v>1522.0183051945237</v>
      </c>
    </row>
    <row r="3932" spans="8:12" x14ac:dyDescent="0.2">
      <c r="H3932" s="11">
        <v>3931</v>
      </c>
      <c r="I3932" s="11">
        <v>23.38</v>
      </c>
      <c r="J3932" s="11">
        <v>371.25</v>
      </c>
      <c r="K3932" s="11">
        <f t="shared" si="122"/>
        <v>1041.1448556251719</v>
      </c>
      <c r="L3932" s="10">
        <f t="shared" si="123"/>
        <v>1041.1448556251719</v>
      </c>
    </row>
    <row r="3933" spans="8:12" x14ac:dyDescent="0.2">
      <c r="H3933" s="11">
        <v>3932</v>
      </c>
      <c r="I3933" s="11">
        <v>22.74</v>
      </c>
      <c r="J3933" s="11">
        <v>146.25</v>
      </c>
      <c r="K3933" s="11">
        <f t="shared" si="122"/>
        <v>423.13008732083364</v>
      </c>
      <c r="L3933" s="10">
        <f t="shared" si="123"/>
        <v>423.13008732083364</v>
      </c>
    </row>
    <row r="3934" spans="8:12" x14ac:dyDescent="0.2">
      <c r="H3934" s="11">
        <v>3933</v>
      </c>
      <c r="I3934" s="11">
        <v>22.14</v>
      </c>
      <c r="J3934" s="11">
        <v>0</v>
      </c>
      <c r="K3934" s="11">
        <f t="shared" si="122"/>
        <v>20.732379602037035</v>
      </c>
      <c r="L3934" s="10">
        <f t="shared" si="123"/>
        <v>20.732379602037035</v>
      </c>
    </row>
    <row r="3935" spans="8:12" x14ac:dyDescent="0.2">
      <c r="H3935" s="11">
        <v>3934</v>
      </c>
      <c r="I3935" s="11">
        <v>21.55</v>
      </c>
      <c r="J3935" s="11">
        <v>0</v>
      </c>
      <c r="K3935" s="11">
        <f t="shared" si="122"/>
        <v>18.525945311948639</v>
      </c>
      <c r="L3935" s="10">
        <f t="shared" si="123"/>
        <v>18.525945311948639</v>
      </c>
    </row>
    <row r="3936" spans="8:12" x14ac:dyDescent="0.2">
      <c r="H3936" s="11">
        <v>3935</v>
      </c>
      <c r="I3936" s="11">
        <v>20.95</v>
      </c>
      <c r="J3936" s="11">
        <v>0</v>
      </c>
      <c r="K3936" s="11">
        <f t="shared" si="122"/>
        <v>16.282113830502801</v>
      </c>
      <c r="L3936" s="10">
        <f t="shared" si="123"/>
        <v>16.282113830502801</v>
      </c>
    </row>
    <row r="3937" spans="8:12" x14ac:dyDescent="0.2">
      <c r="H3937" s="11">
        <v>3936</v>
      </c>
      <c r="I3937" s="11">
        <v>20.36</v>
      </c>
      <c r="J3937" s="11">
        <v>0</v>
      </c>
      <c r="K3937" s="11">
        <f t="shared" si="122"/>
        <v>14.075679540414404</v>
      </c>
      <c r="L3937" s="10">
        <f t="shared" si="123"/>
        <v>14.075679540414404</v>
      </c>
    </row>
    <row r="3938" spans="8:12" x14ac:dyDescent="0.2">
      <c r="H3938" s="11">
        <v>3937</v>
      </c>
      <c r="I3938" s="11">
        <v>19.809999999999999</v>
      </c>
      <c r="J3938" s="11">
        <v>0</v>
      </c>
      <c r="K3938" s="11">
        <f t="shared" si="122"/>
        <v>12.018834015755724</v>
      </c>
      <c r="L3938" s="10">
        <f t="shared" si="123"/>
        <v>12.018834015755724</v>
      </c>
    </row>
    <row r="3939" spans="8:12" x14ac:dyDescent="0.2">
      <c r="H3939" s="11">
        <v>3938</v>
      </c>
      <c r="I3939" s="11">
        <v>19.3</v>
      </c>
      <c r="J3939" s="11">
        <v>0</v>
      </c>
      <c r="K3939" s="11">
        <f t="shared" si="122"/>
        <v>10.111577256526777</v>
      </c>
      <c r="L3939" s="10">
        <f t="shared" si="123"/>
        <v>10.111577256526777</v>
      </c>
    </row>
    <row r="3940" spans="8:12" x14ac:dyDescent="0.2">
      <c r="H3940" s="11">
        <v>3939</v>
      </c>
      <c r="I3940" s="11">
        <v>18.739999999999998</v>
      </c>
      <c r="J3940" s="11">
        <v>0</v>
      </c>
      <c r="K3940" s="11">
        <f t="shared" si="122"/>
        <v>8.0173345405106602</v>
      </c>
      <c r="L3940" s="10">
        <f t="shared" si="123"/>
        <v>8.0173345405106602</v>
      </c>
    </row>
    <row r="3941" spans="8:12" x14ac:dyDescent="0.2">
      <c r="H3941" s="11">
        <v>3940</v>
      </c>
      <c r="I3941" s="11">
        <v>18.190000000000001</v>
      </c>
      <c r="J3941" s="11">
        <v>0</v>
      </c>
      <c r="K3941" s="11">
        <f t="shared" si="122"/>
        <v>5.9604890158519934</v>
      </c>
      <c r="L3941" s="10">
        <f t="shared" si="123"/>
        <v>5.9604890158519934</v>
      </c>
    </row>
    <row r="3942" spans="8:12" x14ac:dyDescent="0.2">
      <c r="H3942" s="11">
        <v>3941</v>
      </c>
      <c r="I3942" s="11">
        <v>17.68</v>
      </c>
      <c r="J3942" s="11">
        <v>0</v>
      </c>
      <c r="K3942" s="11">
        <f t="shared" si="122"/>
        <v>4.0532322566230317</v>
      </c>
      <c r="L3942" s="10">
        <f t="shared" si="123"/>
        <v>4.0532322566230317</v>
      </c>
    </row>
    <row r="3943" spans="8:12" x14ac:dyDescent="0.2">
      <c r="H3943" s="11">
        <v>3942</v>
      </c>
      <c r="I3943" s="11">
        <v>17.47</v>
      </c>
      <c r="J3943" s="11">
        <v>0</v>
      </c>
      <c r="K3943" s="11">
        <f t="shared" si="122"/>
        <v>3.2678912381169893</v>
      </c>
      <c r="L3943" s="10">
        <f t="shared" si="123"/>
        <v>3.2678912381169893</v>
      </c>
    </row>
    <row r="3944" spans="8:12" x14ac:dyDescent="0.2">
      <c r="H3944" s="11">
        <v>3943</v>
      </c>
      <c r="I3944" s="11">
        <v>17.77</v>
      </c>
      <c r="J3944" s="11">
        <v>8.75</v>
      </c>
      <c r="K3944" s="11">
        <f t="shared" si="122"/>
        <v>28.330637181074572</v>
      </c>
      <c r="L3944" s="10">
        <f t="shared" si="123"/>
        <v>28.330637181074572</v>
      </c>
    </row>
    <row r="3945" spans="8:12" x14ac:dyDescent="0.2">
      <c r="H3945" s="11">
        <v>3944</v>
      </c>
      <c r="I3945" s="11">
        <v>18.57</v>
      </c>
      <c r="J3945" s="11">
        <v>130</v>
      </c>
      <c r="K3945" s="11">
        <f t="shared" si="122"/>
        <v>363.073916720635</v>
      </c>
      <c r="L3945" s="10">
        <f t="shared" si="123"/>
        <v>363.073916720635</v>
      </c>
    </row>
    <row r="3946" spans="8:12" x14ac:dyDescent="0.2">
      <c r="H3946" s="11">
        <v>3945</v>
      </c>
      <c r="I3946" s="11">
        <v>19.68</v>
      </c>
      <c r="J3946" s="11">
        <v>441.25</v>
      </c>
      <c r="K3946" s="11">
        <f t="shared" si="122"/>
        <v>1218.8345364407999</v>
      </c>
      <c r="L3946" s="10">
        <f t="shared" si="123"/>
        <v>1218.8345364407999</v>
      </c>
    </row>
    <row r="3947" spans="8:12" x14ac:dyDescent="0.2">
      <c r="H3947" s="11">
        <v>3946</v>
      </c>
      <c r="I3947" s="11">
        <v>20.74</v>
      </c>
      <c r="J3947" s="11">
        <v>691.25</v>
      </c>
      <c r="K3947" s="11">
        <f t="shared" si="122"/>
        <v>1906.822358788535</v>
      </c>
      <c r="L3947" s="10">
        <f t="shared" si="123"/>
        <v>1906.822358788535</v>
      </c>
    </row>
    <row r="3948" spans="8:12" x14ac:dyDescent="0.2">
      <c r="H3948" s="11">
        <v>3947</v>
      </c>
      <c r="I3948" s="11">
        <v>21.68</v>
      </c>
      <c r="J3948" s="11">
        <v>908.75</v>
      </c>
      <c r="K3948" s="11">
        <f t="shared" si="122"/>
        <v>2505.4383312316809</v>
      </c>
      <c r="L3948" s="10">
        <f t="shared" si="123"/>
        <v>2505.4383312316809</v>
      </c>
    </row>
    <row r="3949" spans="8:12" x14ac:dyDescent="0.2">
      <c r="H3949" s="11">
        <v>3948</v>
      </c>
      <c r="I3949" s="11">
        <v>22.48</v>
      </c>
      <c r="J3949" s="11">
        <v>1007.5</v>
      </c>
      <c r="K3949" s="11">
        <f t="shared" si="122"/>
        <v>2778.6194759654945</v>
      </c>
      <c r="L3949" s="10">
        <f t="shared" si="123"/>
        <v>2778.6194759654945</v>
      </c>
    </row>
    <row r="3950" spans="8:12" x14ac:dyDescent="0.2">
      <c r="H3950" s="11">
        <v>3949</v>
      </c>
      <c r="I3950" s="11">
        <v>23.16</v>
      </c>
      <c r="J3950" s="11">
        <v>1141.25</v>
      </c>
      <c r="K3950" s="11">
        <f t="shared" si="122"/>
        <v>3147.1151752119586</v>
      </c>
      <c r="L3950" s="10">
        <f t="shared" si="123"/>
        <v>3147.1151752119586</v>
      </c>
    </row>
    <row r="3951" spans="8:12" x14ac:dyDescent="0.2">
      <c r="H3951" s="11">
        <v>3950</v>
      </c>
      <c r="I3951" s="11">
        <v>23.67</v>
      </c>
      <c r="J3951" s="11">
        <v>1168.75</v>
      </c>
      <c r="K3951" s="11">
        <f t="shared" si="122"/>
        <v>3224.2650411782106</v>
      </c>
      <c r="L3951" s="10">
        <f t="shared" si="123"/>
        <v>3224.2650411782106</v>
      </c>
    </row>
    <row r="3952" spans="8:12" x14ac:dyDescent="0.2">
      <c r="H3952" s="11">
        <v>3951</v>
      </c>
      <c r="I3952" s="11">
        <v>24.01</v>
      </c>
      <c r="J3952" s="11">
        <v>1120</v>
      </c>
      <c r="K3952" s="11">
        <f t="shared" si="122"/>
        <v>3092.1519202719132</v>
      </c>
      <c r="L3952" s="10">
        <f t="shared" si="123"/>
        <v>3092.1519202719132</v>
      </c>
    </row>
    <row r="3953" spans="8:12" x14ac:dyDescent="0.2">
      <c r="H3953" s="11">
        <v>3952</v>
      </c>
      <c r="I3953" s="11">
        <v>24.1</v>
      </c>
      <c r="J3953" s="11">
        <v>1028.75</v>
      </c>
      <c r="K3953" s="11">
        <f t="shared" si="122"/>
        <v>2842.8198371708254</v>
      </c>
      <c r="L3953" s="10">
        <f t="shared" si="123"/>
        <v>2842.8198371708254</v>
      </c>
    </row>
    <row r="3954" spans="8:12" x14ac:dyDescent="0.2">
      <c r="H3954" s="11">
        <v>3953</v>
      </c>
      <c r="I3954" s="11">
        <v>23.97</v>
      </c>
      <c r="J3954" s="11">
        <v>748.75</v>
      </c>
      <c r="K3954" s="11">
        <f t="shared" si="122"/>
        <v>2076.22710721167</v>
      </c>
      <c r="L3954" s="10">
        <f t="shared" si="123"/>
        <v>2076.22710721167</v>
      </c>
    </row>
    <row r="3955" spans="8:12" x14ac:dyDescent="0.2">
      <c r="H3955" s="11">
        <v>3954</v>
      </c>
      <c r="I3955" s="11">
        <v>23.67</v>
      </c>
      <c r="J3955" s="11">
        <v>620</v>
      </c>
      <c r="K3955" s="11">
        <f t="shared" si="122"/>
        <v>1722.8329756380656</v>
      </c>
      <c r="L3955" s="10">
        <f t="shared" si="123"/>
        <v>1722.8329756380656</v>
      </c>
    </row>
    <row r="3956" spans="8:12" x14ac:dyDescent="0.2">
      <c r="H3956" s="11">
        <v>3955</v>
      </c>
      <c r="I3956" s="11">
        <v>23.12</v>
      </c>
      <c r="J3956" s="11">
        <v>371.25</v>
      </c>
      <c r="K3956" s="11">
        <f t="shared" si="122"/>
        <v>1040.1725286498786</v>
      </c>
      <c r="L3956" s="10">
        <f t="shared" si="123"/>
        <v>1040.1725286498786</v>
      </c>
    </row>
    <row r="3957" spans="8:12" x14ac:dyDescent="0.2">
      <c r="H3957" s="11">
        <v>3956</v>
      </c>
      <c r="I3957" s="11">
        <v>22.44</v>
      </c>
      <c r="J3957" s="11">
        <v>147.5</v>
      </c>
      <c r="K3957" s="11">
        <f t="shared" si="122"/>
        <v>425.42829018042988</v>
      </c>
      <c r="L3957" s="10">
        <f t="shared" si="123"/>
        <v>425.42829018042988</v>
      </c>
    </row>
    <row r="3958" spans="8:12" x14ac:dyDescent="0.2">
      <c r="H3958" s="11">
        <v>3957</v>
      </c>
      <c r="I3958" s="11">
        <v>21.76</v>
      </c>
      <c r="J3958" s="11">
        <v>0</v>
      </c>
      <c r="K3958" s="11">
        <f t="shared" si="122"/>
        <v>19.311286330454681</v>
      </c>
      <c r="L3958" s="10">
        <f t="shared" si="123"/>
        <v>19.311286330454681</v>
      </c>
    </row>
    <row r="3959" spans="8:12" x14ac:dyDescent="0.2">
      <c r="H3959" s="11">
        <v>3958</v>
      </c>
      <c r="I3959" s="11">
        <v>21.08</v>
      </c>
      <c r="J3959" s="11">
        <v>0</v>
      </c>
      <c r="K3959" s="11">
        <f t="shared" si="122"/>
        <v>16.768277318149394</v>
      </c>
      <c r="L3959" s="10">
        <f t="shared" si="123"/>
        <v>16.768277318149394</v>
      </c>
    </row>
    <row r="3960" spans="8:12" x14ac:dyDescent="0.2">
      <c r="H3960" s="11">
        <v>3959</v>
      </c>
      <c r="I3960" s="11">
        <v>20.36</v>
      </c>
      <c r="J3960" s="11">
        <v>0</v>
      </c>
      <c r="K3960" s="11">
        <f t="shared" si="122"/>
        <v>14.075679540414404</v>
      </c>
      <c r="L3960" s="10">
        <f t="shared" si="123"/>
        <v>14.075679540414404</v>
      </c>
    </row>
    <row r="3961" spans="8:12" x14ac:dyDescent="0.2">
      <c r="H3961" s="11">
        <v>3960</v>
      </c>
      <c r="I3961" s="11">
        <v>19.64</v>
      </c>
      <c r="J3961" s="11">
        <v>0</v>
      </c>
      <c r="K3961" s="11">
        <f t="shared" si="122"/>
        <v>11.383081762679412</v>
      </c>
      <c r="L3961" s="10">
        <f t="shared" si="123"/>
        <v>11.383081762679412</v>
      </c>
    </row>
    <row r="3962" spans="8:12" x14ac:dyDescent="0.2">
      <c r="H3962" s="11">
        <v>3961</v>
      </c>
      <c r="I3962" s="11">
        <v>19</v>
      </c>
      <c r="J3962" s="11">
        <v>0</v>
      </c>
      <c r="K3962" s="11">
        <f t="shared" si="122"/>
        <v>8.9896615158038582</v>
      </c>
      <c r="L3962" s="10">
        <f t="shared" si="123"/>
        <v>8.9896615158038582</v>
      </c>
    </row>
    <row r="3963" spans="8:12" x14ac:dyDescent="0.2">
      <c r="H3963" s="11">
        <v>3962</v>
      </c>
      <c r="I3963" s="11">
        <v>18.399999999999999</v>
      </c>
      <c r="J3963" s="11">
        <v>0</v>
      </c>
      <c r="K3963" s="11">
        <f t="shared" si="122"/>
        <v>6.7458300343580229</v>
      </c>
      <c r="L3963" s="10">
        <f t="shared" si="123"/>
        <v>6.7458300343580229</v>
      </c>
    </row>
    <row r="3964" spans="8:12" x14ac:dyDescent="0.2">
      <c r="H3964" s="11">
        <v>3963</v>
      </c>
      <c r="I3964" s="11">
        <v>17.809999999999999</v>
      </c>
      <c r="J3964" s="11">
        <v>0</v>
      </c>
      <c r="K3964" s="11">
        <f t="shared" si="122"/>
        <v>4.5393957442696253</v>
      </c>
      <c r="L3964" s="10">
        <f t="shared" si="123"/>
        <v>4.5393957442696253</v>
      </c>
    </row>
    <row r="3965" spans="8:12" x14ac:dyDescent="0.2">
      <c r="H3965" s="11">
        <v>3964</v>
      </c>
      <c r="I3965" s="11">
        <v>17.170000000000002</v>
      </c>
      <c r="J3965" s="11">
        <v>0</v>
      </c>
      <c r="K3965" s="11">
        <f t="shared" si="122"/>
        <v>2.1459754973940846</v>
      </c>
      <c r="L3965" s="10">
        <f t="shared" si="123"/>
        <v>2.1459754973940846</v>
      </c>
    </row>
    <row r="3966" spans="8:12" x14ac:dyDescent="0.2">
      <c r="H3966" s="11">
        <v>3965</v>
      </c>
      <c r="I3966" s="11">
        <v>16.53</v>
      </c>
      <c r="J3966" s="11">
        <v>0</v>
      </c>
      <c r="K3966" s="11">
        <f t="shared" si="122"/>
        <v>-0.2474447494814693</v>
      </c>
      <c r="L3966" s="10">
        <f t="shared" si="123"/>
        <v>0</v>
      </c>
    </row>
    <row r="3967" spans="8:12" x14ac:dyDescent="0.2">
      <c r="H3967" s="11">
        <v>3966</v>
      </c>
      <c r="I3967" s="11">
        <v>16.41</v>
      </c>
      <c r="J3967" s="11">
        <v>0</v>
      </c>
      <c r="K3967" s="11">
        <f t="shared" si="122"/>
        <v>-0.69621104577063897</v>
      </c>
      <c r="L3967" s="10">
        <f t="shared" si="123"/>
        <v>0</v>
      </c>
    </row>
    <row r="3968" spans="8:12" x14ac:dyDescent="0.2">
      <c r="H3968" s="11">
        <v>3967</v>
      </c>
      <c r="I3968" s="11">
        <v>16.87</v>
      </c>
      <c r="J3968" s="11">
        <v>40</v>
      </c>
      <c r="K3968" s="11">
        <f t="shared" si="122"/>
        <v>110.46785496688675</v>
      </c>
      <c r="L3968" s="10">
        <f t="shared" si="123"/>
        <v>110.46785496688675</v>
      </c>
    </row>
    <row r="3969" spans="8:12" x14ac:dyDescent="0.2">
      <c r="H3969" s="11">
        <v>3968</v>
      </c>
      <c r="I3969" s="11">
        <v>17.600000000000001</v>
      </c>
      <c r="J3969" s="11">
        <v>186.25</v>
      </c>
      <c r="K3969" s="11">
        <f t="shared" si="122"/>
        <v>513.35172617332989</v>
      </c>
      <c r="L3969" s="10">
        <f t="shared" si="123"/>
        <v>513.35172617332989</v>
      </c>
    </row>
    <row r="3970" spans="8:12" x14ac:dyDescent="0.2">
      <c r="H3970" s="11">
        <v>3969</v>
      </c>
      <c r="I3970" s="11">
        <v>18.45</v>
      </c>
      <c r="J3970" s="11">
        <v>391.25</v>
      </c>
      <c r="K3970" s="11">
        <f t="shared" si="122"/>
        <v>1077.4299378910664</v>
      </c>
      <c r="L3970" s="10">
        <f t="shared" si="123"/>
        <v>1077.4299378910664</v>
      </c>
    </row>
    <row r="3971" spans="8:12" x14ac:dyDescent="0.2">
      <c r="H3971" s="11">
        <v>3970</v>
      </c>
      <c r="I3971" s="11">
        <v>19.3</v>
      </c>
      <c r="J3971" s="11">
        <v>625</v>
      </c>
      <c r="K3971" s="11">
        <f t="shared" ref="K3971:K4034" si="124">$D$15*$D$27*(J3971*($D$29)-$D$28*($D$30-I3971))</f>
        <v>1720.1708774161455</v>
      </c>
      <c r="L3971" s="10">
        <f t="shared" ref="L3971:L4034" si="125">IF(K3971&lt;0,0,K3971)</f>
        <v>1720.1708774161455</v>
      </c>
    </row>
    <row r="3972" spans="8:12" x14ac:dyDescent="0.2">
      <c r="H3972" s="11">
        <v>3971</v>
      </c>
      <c r="I3972" s="11">
        <v>20.149999999999999</v>
      </c>
      <c r="J3972" s="11">
        <v>787.5</v>
      </c>
      <c r="K3972" s="11">
        <f t="shared" si="124"/>
        <v>2167.9650567230278</v>
      </c>
      <c r="L3972" s="10">
        <f t="shared" si="125"/>
        <v>2167.9650567230278</v>
      </c>
    </row>
    <row r="3973" spans="8:12" x14ac:dyDescent="0.2">
      <c r="H3973" s="11">
        <v>3972</v>
      </c>
      <c r="I3973" s="11">
        <v>20.91</v>
      </c>
      <c r="J3973" s="11">
        <v>988.75</v>
      </c>
      <c r="K3973" s="11">
        <f t="shared" si="124"/>
        <v>2721.44633791759</v>
      </c>
      <c r="L3973" s="10">
        <f t="shared" si="125"/>
        <v>2721.44633791759</v>
      </c>
    </row>
    <row r="3974" spans="8:12" x14ac:dyDescent="0.2">
      <c r="H3974" s="11">
        <v>3973</v>
      </c>
      <c r="I3974" s="11">
        <v>21.51</v>
      </c>
      <c r="J3974" s="11">
        <v>1076.25</v>
      </c>
      <c r="K3974" s="11">
        <f t="shared" si="124"/>
        <v>2963.0984714213819</v>
      </c>
      <c r="L3974" s="10">
        <f t="shared" si="125"/>
        <v>2963.0984714213819</v>
      </c>
    </row>
    <row r="3975" spans="8:12" x14ac:dyDescent="0.2">
      <c r="H3975" s="11">
        <v>3974</v>
      </c>
      <c r="I3975" s="11">
        <v>21.97</v>
      </c>
      <c r="J3975" s="11">
        <v>1035</v>
      </c>
      <c r="K3975" s="11">
        <f t="shared" si="124"/>
        <v>2851.9548284132893</v>
      </c>
      <c r="L3975" s="10">
        <f t="shared" si="125"/>
        <v>2851.9548284132893</v>
      </c>
    </row>
    <row r="3976" spans="8:12" x14ac:dyDescent="0.2">
      <c r="H3976" s="11">
        <v>3975</v>
      </c>
      <c r="I3976" s="11">
        <v>22.31</v>
      </c>
      <c r="J3976" s="11">
        <v>1080</v>
      </c>
      <c r="K3976" s="11">
        <f t="shared" si="124"/>
        <v>2976.3506025309343</v>
      </c>
      <c r="L3976" s="10">
        <f t="shared" si="125"/>
        <v>2976.3506025309343</v>
      </c>
    </row>
    <row r="3977" spans="8:12" x14ac:dyDescent="0.2">
      <c r="H3977" s="11">
        <v>3976</v>
      </c>
      <c r="I3977" s="11">
        <v>22.44</v>
      </c>
      <c r="J3977" s="11">
        <v>1007.5</v>
      </c>
      <c r="K3977" s="11">
        <f t="shared" si="124"/>
        <v>2778.4698872000649</v>
      </c>
      <c r="L3977" s="10">
        <f t="shared" si="125"/>
        <v>2778.4698872000649</v>
      </c>
    </row>
    <row r="3978" spans="8:12" x14ac:dyDescent="0.2">
      <c r="H3978" s="11">
        <v>3977</v>
      </c>
      <c r="I3978" s="11">
        <v>22.36</v>
      </c>
      <c r="J3978" s="11">
        <v>847.5</v>
      </c>
      <c r="K3978" s="11">
        <f t="shared" si="124"/>
        <v>2340.3955288283432</v>
      </c>
      <c r="L3978" s="10">
        <f t="shared" si="125"/>
        <v>2340.3955288283432</v>
      </c>
    </row>
    <row r="3979" spans="8:12" x14ac:dyDescent="0.2">
      <c r="H3979" s="11">
        <v>3978</v>
      </c>
      <c r="I3979" s="11">
        <v>22.06</v>
      </c>
      <c r="J3979" s="11">
        <v>620</v>
      </c>
      <c r="K3979" s="11">
        <f t="shared" si="124"/>
        <v>1716.8120278295191</v>
      </c>
      <c r="L3979" s="10">
        <f t="shared" si="125"/>
        <v>1716.8120278295191</v>
      </c>
    </row>
    <row r="3980" spans="8:12" x14ac:dyDescent="0.2">
      <c r="H3980" s="11">
        <v>3979</v>
      </c>
      <c r="I3980" s="11">
        <v>21.55</v>
      </c>
      <c r="J3980" s="11">
        <v>373.75</v>
      </c>
      <c r="K3980" s="11">
        <f t="shared" si="124"/>
        <v>1041.1414068074005</v>
      </c>
      <c r="L3980" s="10">
        <f t="shared" si="125"/>
        <v>1041.1414068074005</v>
      </c>
    </row>
    <row r="3981" spans="8:12" x14ac:dyDescent="0.2">
      <c r="H3981" s="11">
        <v>3980</v>
      </c>
      <c r="I3981" s="11">
        <v>20.87</v>
      </c>
      <c r="J3981" s="11">
        <v>142.5</v>
      </c>
      <c r="K3981" s="11">
        <f t="shared" si="124"/>
        <v>405.8764567360364</v>
      </c>
      <c r="L3981" s="10">
        <f t="shared" si="125"/>
        <v>405.8764567360364</v>
      </c>
    </row>
    <row r="3982" spans="8:12" x14ac:dyDescent="0.2">
      <c r="H3982" s="11">
        <v>3981</v>
      </c>
      <c r="I3982" s="11">
        <v>20.32</v>
      </c>
      <c r="J3982" s="11">
        <v>0</v>
      </c>
      <c r="K3982" s="11">
        <f t="shared" si="124"/>
        <v>13.926090774984685</v>
      </c>
      <c r="L3982" s="10">
        <f t="shared" si="125"/>
        <v>13.926090774984685</v>
      </c>
    </row>
    <row r="3983" spans="8:12" x14ac:dyDescent="0.2">
      <c r="H3983" s="11">
        <v>3982</v>
      </c>
      <c r="I3983" s="11">
        <v>19.93</v>
      </c>
      <c r="J3983" s="11">
        <v>0</v>
      </c>
      <c r="K3983" s="11">
        <f t="shared" si="124"/>
        <v>12.467600312044894</v>
      </c>
      <c r="L3983" s="10">
        <f t="shared" si="125"/>
        <v>12.467600312044894</v>
      </c>
    </row>
    <row r="3984" spans="8:12" x14ac:dyDescent="0.2">
      <c r="H3984" s="11">
        <v>3983</v>
      </c>
      <c r="I3984" s="11">
        <v>19.55</v>
      </c>
      <c r="J3984" s="11">
        <v>0</v>
      </c>
      <c r="K3984" s="11">
        <f t="shared" si="124"/>
        <v>11.04650704046254</v>
      </c>
      <c r="L3984" s="10">
        <f t="shared" si="125"/>
        <v>11.04650704046254</v>
      </c>
    </row>
    <row r="3985" spans="8:12" x14ac:dyDescent="0.2">
      <c r="H3985" s="11">
        <v>3984</v>
      </c>
      <c r="I3985" s="11">
        <v>19.170000000000002</v>
      </c>
      <c r="J3985" s="11">
        <v>0</v>
      </c>
      <c r="K3985" s="11">
        <f t="shared" si="124"/>
        <v>9.6254137688801844</v>
      </c>
      <c r="L3985" s="10">
        <f t="shared" si="125"/>
        <v>9.6254137688801844</v>
      </c>
    </row>
    <row r="3986" spans="8:12" x14ac:dyDescent="0.2">
      <c r="H3986" s="11">
        <v>3985</v>
      </c>
      <c r="I3986" s="11">
        <v>18.87</v>
      </c>
      <c r="J3986" s="11">
        <v>0</v>
      </c>
      <c r="K3986" s="11">
        <f t="shared" si="124"/>
        <v>8.5034980281572654</v>
      </c>
      <c r="L3986" s="10">
        <f t="shared" si="125"/>
        <v>8.5034980281572654</v>
      </c>
    </row>
    <row r="3987" spans="8:12" x14ac:dyDescent="0.2">
      <c r="H3987" s="11">
        <v>3986</v>
      </c>
      <c r="I3987" s="11">
        <v>18.7</v>
      </c>
      <c r="J3987" s="11">
        <v>0</v>
      </c>
      <c r="K3987" s="11">
        <f t="shared" si="124"/>
        <v>7.867745775080941</v>
      </c>
      <c r="L3987" s="10">
        <f t="shared" si="125"/>
        <v>7.867745775080941</v>
      </c>
    </row>
    <row r="3988" spans="8:12" x14ac:dyDescent="0.2">
      <c r="H3988" s="11">
        <v>3987</v>
      </c>
      <c r="I3988" s="11">
        <v>18.489999999999998</v>
      </c>
      <c r="J3988" s="11">
        <v>0</v>
      </c>
      <c r="K3988" s="11">
        <f t="shared" si="124"/>
        <v>7.0824047565748973</v>
      </c>
      <c r="L3988" s="10">
        <f t="shared" si="125"/>
        <v>7.0824047565748973</v>
      </c>
    </row>
    <row r="3989" spans="8:12" x14ac:dyDescent="0.2">
      <c r="H3989" s="11">
        <v>3988</v>
      </c>
      <c r="I3989" s="11">
        <v>18.28</v>
      </c>
      <c r="J3989" s="11">
        <v>0</v>
      </c>
      <c r="K3989" s="11">
        <f t="shared" si="124"/>
        <v>6.297063738068867</v>
      </c>
      <c r="L3989" s="10">
        <f t="shared" si="125"/>
        <v>6.297063738068867</v>
      </c>
    </row>
    <row r="3990" spans="8:12" x14ac:dyDescent="0.2">
      <c r="H3990" s="11">
        <v>3989</v>
      </c>
      <c r="I3990" s="11">
        <v>18.059999999999999</v>
      </c>
      <c r="J3990" s="11">
        <v>0</v>
      </c>
      <c r="K3990" s="11">
        <f t="shared" si="124"/>
        <v>5.4743255282053882</v>
      </c>
      <c r="L3990" s="10">
        <f t="shared" si="125"/>
        <v>5.4743255282053882</v>
      </c>
    </row>
    <row r="3991" spans="8:12" x14ac:dyDescent="0.2">
      <c r="H3991" s="11">
        <v>3990</v>
      </c>
      <c r="I3991" s="11">
        <v>18.11</v>
      </c>
      <c r="J3991" s="11">
        <v>0</v>
      </c>
      <c r="K3991" s="11">
        <f t="shared" si="124"/>
        <v>5.6613114849925426</v>
      </c>
      <c r="L3991" s="10">
        <f t="shared" si="125"/>
        <v>5.6613114849925426</v>
      </c>
    </row>
    <row r="3992" spans="8:12" x14ac:dyDescent="0.2">
      <c r="H3992" s="11">
        <v>3991</v>
      </c>
      <c r="I3992" s="11">
        <v>18.53</v>
      </c>
      <c r="J3992" s="11">
        <v>31.25</v>
      </c>
      <c r="K3992" s="11">
        <f t="shared" si="124"/>
        <v>92.734958529985562</v>
      </c>
      <c r="L3992" s="10">
        <f t="shared" si="125"/>
        <v>92.734958529985562</v>
      </c>
    </row>
    <row r="3993" spans="8:12" x14ac:dyDescent="0.2">
      <c r="H3993" s="11">
        <v>3992</v>
      </c>
      <c r="I3993" s="11">
        <v>19.3</v>
      </c>
      <c r="J3993" s="11">
        <v>156.25</v>
      </c>
      <c r="K3993" s="11">
        <f t="shared" si="124"/>
        <v>437.62640229643137</v>
      </c>
      <c r="L3993" s="10">
        <f t="shared" si="125"/>
        <v>437.62640229643137</v>
      </c>
    </row>
    <row r="3994" spans="8:12" x14ac:dyDescent="0.2">
      <c r="H3994" s="11">
        <v>3993</v>
      </c>
      <c r="I3994" s="11">
        <v>20.32</v>
      </c>
      <c r="J3994" s="11">
        <v>436.25</v>
      </c>
      <c r="K3994" s="11">
        <f t="shared" si="124"/>
        <v>1207.5474822863982</v>
      </c>
      <c r="L3994" s="10">
        <f t="shared" si="125"/>
        <v>1207.5474822863982</v>
      </c>
    </row>
    <row r="3995" spans="8:12" x14ac:dyDescent="0.2">
      <c r="H3995" s="11">
        <v>3994</v>
      </c>
      <c r="I3995" s="11">
        <v>21.25</v>
      </c>
      <c r="J3995" s="11">
        <v>668.75</v>
      </c>
      <c r="K3995" s="11">
        <f t="shared" si="124"/>
        <v>1847.1674807420177</v>
      </c>
      <c r="L3995" s="10">
        <f t="shared" si="125"/>
        <v>1847.1674807420177</v>
      </c>
    </row>
    <row r="3996" spans="8:12" x14ac:dyDescent="0.2">
      <c r="H3996" s="11">
        <v>3995</v>
      </c>
      <c r="I3996" s="11">
        <v>22.1</v>
      </c>
      <c r="J3996" s="11">
        <v>817.5</v>
      </c>
      <c r="K3996" s="11">
        <f t="shared" si="124"/>
        <v>2257.3403554453885</v>
      </c>
      <c r="L3996" s="10">
        <f t="shared" si="125"/>
        <v>2257.3403554453885</v>
      </c>
    </row>
    <row r="3997" spans="8:12" x14ac:dyDescent="0.2">
      <c r="H3997" s="11">
        <v>3996</v>
      </c>
      <c r="I3997" s="11">
        <v>22.82</v>
      </c>
      <c r="J3997" s="11">
        <v>978.75</v>
      </c>
      <c r="K3997" s="11">
        <f t="shared" si="124"/>
        <v>2701.2282526643053</v>
      </c>
      <c r="L3997" s="10">
        <f t="shared" si="125"/>
        <v>2701.2282526643053</v>
      </c>
    </row>
    <row r="3998" spans="8:12" x14ac:dyDescent="0.2">
      <c r="H3998" s="11">
        <v>3997</v>
      </c>
      <c r="I3998" s="11">
        <v>23.38</v>
      </c>
      <c r="J3998" s="11">
        <v>992.5</v>
      </c>
      <c r="K3998" s="11">
        <f t="shared" si="124"/>
        <v>2740.9437999838324</v>
      </c>
      <c r="L3998" s="10">
        <f t="shared" si="125"/>
        <v>2740.9437999838324</v>
      </c>
    </row>
    <row r="3999" spans="8:12" x14ac:dyDescent="0.2">
      <c r="H3999" s="11">
        <v>3998</v>
      </c>
      <c r="I3999" s="11">
        <v>23.84</v>
      </c>
      <c r="J3999" s="11">
        <v>1086.25</v>
      </c>
      <c r="K3999" s="11">
        <f t="shared" si="124"/>
        <v>2999.1729658102172</v>
      </c>
      <c r="L3999" s="10">
        <f t="shared" si="125"/>
        <v>2999.1729658102172</v>
      </c>
    </row>
    <row r="4000" spans="8:12" x14ac:dyDescent="0.2">
      <c r="H4000" s="11">
        <v>3999</v>
      </c>
      <c r="I4000" s="11">
        <v>24.18</v>
      </c>
      <c r="J4000" s="11">
        <v>1057.5</v>
      </c>
      <c r="K4000" s="11">
        <f t="shared" si="124"/>
        <v>2921.7817425090275</v>
      </c>
      <c r="L4000" s="10">
        <f t="shared" si="125"/>
        <v>2921.7817425090275</v>
      </c>
    </row>
    <row r="4001" spans="8:12" x14ac:dyDescent="0.2">
      <c r="H4001" s="11">
        <v>4000</v>
      </c>
      <c r="I4001" s="11">
        <v>24.31</v>
      </c>
      <c r="J4001" s="11">
        <v>990</v>
      </c>
      <c r="K4001" s="11">
        <f t="shared" si="124"/>
        <v>2737.5815015794356</v>
      </c>
      <c r="L4001" s="10">
        <f t="shared" si="125"/>
        <v>2737.5815015794356</v>
      </c>
    </row>
    <row r="4002" spans="8:12" x14ac:dyDescent="0.2">
      <c r="H4002" s="11">
        <v>4001</v>
      </c>
      <c r="I4002" s="11">
        <v>24.18</v>
      </c>
      <c r="J4002" s="11">
        <v>713.75</v>
      </c>
      <c r="K4002" s="11">
        <f t="shared" si="124"/>
        <v>1981.2491274212373</v>
      </c>
      <c r="L4002" s="10">
        <f t="shared" si="125"/>
        <v>1981.2491274212373</v>
      </c>
    </row>
    <row r="4003" spans="8:12" x14ac:dyDescent="0.2">
      <c r="H4003" s="11">
        <v>4002</v>
      </c>
      <c r="I4003" s="11">
        <v>23.84</v>
      </c>
      <c r="J4003" s="11">
        <v>592.5</v>
      </c>
      <c r="K4003" s="11">
        <f t="shared" si="124"/>
        <v>1648.2261186841188</v>
      </c>
      <c r="L4003" s="10">
        <f t="shared" si="125"/>
        <v>1648.2261186841188</v>
      </c>
    </row>
    <row r="4004" spans="8:12" x14ac:dyDescent="0.2">
      <c r="H4004" s="11">
        <v>4003</v>
      </c>
      <c r="I4004" s="11">
        <v>23.33</v>
      </c>
      <c r="J4004" s="11">
        <v>328.75</v>
      </c>
      <c r="K4004" s="11">
        <f t="shared" si="124"/>
        <v>924.67383725753064</v>
      </c>
      <c r="L4004" s="10">
        <f t="shared" si="125"/>
        <v>924.67383725753064</v>
      </c>
    </row>
    <row r="4005" spans="8:12" x14ac:dyDescent="0.2">
      <c r="H4005" s="11">
        <v>4004</v>
      </c>
      <c r="I4005" s="11">
        <v>22.7</v>
      </c>
      <c r="J4005" s="11">
        <v>143.75</v>
      </c>
      <c r="K4005" s="11">
        <f t="shared" si="124"/>
        <v>416.14026135476541</v>
      </c>
      <c r="L4005" s="10">
        <f t="shared" si="125"/>
        <v>416.14026135476541</v>
      </c>
    </row>
    <row r="4006" spans="8:12" x14ac:dyDescent="0.2">
      <c r="H4006" s="11">
        <v>4005</v>
      </c>
      <c r="I4006" s="11">
        <v>22.1</v>
      </c>
      <c r="J4006" s="11">
        <v>0</v>
      </c>
      <c r="K4006" s="11">
        <f t="shared" si="124"/>
        <v>20.58279083660732</v>
      </c>
      <c r="L4006" s="10">
        <f t="shared" si="125"/>
        <v>20.58279083660732</v>
      </c>
    </row>
    <row r="4007" spans="8:12" x14ac:dyDescent="0.2">
      <c r="H4007" s="11">
        <v>4006</v>
      </c>
      <c r="I4007" s="11">
        <v>21.59</v>
      </c>
      <c r="J4007" s="11">
        <v>0</v>
      </c>
      <c r="K4007" s="11">
        <f t="shared" si="124"/>
        <v>18.675534077378355</v>
      </c>
      <c r="L4007" s="10">
        <f t="shared" si="125"/>
        <v>18.675534077378355</v>
      </c>
    </row>
    <row r="4008" spans="8:12" x14ac:dyDescent="0.2">
      <c r="H4008" s="11">
        <v>4007</v>
      </c>
      <c r="I4008" s="11">
        <v>21.04</v>
      </c>
      <c r="J4008" s="11">
        <v>0</v>
      </c>
      <c r="K4008" s="11">
        <f t="shared" si="124"/>
        <v>16.618688552719675</v>
      </c>
      <c r="L4008" s="10">
        <f t="shared" si="125"/>
        <v>16.618688552719675</v>
      </c>
    </row>
    <row r="4009" spans="8:12" x14ac:dyDescent="0.2">
      <c r="H4009" s="11">
        <v>4008</v>
      </c>
      <c r="I4009" s="11">
        <v>20.49</v>
      </c>
      <c r="J4009" s="11">
        <v>0</v>
      </c>
      <c r="K4009" s="11">
        <f t="shared" si="124"/>
        <v>14.561843028060999</v>
      </c>
      <c r="L4009" s="10">
        <f t="shared" si="125"/>
        <v>14.561843028060999</v>
      </c>
    </row>
    <row r="4010" spans="8:12" x14ac:dyDescent="0.2">
      <c r="H4010" s="11">
        <v>4009</v>
      </c>
      <c r="I4010" s="11">
        <v>20.02</v>
      </c>
      <c r="J4010" s="11">
        <v>0</v>
      </c>
      <c r="K4010" s="11">
        <f t="shared" si="124"/>
        <v>12.804175034261766</v>
      </c>
      <c r="L4010" s="10">
        <f t="shared" si="125"/>
        <v>12.804175034261766</v>
      </c>
    </row>
    <row r="4011" spans="8:12" x14ac:dyDescent="0.2">
      <c r="H4011" s="11">
        <v>4010</v>
      </c>
      <c r="I4011" s="11">
        <v>19.55</v>
      </c>
      <c r="J4011" s="11">
        <v>0</v>
      </c>
      <c r="K4011" s="11">
        <f t="shared" si="124"/>
        <v>11.04650704046254</v>
      </c>
      <c r="L4011" s="10">
        <f t="shared" si="125"/>
        <v>11.04650704046254</v>
      </c>
    </row>
    <row r="4012" spans="8:12" x14ac:dyDescent="0.2">
      <c r="H4012" s="11">
        <v>4011</v>
      </c>
      <c r="I4012" s="11">
        <v>19.04</v>
      </c>
      <c r="J4012" s="11">
        <v>0</v>
      </c>
      <c r="K4012" s="11">
        <f t="shared" si="124"/>
        <v>9.1392502812335774</v>
      </c>
      <c r="L4012" s="10">
        <f t="shared" si="125"/>
        <v>9.1392502812335774</v>
      </c>
    </row>
    <row r="4013" spans="8:12" x14ac:dyDescent="0.2">
      <c r="H4013" s="11">
        <v>4012</v>
      </c>
      <c r="I4013" s="11">
        <v>18.53</v>
      </c>
      <c r="J4013" s="11">
        <v>0</v>
      </c>
      <c r="K4013" s="11">
        <f t="shared" si="124"/>
        <v>7.2319935220046307</v>
      </c>
      <c r="L4013" s="10">
        <f t="shared" si="125"/>
        <v>7.2319935220046307</v>
      </c>
    </row>
    <row r="4014" spans="8:12" x14ac:dyDescent="0.2">
      <c r="H4014" s="11">
        <v>4013</v>
      </c>
      <c r="I4014" s="11">
        <v>18.059999999999999</v>
      </c>
      <c r="J4014" s="11">
        <v>0</v>
      </c>
      <c r="K4014" s="11">
        <f t="shared" si="124"/>
        <v>5.4743255282053882</v>
      </c>
      <c r="L4014" s="10">
        <f t="shared" si="125"/>
        <v>5.4743255282053882</v>
      </c>
    </row>
    <row r="4015" spans="8:12" x14ac:dyDescent="0.2">
      <c r="H4015" s="11">
        <v>4014</v>
      </c>
      <c r="I4015" s="11">
        <v>18.02</v>
      </c>
      <c r="J4015" s="11">
        <v>0</v>
      </c>
      <c r="K4015" s="11">
        <f t="shared" si="124"/>
        <v>5.324736762775669</v>
      </c>
      <c r="L4015" s="10">
        <f t="shared" si="125"/>
        <v>5.324736762775669</v>
      </c>
    </row>
    <row r="4016" spans="8:12" x14ac:dyDescent="0.2">
      <c r="H4016" s="11">
        <v>4015</v>
      </c>
      <c r="I4016" s="11">
        <v>18.53</v>
      </c>
      <c r="J4016" s="11">
        <v>42.5</v>
      </c>
      <c r="K4016" s="11">
        <f t="shared" si="124"/>
        <v>123.5160259328587</v>
      </c>
      <c r="L4016" s="10">
        <f t="shared" si="125"/>
        <v>123.5160259328587</v>
      </c>
    </row>
    <row r="4017" spans="8:12" x14ac:dyDescent="0.2">
      <c r="H4017" s="11">
        <v>4016</v>
      </c>
      <c r="I4017" s="11">
        <v>19.34</v>
      </c>
      <c r="J4017" s="11">
        <v>200</v>
      </c>
      <c r="K4017" s="11">
        <f t="shared" si="124"/>
        <v>557.48014207303436</v>
      </c>
      <c r="L4017" s="10">
        <f t="shared" si="125"/>
        <v>557.48014207303436</v>
      </c>
    </row>
    <row r="4018" spans="8:12" x14ac:dyDescent="0.2">
      <c r="H4018" s="11">
        <v>4017</v>
      </c>
      <c r="I4018" s="11">
        <v>20.32</v>
      </c>
      <c r="J4018" s="11">
        <v>458.75</v>
      </c>
      <c r="K4018" s="11">
        <f t="shared" si="124"/>
        <v>1269.1096170921446</v>
      </c>
      <c r="L4018" s="10">
        <f t="shared" si="125"/>
        <v>1269.1096170921446</v>
      </c>
    </row>
    <row r="4019" spans="8:12" x14ac:dyDescent="0.2">
      <c r="H4019" s="11">
        <v>4018</v>
      </c>
      <c r="I4019" s="11">
        <v>21.29</v>
      </c>
      <c r="J4019" s="11">
        <v>702.5</v>
      </c>
      <c r="K4019" s="11">
        <f t="shared" si="124"/>
        <v>1939.6602717160667</v>
      </c>
      <c r="L4019" s="10">
        <f t="shared" si="125"/>
        <v>1939.6602717160667</v>
      </c>
    </row>
    <row r="4020" spans="8:12" x14ac:dyDescent="0.2">
      <c r="H4020" s="11">
        <v>4019</v>
      </c>
      <c r="I4020" s="11">
        <v>22.23</v>
      </c>
      <c r="J4020" s="11">
        <v>916.25</v>
      </c>
      <c r="K4020" s="11">
        <f t="shared" si="124"/>
        <v>2528.0158883582549</v>
      </c>
      <c r="L4020" s="10">
        <f t="shared" si="125"/>
        <v>2528.0158883582549</v>
      </c>
    </row>
    <row r="4021" spans="8:12" x14ac:dyDescent="0.2">
      <c r="H4021" s="11">
        <v>4020</v>
      </c>
      <c r="I4021" s="11">
        <v>23.04</v>
      </c>
      <c r="J4021" s="11">
        <v>1077.5</v>
      </c>
      <c r="K4021" s="11">
        <f t="shared" si="124"/>
        <v>2972.2403602993882</v>
      </c>
      <c r="L4021" s="10">
        <f t="shared" si="125"/>
        <v>2972.2403602993882</v>
      </c>
    </row>
    <row r="4022" spans="8:12" x14ac:dyDescent="0.2">
      <c r="H4022" s="11">
        <v>4021</v>
      </c>
      <c r="I4022" s="11">
        <v>23.67</v>
      </c>
      <c r="J4022" s="11">
        <v>1165</v>
      </c>
      <c r="K4022" s="11">
        <f t="shared" si="124"/>
        <v>3214.0046853772528</v>
      </c>
      <c r="L4022" s="10">
        <f t="shared" si="125"/>
        <v>3214.0046853772528</v>
      </c>
    </row>
    <row r="4023" spans="8:12" x14ac:dyDescent="0.2">
      <c r="H4023" s="11">
        <v>4022</v>
      </c>
      <c r="I4023" s="11">
        <v>24.18</v>
      </c>
      <c r="J4023" s="11">
        <v>1187.5</v>
      </c>
      <c r="K4023" s="11">
        <f t="shared" si="124"/>
        <v>3277.4740769422278</v>
      </c>
      <c r="L4023" s="10">
        <f t="shared" si="125"/>
        <v>3277.4740769422278</v>
      </c>
    </row>
    <row r="4024" spans="8:12" x14ac:dyDescent="0.2">
      <c r="H4024" s="11">
        <v>4023</v>
      </c>
      <c r="I4024" s="11">
        <v>24.44</v>
      </c>
      <c r="J4024" s="11">
        <v>1143.75</v>
      </c>
      <c r="K4024" s="11">
        <f t="shared" si="124"/>
        <v>3158.7422529063479</v>
      </c>
      <c r="L4024" s="10">
        <f t="shared" si="125"/>
        <v>3158.7422529063479</v>
      </c>
    </row>
    <row r="4025" spans="8:12" x14ac:dyDescent="0.2">
      <c r="H4025" s="11">
        <v>4024</v>
      </c>
      <c r="I4025" s="11">
        <v>24.52</v>
      </c>
      <c r="J4025" s="11">
        <v>961.25</v>
      </c>
      <c r="K4025" s="11">
        <f t="shared" si="124"/>
        <v>2659.7041147905989</v>
      </c>
      <c r="L4025" s="10">
        <f t="shared" si="125"/>
        <v>2659.7041147905989</v>
      </c>
    </row>
    <row r="4026" spans="8:12" x14ac:dyDescent="0.2">
      <c r="H4026" s="11">
        <v>4025</v>
      </c>
      <c r="I4026" s="11">
        <v>24.44</v>
      </c>
      <c r="J4026" s="11">
        <v>837.5</v>
      </c>
      <c r="K4026" s="11">
        <f t="shared" si="124"/>
        <v>2320.8131958281347</v>
      </c>
      <c r="L4026" s="10">
        <f t="shared" si="125"/>
        <v>2320.8131958281347</v>
      </c>
    </row>
    <row r="4027" spans="8:12" x14ac:dyDescent="0.2">
      <c r="H4027" s="11">
        <v>4026</v>
      </c>
      <c r="I4027" s="11">
        <v>24.01</v>
      </c>
      <c r="J4027" s="11">
        <v>622.5</v>
      </c>
      <c r="K4027" s="11">
        <f t="shared" si="124"/>
        <v>1730.9447173448566</v>
      </c>
      <c r="L4027" s="10">
        <f t="shared" si="125"/>
        <v>1730.9447173448566</v>
      </c>
    </row>
    <row r="4028" spans="8:12" x14ac:dyDescent="0.2">
      <c r="H4028" s="11">
        <v>4027</v>
      </c>
      <c r="I4028" s="11">
        <v>23.38</v>
      </c>
      <c r="J4028" s="11">
        <v>276.25</v>
      </c>
      <c r="K4028" s="11">
        <f t="shared" si="124"/>
        <v>781.21584200090979</v>
      </c>
      <c r="L4028" s="10">
        <f t="shared" si="125"/>
        <v>781.21584200090979</v>
      </c>
    </row>
    <row r="4029" spans="8:12" x14ac:dyDescent="0.2">
      <c r="H4029" s="11">
        <v>4028</v>
      </c>
      <c r="I4029" s="11">
        <v>22.65</v>
      </c>
      <c r="J4029" s="11">
        <v>118.75</v>
      </c>
      <c r="K4029" s="11">
        <f t="shared" si="124"/>
        <v>347.55090339159352</v>
      </c>
      <c r="L4029" s="10">
        <f t="shared" si="125"/>
        <v>347.55090339159352</v>
      </c>
    </row>
    <row r="4030" spans="8:12" x14ac:dyDescent="0.2">
      <c r="H4030" s="11">
        <v>4029</v>
      </c>
      <c r="I4030" s="11">
        <v>22.02</v>
      </c>
      <c r="J4030" s="11">
        <v>0</v>
      </c>
      <c r="K4030" s="11">
        <f t="shared" si="124"/>
        <v>20.283613305747867</v>
      </c>
      <c r="L4030" s="10">
        <f t="shared" si="125"/>
        <v>20.283613305747867</v>
      </c>
    </row>
    <row r="4031" spans="8:12" x14ac:dyDescent="0.2">
      <c r="H4031" s="11">
        <v>4030</v>
      </c>
      <c r="I4031" s="11">
        <v>21.55</v>
      </c>
      <c r="J4031" s="11">
        <v>0</v>
      </c>
      <c r="K4031" s="11">
        <f t="shared" si="124"/>
        <v>18.525945311948639</v>
      </c>
      <c r="L4031" s="10">
        <f t="shared" si="125"/>
        <v>18.525945311948639</v>
      </c>
    </row>
    <row r="4032" spans="8:12" x14ac:dyDescent="0.2">
      <c r="H4032" s="11">
        <v>4031</v>
      </c>
      <c r="I4032" s="11">
        <v>21.08</v>
      </c>
      <c r="J4032" s="11">
        <v>0</v>
      </c>
      <c r="K4032" s="11">
        <f t="shared" si="124"/>
        <v>16.768277318149394</v>
      </c>
      <c r="L4032" s="10">
        <f t="shared" si="125"/>
        <v>16.768277318149394</v>
      </c>
    </row>
    <row r="4033" spans="8:12" x14ac:dyDescent="0.2">
      <c r="H4033" s="11">
        <v>4032</v>
      </c>
      <c r="I4033" s="11">
        <v>20.57</v>
      </c>
      <c r="J4033" s="11">
        <v>0</v>
      </c>
      <c r="K4033" s="11">
        <f t="shared" si="124"/>
        <v>14.861020558920448</v>
      </c>
      <c r="L4033" s="10">
        <f t="shared" si="125"/>
        <v>14.861020558920448</v>
      </c>
    </row>
    <row r="4034" spans="8:12" x14ac:dyDescent="0.2">
      <c r="H4034" s="11">
        <v>4033</v>
      </c>
      <c r="I4034" s="11">
        <v>20.149999999999999</v>
      </c>
      <c r="J4034" s="11">
        <v>0</v>
      </c>
      <c r="K4034" s="11">
        <f t="shared" si="124"/>
        <v>13.29033852190836</v>
      </c>
      <c r="L4034" s="10">
        <f t="shared" si="125"/>
        <v>13.29033852190836</v>
      </c>
    </row>
    <row r="4035" spans="8:12" x14ac:dyDescent="0.2">
      <c r="H4035" s="11">
        <v>4034</v>
      </c>
      <c r="I4035" s="11">
        <v>19.809999999999999</v>
      </c>
      <c r="J4035" s="11">
        <v>0</v>
      </c>
      <c r="K4035" s="11">
        <f t="shared" ref="K4035:K4098" si="126">$D$15*$D$27*(J4035*($D$29)-$D$28*($D$30-I4035))</f>
        <v>12.018834015755724</v>
      </c>
      <c r="L4035" s="10">
        <f t="shared" ref="L4035:L4098" si="127">IF(K4035&lt;0,0,K4035)</f>
        <v>12.018834015755724</v>
      </c>
    </row>
    <row r="4036" spans="8:12" x14ac:dyDescent="0.2">
      <c r="H4036" s="11">
        <v>4035</v>
      </c>
      <c r="I4036" s="11">
        <v>19.420000000000002</v>
      </c>
      <c r="J4036" s="11">
        <v>0</v>
      </c>
      <c r="K4036" s="11">
        <f t="shared" si="126"/>
        <v>10.560343552815946</v>
      </c>
      <c r="L4036" s="10">
        <f t="shared" si="127"/>
        <v>10.560343552815946</v>
      </c>
    </row>
    <row r="4037" spans="8:12" x14ac:dyDescent="0.2">
      <c r="H4037" s="11">
        <v>4036</v>
      </c>
      <c r="I4037" s="11">
        <v>19.04</v>
      </c>
      <c r="J4037" s="11">
        <v>0</v>
      </c>
      <c r="K4037" s="11">
        <f t="shared" si="126"/>
        <v>9.1392502812335774</v>
      </c>
      <c r="L4037" s="10">
        <f t="shared" si="127"/>
        <v>9.1392502812335774</v>
      </c>
    </row>
    <row r="4038" spans="8:12" x14ac:dyDescent="0.2">
      <c r="H4038" s="11">
        <v>4037</v>
      </c>
      <c r="I4038" s="11">
        <v>18.7</v>
      </c>
      <c r="J4038" s="11">
        <v>0</v>
      </c>
      <c r="K4038" s="11">
        <f t="shared" si="126"/>
        <v>7.867745775080941</v>
      </c>
      <c r="L4038" s="10">
        <f t="shared" si="127"/>
        <v>7.867745775080941</v>
      </c>
    </row>
    <row r="4039" spans="8:12" x14ac:dyDescent="0.2">
      <c r="H4039" s="11">
        <v>4038</v>
      </c>
      <c r="I4039" s="11">
        <v>18.7</v>
      </c>
      <c r="J4039" s="11">
        <v>0</v>
      </c>
      <c r="K4039" s="11">
        <f t="shared" si="126"/>
        <v>7.867745775080941</v>
      </c>
      <c r="L4039" s="10">
        <f t="shared" si="127"/>
        <v>7.867745775080941</v>
      </c>
    </row>
    <row r="4040" spans="8:12" x14ac:dyDescent="0.2">
      <c r="H4040" s="11">
        <v>4039</v>
      </c>
      <c r="I4040" s="11">
        <v>19.170000000000002</v>
      </c>
      <c r="J4040" s="11">
        <v>43.75</v>
      </c>
      <c r="K4040" s="11">
        <f t="shared" si="126"/>
        <v>129.32956478005346</v>
      </c>
      <c r="L4040" s="10">
        <f t="shared" si="127"/>
        <v>129.32956478005346</v>
      </c>
    </row>
    <row r="4041" spans="8:12" x14ac:dyDescent="0.2">
      <c r="H4041" s="11">
        <v>4040</v>
      </c>
      <c r="I4041" s="11">
        <v>19.809999999999999</v>
      </c>
      <c r="J4041" s="11">
        <v>182.5</v>
      </c>
      <c r="K4041" s="11">
        <f t="shared" si="126"/>
        <v>511.35614966236437</v>
      </c>
      <c r="L4041" s="10">
        <f t="shared" si="127"/>
        <v>511.35614966236437</v>
      </c>
    </row>
    <row r="4042" spans="8:12" x14ac:dyDescent="0.2">
      <c r="H4042" s="11">
        <v>4041</v>
      </c>
      <c r="I4042" s="11">
        <v>20.61</v>
      </c>
      <c r="J4042" s="11">
        <v>341.25</v>
      </c>
      <c r="K4042" s="11">
        <f t="shared" si="126"/>
        <v>948.70298721150186</v>
      </c>
      <c r="L4042" s="10">
        <f t="shared" si="127"/>
        <v>948.70298721150186</v>
      </c>
    </row>
    <row r="4043" spans="8:12" x14ac:dyDescent="0.2">
      <c r="H4043" s="11">
        <v>4042</v>
      </c>
      <c r="I4043" s="11">
        <v>21.59</v>
      </c>
      <c r="J4043" s="11">
        <v>642.5</v>
      </c>
      <c r="K4043" s="11">
        <f t="shared" si="126"/>
        <v>1776.616494641466</v>
      </c>
      <c r="L4043" s="10">
        <f t="shared" si="127"/>
        <v>1776.616494641466</v>
      </c>
    </row>
    <row r="4044" spans="8:12" x14ac:dyDescent="0.2">
      <c r="H4044" s="11">
        <v>4043</v>
      </c>
      <c r="I4044" s="11">
        <v>22.57</v>
      </c>
      <c r="J4044" s="11">
        <v>898.75</v>
      </c>
      <c r="K4044" s="11">
        <f t="shared" si="126"/>
        <v>2481.405732459938</v>
      </c>
      <c r="L4044" s="10">
        <f t="shared" si="127"/>
        <v>2481.405732459938</v>
      </c>
    </row>
    <row r="4045" spans="8:12" x14ac:dyDescent="0.2">
      <c r="H4045" s="11">
        <v>4044</v>
      </c>
      <c r="I4045" s="11">
        <v>23.46</v>
      </c>
      <c r="J4045" s="11">
        <v>1065</v>
      </c>
      <c r="K4045" s="11">
        <f t="shared" si="126"/>
        <v>2939.609856333208</v>
      </c>
      <c r="L4045" s="10">
        <f t="shared" si="127"/>
        <v>2939.609856333208</v>
      </c>
    </row>
    <row r="4046" spans="8:12" x14ac:dyDescent="0.2">
      <c r="H4046" s="11">
        <v>4045</v>
      </c>
      <c r="I4046" s="11">
        <v>24.18</v>
      </c>
      <c r="J4046" s="11">
        <v>1173.75</v>
      </c>
      <c r="K4046" s="11">
        <f t="shared" si="126"/>
        <v>3239.8527723387165</v>
      </c>
      <c r="L4046" s="10">
        <f t="shared" si="127"/>
        <v>3239.8527723387165</v>
      </c>
    </row>
    <row r="4047" spans="8:12" x14ac:dyDescent="0.2">
      <c r="H4047" s="11">
        <v>4046</v>
      </c>
      <c r="I4047" s="11">
        <v>24.69</v>
      </c>
      <c r="J4047" s="11">
        <v>1198.75</v>
      </c>
      <c r="K4047" s="11">
        <f t="shared" si="126"/>
        <v>3310.1624011043305</v>
      </c>
      <c r="L4047" s="10">
        <f t="shared" si="127"/>
        <v>3310.1624011043305</v>
      </c>
    </row>
    <row r="4048" spans="8:12" x14ac:dyDescent="0.2">
      <c r="H4048" s="11">
        <v>4047</v>
      </c>
      <c r="I4048" s="11">
        <v>24.99</v>
      </c>
      <c r="J4048" s="11">
        <v>1150</v>
      </c>
      <c r="K4048" s="11">
        <f t="shared" si="126"/>
        <v>3177.8996914326026</v>
      </c>
      <c r="L4048" s="10">
        <f t="shared" si="127"/>
        <v>3177.8996914326026</v>
      </c>
    </row>
    <row r="4049" spans="8:12" x14ac:dyDescent="0.2">
      <c r="H4049" s="11">
        <v>4048</v>
      </c>
      <c r="I4049" s="11">
        <v>25.08</v>
      </c>
      <c r="J4049" s="11">
        <v>986.25</v>
      </c>
      <c r="K4049" s="11">
        <f t="shared" si="126"/>
        <v>2730.2007295129997</v>
      </c>
      <c r="L4049" s="10">
        <f t="shared" si="127"/>
        <v>2730.2007295129997</v>
      </c>
    </row>
    <row r="4050" spans="8:12" x14ac:dyDescent="0.2">
      <c r="H4050" s="11">
        <v>4049</v>
      </c>
      <c r="I4050" s="11">
        <v>24.99</v>
      </c>
      <c r="J4050" s="11">
        <v>832.5</v>
      </c>
      <c r="K4050" s="11">
        <f t="shared" si="126"/>
        <v>2309.1895669515166</v>
      </c>
      <c r="L4050" s="10">
        <f t="shared" si="127"/>
        <v>2309.1895669515166</v>
      </c>
    </row>
    <row r="4051" spans="8:12" x14ac:dyDescent="0.2">
      <c r="H4051" s="11">
        <v>4050</v>
      </c>
      <c r="I4051" s="11">
        <v>24.65</v>
      </c>
      <c r="J4051" s="11">
        <v>608.75</v>
      </c>
      <c r="K4051" s="11">
        <f t="shared" si="126"/>
        <v>1695.7168329882206</v>
      </c>
      <c r="L4051" s="10">
        <f t="shared" si="127"/>
        <v>1695.7168329882206</v>
      </c>
    </row>
    <row r="4052" spans="8:12" x14ac:dyDescent="0.2">
      <c r="H4052" s="11">
        <v>4051</v>
      </c>
      <c r="I4052" s="11">
        <v>24.06</v>
      </c>
      <c r="J4052" s="11">
        <v>376.25</v>
      </c>
      <c r="K4052" s="11">
        <f t="shared" si="126"/>
        <v>1057.3683390387541</v>
      </c>
      <c r="L4052" s="10">
        <f t="shared" si="127"/>
        <v>1057.3683390387541</v>
      </c>
    </row>
    <row r="4053" spans="8:12" x14ac:dyDescent="0.2">
      <c r="H4053" s="11">
        <v>4052</v>
      </c>
      <c r="I4053" s="11">
        <v>23.33</v>
      </c>
      <c r="J4053" s="11">
        <v>90</v>
      </c>
      <c r="K4053" s="11">
        <f t="shared" si="126"/>
        <v>271.43118459655631</v>
      </c>
      <c r="L4053" s="10">
        <f t="shared" si="127"/>
        <v>271.43118459655631</v>
      </c>
    </row>
    <row r="4054" spans="8:12" x14ac:dyDescent="0.2">
      <c r="H4054" s="11">
        <v>4053</v>
      </c>
      <c r="I4054" s="11">
        <v>22.82</v>
      </c>
      <c r="J4054" s="11">
        <v>0</v>
      </c>
      <c r="K4054" s="11">
        <f t="shared" si="126"/>
        <v>23.275388614342312</v>
      </c>
      <c r="L4054" s="10">
        <f t="shared" si="127"/>
        <v>23.275388614342312</v>
      </c>
    </row>
    <row r="4055" spans="8:12" x14ac:dyDescent="0.2">
      <c r="H4055" s="11">
        <v>4054</v>
      </c>
      <c r="I4055" s="11">
        <v>22.61</v>
      </c>
      <c r="J4055" s="11">
        <v>0</v>
      </c>
      <c r="K4055" s="11">
        <f t="shared" si="126"/>
        <v>22.490047595836266</v>
      </c>
      <c r="L4055" s="10">
        <f t="shared" si="127"/>
        <v>22.490047595836266</v>
      </c>
    </row>
    <row r="4056" spans="8:12" x14ac:dyDescent="0.2">
      <c r="H4056" s="11">
        <v>4055</v>
      </c>
      <c r="I4056" s="11">
        <v>22.4</v>
      </c>
      <c r="J4056" s="11">
        <v>0</v>
      </c>
      <c r="K4056" s="11">
        <f t="shared" si="126"/>
        <v>21.704706577330224</v>
      </c>
      <c r="L4056" s="10">
        <f t="shared" si="127"/>
        <v>21.704706577330224</v>
      </c>
    </row>
    <row r="4057" spans="8:12" x14ac:dyDescent="0.2">
      <c r="H4057" s="11">
        <v>4056</v>
      </c>
      <c r="I4057" s="11">
        <v>22.14</v>
      </c>
      <c r="J4057" s="11">
        <v>0</v>
      </c>
      <c r="K4057" s="11">
        <f t="shared" si="126"/>
        <v>20.732379602037035</v>
      </c>
      <c r="L4057" s="10">
        <f t="shared" si="127"/>
        <v>20.732379602037035</v>
      </c>
    </row>
    <row r="4058" spans="8:12" x14ac:dyDescent="0.2">
      <c r="H4058" s="11">
        <v>4057</v>
      </c>
      <c r="I4058" s="11">
        <v>21.97</v>
      </c>
      <c r="J4058" s="11">
        <v>0</v>
      </c>
      <c r="K4058" s="11">
        <f t="shared" si="126"/>
        <v>20.096627348960713</v>
      </c>
      <c r="L4058" s="10">
        <f t="shared" si="127"/>
        <v>20.096627348960713</v>
      </c>
    </row>
    <row r="4059" spans="8:12" x14ac:dyDescent="0.2">
      <c r="H4059" s="11">
        <v>4058</v>
      </c>
      <c r="I4059" s="11">
        <v>21.89</v>
      </c>
      <c r="J4059" s="11">
        <v>0</v>
      </c>
      <c r="K4059" s="11">
        <f t="shared" si="126"/>
        <v>19.797449818101274</v>
      </c>
      <c r="L4059" s="10">
        <f t="shared" si="127"/>
        <v>19.797449818101274</v>
      </c>
    </row>
    <row r="4060" spans="8:12" x14ac:dyDescent="0.2">
      <c r="H4060" s="11">
        <v>4059</v>
      </c>
      <c r="I4060" s="11">
        <v>21.76</v>
      </c>
      <c r="J4060" s="11">
        <v>0</v>
      </c>
      <c r="K4060" s="11">
        <f t="shared" si="126"/>
        <v>19.311286330454681</v>
      </c>
      <c r="L4060" s="10">
        <f t="shared" si="127"/>
        <v>19.311286330454681</v>
      </c>
    </row>
    <row r="4061" spans="8:12" x14ac:dyDescent="0.2">
      <c r="H4061" s="11">
        <v>4060</v>
      </c>
      <c r="I4061" s="11">
        <v>21.59</v>
      </c>
      <c r="J4061" s="11">
        <v>0</v>
      </c>
      <c r="K4061" s="11">
        <f t="shared" si="126"/>
        <v>18.675534077378355</v>
      </c>
      <c r="L4061" s="10">
        <f t="shared" si="127"/>
        <v>18.675534077378355</v>
      </c>
    </row>
    <row r="4062" spans="8:12" x14ac:dyDescent="0.2">
      <c r="H4062" s="11">
        <v>4061</v>
      </c>
      <c r="I4062" s="11">
        <v>21.42</v>
      </c>
      <c r="J4062" s="11">
        <v>0</v>
      </c>
      <c r="K4062" s="11">
        <f t="shared" si="126"/>
        <v>18.039781824302047</v>
      </c>
      <c r="L4062" s="10">
        <f t="shared" si="127"/>
        <v>18.039781824302047</v>
      </c>
    </row>
    <row r="4063" spans="8:12" x14ac:dyDescent="0.2">
      <c r="H4063" s="11">
        <v>4062</v>
      </c>
      <c r="I4063" s="11">
        <v>21.55</v>
      </c>
      <c r="J4063" s="11">
        <v>0</v>
      </c>
      <c r="K4063" s="11">
        <f t="shared" si="126"/>
        <v>18.525945311948639</v>
      </c>
      <c r="L4063" s="10">
        <f t="shared" si="127"/>
        <v>18.525945311948639</v>
      </c>
    </row>
    <row r="4064" spans="8:12" x14ac:dyDescent="0.2">
      <c r="H4064" s="11">
        <v>4063</v>
      </c>
      <c r="I4064" s="11">
        <v>22.14</v>
      </c>
      <c r="J4064" s="11">
        <v>41.25</v>
      </c>
      <c r="K4064" s="11">
        <f t="shared" si="126"/>
        <v>133.5962934125719</v>
      </c>
      <c r="L4064" s="10">
        <f t="shared" si="127"/>
        <v>133.5962934125719</v>
      </c>
    </row>
    <row r="4065" spans="8:12" x14ac:dyDescent="0.2">
      <c r="H4065" s="11">
        <v>4064</v>
      </c>
      <c r="I4065" s="11">
        <v>23.12</v>
      </c>
      <c r="J4065" s="11">
        <v>208.75</v>
      </c>
      <c r="K4065" s="11">
        <f t="shared" si="126"/>
        <v>595.5571106083778</v>
      </c>
      <c r="L4065" s="10">
        <f t="shared" si="127"/>
        <v>595.5571106083778</v>
      </c>
    </row>
    <row r="4066" spans="8:12" x14ac:dyDescent="0.2">
      <c r="H4066" s="11">
        <v>4065</v>
      </c>
      <c r="I4066" s="11">
        <v>24.18</v>
      </c>
      <c r="J4066" s="11">
        <v>457.5</v>
      </c>
      <c r="K4066" s="11">
        <f t="shared" si="126"/>
        <v>1280.1248143557937</v>
      </c>
      <c r="L4066" s="10">
        <f t="shared" si="127"/>
        <v>1280.1248143557937</v>
      </c>
    </row>
    <row r="4067" spans="8:12" x14ac:dyDescent="0.2">
      <c r="H4067" s="11">
        <v>4066</v>
      </c>
      <c r="I4067" s="11">
        <v>25.2</v>
      </c>
      <c r="J4067" s="11">
        <v>636.25</v>
      </c>
      <c r="K4067" s="11">
        <f t="shared" si="126"/>
        <v>1773.0162877199025</v>
      </c>
      <c r="L4067" s="10">
        <f t="shared" si="127"/>
        <v>1773.0162877199025</v>
      </c>
    </row>
    <row r="4068" spans="8:12" x14ac:dyDescent="0.2">
      <c r="H4068" s="11">
        <v>4067</v>
      </c>
      <c r="I4068" s="11">
        <v>26.27</v>
      </c>
      <c r="J4068" s="11">
        <v>881.25</v>
      </c>
      <c r="K4068" s="11">
        <f t="shared" si="126"/>
        <v>2447.3610328577183</v>
      </c>
      <c r="L4068" s="10">
        <f t="shared" si="127"/>
        <v>2447.3610328577183</v>
      </c>
    </row>
    <row r="4069" spans="8:12" x14ac:dyDescent="0.2">
      <c r="H4069" s="11">
        <v>4068</v>
      </c>
      <c r="I4069" s="11">
        <v>27.2</v>
      </c>
      <c r="J4069" s="11">
        <v>1043.75</v>
      </c>
      <c r="K4069" s="11">
        <f t="shared" si="126"/>
        <v>2895.4543896954601</v>
      </c>
      <c r="L4069" s="10">
        <f t="shared" si="127"/>
        <v>2895.4543896954601</v>
      </c>
    </row>
    <row r="4070" spans="8:12" x14ac:dyDescent="0.2">
      <c r="H4070" s="11">
        <v>4069</v>
      </c>
      <c r="I4070" s="11">
        <v>27.92</v>
      </c>
      <c r="J4070" s="11">
        <v>1156.25</v>
      </c>
      <c r="K4070" s="11">
        <f t="shared" si="126"/>
        <v>3205.9576615019259</v>
      </c>
      <c r="L4070" s="10">
        <f t="shared" si="127"/>
        <v>3205.9576615019259</v>
      </c>
    </row>
    <row r="4071" spans="8:12" x14ac:dyDescent="0.2">
      <c r="H4071" s="11">
        <v>4070</v>
      </c>
      <c r="I4071" s="11">
        <v>28.48</v>
      </c>
      <c r="J4071" s="11">
        <v>1165</v>
      </c>
      <c r="K4071" s="11">
        <f t="shared" si="126"/>
        <v>3231.9927344201769</v>
      </c>
      <c r="L4071" s="10">
        <f t="shared" si="127"/>
        <v>3231.9927344201769</v>
      </c>
    </row>
    <row r="4072" spans="8:12" x14ac:dyDescent="0.2">
      <c r="H4072" s="11">
        <v>4071</v>
      </c>
      <c r="I4072" s="11">
        <v>28.82</v>
      </c>
      <c r="J4072" s="11">
        <v>1126.25</v>
      </c>
      <c r="K4072" s="11">
        <f t="shared" si="126"/>
        <v>3127.2405623164332</v>
      </c>
      <c r="L4072" s="10">
        <f t="shared" si="127"/>
        <v>3127.2405623164332</v>
      </c>
    </row>
    <row r="4073" spans="8:12" x14ac:dyDescent="0.2">
      <c r="H4073" s="11">
        <v>4072</v>
      </c>
      <c r="I4073" s="11">
        <v>28.9</v>
      </c>
      <c r="J4073" s="11">
        <v>963.75</v>
      </c>
      <c r="K4073" s="11">
        <f t="shared" si="126"/>
        <v>2682.9243218057918</v>
      </c>
      <c r="L4073" s="10">
        <f t="shared" si="127"/>
        <v>2682.9243218057918</v>
      </c>
    </row>
    <row r="4074" spans="8:12" x14ac:dyDescent="0.2">
      <c r="H4074" s="11">
        <v>4073</v>
      </c>
      <c r="I4074" s="11">
        <v>28.73</v>
      </c>
      <c r="J4074" s="11">
        <v>851.25</v>
      </c>
      <c r="K4074" s="11">
        <f t="shared" si="126"/>
        <v>2374.4778955239844</v>
      </c>
      <c r="L4074" s="10">
        <f t="shared" si="127"/>
        <v>2374.4778955239844</v>
      </c>
    </row>
    <row r="4075" spans="8:12" x14ac:dyDescent="0.2">
      <c r="H4075" s="11">
        <v>4074</v>
      </c>
      <c r="I4075" s="11">
        <v>28.26</v>
      </c>
      <c r="J4075" s="11">
        <v>597.5</v>
      </c>
      <c r="K4075" s="11">
        <f t="shared" si="126"/>
        <v>1678.4361516653801</v>
      </c>
      <c r="L4075" s="10">
        <f t="shared" si="127"/>
        <v>1678.4361516653801</v>
      </c>
    </row>
    <row r="4076" spans="8:12" x14ac:dyDescent="0.2">
      <c r="H4076" s="11">
        <v>4075</v>
      </c>
      <c r="I4076" s="11">
        <v>27.54</v>
      </c>
      <c r="J4076" s="11">
        <v>377.5</v>
      </c>
      <c r="K4076" s="11">
        <f t="shared" si="126"/>
        <v>1073.8026802314591</v>
      </c>
      <c r="L4076" s="10">
        <f t="shared" si="127"/>
        <v>1073.8026802314591</v>
      </c>
    </row>
    <row r="4077" spans="8:12" x14ac:dyDescent="0.2">
      <c r="H4077" s="11">
        <v>4076</v>
      </c>
      <c r="I4077" s="11">
        <v>26.65</v>
      </c>
      <c r="J4077" s="11">
        <v>93.75</v>
      </c>
      <c r="K4077" s="11">
        <f t="shared" si="126"/>
        <v>294.10740792818098</v>
      </c>
      <c r="L4077" s="10">
        <f t="shared" si="127"/>
        <v>294.10740792818098</v>
      </c>
    </row>
    <row r="4078" spans="8:12" x14ac:dyDescent="0.2">
      <c r="H4078" s="11">
        <v>4077</v>
      </c>
      <c r="I4078" s="11">
        <v>25.8</v>
      </c>
      <c r="J4078" s="11">
        <v>0</v>
      </c>
      <c r="K4078" s="11">
        <f t="shared" si="126"/>
        <v>34.419751638856603</v>
      </c>
      <c r="L4078" s="10">
        <f t="shared" si="127"/>
        <v>34.419751638856603</v>
      </c>
    </row>
    <row r="4079" spans="8:12" x14ac:dyDescent="0.2">
      <c r="H4079" s="11">
        <v>4078</v>
      </c>
      <c r="I4079" s="11">
        <v>25.03</v>
      </c>
      <c r="J4079" s="11">
        <v>0</v>
      </c>
      <c r="K4079" s="11">
        <f t="shared" si="126"/>
        <v>31.540167904334449</v>
      </c>
      <c r="L4079" s="10">
        <f t="shared" si="127"/>
        <v>31.540167904334449</v>
      </c>
    </row>
    <row r="4080" spans="8:12" x14ac:dyDescent="0.2">
      <c r="H4080" s="11">
        <v>4079</v>
      </c>
      <c r="I4080" s="11">
        <v>24.23</v>
      </c>
      <c r="J4080" s="11">
        <v>0</v>
      </c>
      <c r="K4080" s="11">
        <f t="shared" si="126"/>
        <v>28.548392595740008</v>
      </c>
      <c r="L4080" s="10">
        <f t="shared" si="127"/>
        <v>28.548392595740008</v>
      </c>
    </row>
    <row r="4081" spans="8:12" x14ac:dyDescent="0.2">
      <c r="H4081" s="11">
        <v>4080</v>
      </c>
      <c r="I4081" s="11">
        <v>23.42</v>
      </c>
      <c r="J4081" s="11">
        <v>0</v>
      </c>
      <c r="K4081" s="11">
        <f t="shared" si="126"/>
        <v>25.519220095788143</v>
      </c>
      <c r="L4081" s="10">
        <f t="shared" si="127"/>
        <v>25.519220095788143</v>
      </c>
    </row>
    <row r="4082" spans="8:12" x14ac:dyDescent="0.2">
      <c r="H4082" s="11">
        <v>4081</v>
      </c>
      <c r="I4082" s="11">
        <v>22.82</v>
      </c>
      <c r="J4082" s="11">
        <v>0</v>
      </c>
      <c r="K4082" s="11">
        <f t="shared" si="126"/>
        <v>23.275388614342312</v>
      </c>
      <c r="L4082" s="10">
        <f t="shared" si="127"/>
        <v>23.275388614342312</v>
      </c>
    </row>
    <row r="4083" spans="8:12" x14ac:dyDescent="0.2">
      <c r="H4083" s="11">
        <v>4082</v>
      </c>
      <c r="I4083" s="11">
        <v>22.4</v>
      </c>
      <c r="J4083" s="11">
        <v>0</v>
      </c>
      <c r="K4083" s="11">
        <f t="shared" si="126"/>
        <v>21.704706577330224</v>
      </c>
      <c r="L4083" s="10">
        <f t="shared" si="127"/>
        <v>21.704706577330224</v>
      </c>
    </row>
    <row r="4084" spans="8:12" x14ac:dyDescent="0.2">
      <c r="H4084" s="11">
        <v>4083</v>
      </c>
      <c r="I4084" s="11">
        <v>21.97</v>
      </c>
      <c r="J4084" s="11">
        <v>0</v>
      </c>
      <c r="K4084" s="11">
        <f t="shared" si="126"/>
        <v>20.096627348960713</v>
      </c>
      <c r="L4084" s="10">
        <f t="shared" si="127"/>
        <v>20.096627348960713</v>
      </c>
    </row>
    <row r="4085" spans="8:12" x14ac:dyDescent="0.2">
      <c r="H4085" s="11">
        <v>4084</v>
      </c>
      <c r="I4085" s="11">
        <v>21.55</v>
      </c>
      <c r="J4085" s="11">
        <v>0</v>
      </c>
      <c r="K4085" s="11">
        <f t="shared" si="126"/>
        <v>18.525945311948639</v>
      </c>
      <c r="L4085" s="10">
        <f t="shared" si="127"/>
        <v>18.525945311948639</v>
      </c>
    </row>
    <row r="4086" spans="8:12" x14ac:dyDescent="0.2">
      <c r="H4086" s="11">
        <v>4085</v>
      </c>
      <c r="I4086" s="11">
        <v>21.08</v>
      </c>
      <c r="J4086" s="11">
        <v>0</v>
      </c>
      <c r="K4086" s="11">
        <f t="shared" si="126"/>
        <v>16.768277318149394</v>
      </c>
      <c r="L4086" s="10">
        <f t="shared" si="127"/>
        <v>16.768277318149394</v>
      </c>
    </row>
    <row r="4087" spans="8:12" x14ac:dyDescent="0.2">
      <c r="H4087" s="11">
        <v>4086</v>
      </c>
      <c r="I4087" s="11">
        <v>20.95</v>
      </c>
      <c r="J4087" s="11">
        <v>0</v>
      </c>
      <c r="K4087" s="11">
        <f t="shared" si="126"/>
        <v>16.282113830502801</v>
      </c>
      <c r="L4087" s="10">
        <f t="shared" si="127"/>
        <v>16.282113830502801</v>
      </c>
    </row>
    <row r="4088" spans="8:12" x14ac:dyDescent="0.2">
      <c r="H4088" s="11">
        <v>4087</v>
      </c>
      <c r="I4088" s="11">
        <v>21.51</v>
      </c>
      <c r="J4088" s="11">
        <v>30</v>
      </c>
      <c r="K4088" s="11">
        <f t="shared" si="126"/>
        <v>100.45920295418061</v>
      </c>
      <c r="L4088" s="10">
        <f t="shared" si="127"/>
        <v>100.45920295418061</v>
      </c>
    </row>
    <row r="4089" spans="8:12" x14ac:dyDescent="0.2">
      <c r="H4089" s="11">
        <v>4088</v>
      </c>
      <c r="I4089" s="11">
        <v>22.4</v>
      </c>
      <c r="J4089" s="11">
        <v>218.75</v>
      </c>
      <c r="K4089" s="11">
        <f t="shared" si="126"/>
        <v>620.22546163319669</v>
      </c>
      <c r="L4089" s="10">
        <f t="shared" si="127"/>
        <v>620.22546163319669</v>
      </c>
    </row>
    <row r="4090" spans="8:12" x14ac:dyDescent="0.2">
      <c r="H4090" s="11">
        <v>4089</v>
      </c>
      <c r="I4090" s="11">
        <v>23.38</v>
      </c>
      <c r="J4090" s="11">
        <v>456.25</v>
      </c>
      <c r="K4090" s="11">
        <f t="shared" si="126"/>
        <v>1273.7129204468799</v>
      </c>
      <c r="L4090" s="10">
        <f t="shared" si="127"/>
        <v>1273.7129204468799</v>
      </c>
    </row>
    <row r="4091" spans="8:12" x14ac:dyDescent="0.2">
      <c r="H4091" s="11">
        <v>4090</v>
      </c>
      <c r="I4091" s="11">
        <v>24.35</v>
      </c>
      <c r="J4091" s="11">
        <v>700</v>
      </c>
      <c r="K4091" s="11">
        <f t="shared" si="126"/>
        <v>1944.2635750708021</v>
      </c>
      <c r="L4091" s="10">
        <f t="shared" si="127"/>
        <v>1944.2635750708021</v>
      </c>
    </row>
    <row r="4092" spans="8:12" x14ac:dyDescent="0.2">
      <c r="H4092" s="11">
        <v>4091</v>
      </c>
      <c r="I4092" s="11">
        <v>25.16</v>
      </c>
      <c r="J4092" s="11">
        <v>881.25</v>
      </c>
      <c r="K4092" s="11">
        <f t="shared" si="126"/>
        <v>2443.2099446170437</v>
      </c>
      <c r="L4092" s="10">
        <f t="shared" si="127"/>
        <v>2443.2099446170437</v>
      </c>
    </row>
    <row r="4093" spans="8:12" x14ac:dyDescent="0.2">
      <c r="H4093" s="11">
        <v>4092</v>
      </c>
      <c r="I4093" s="11">
        <v>25.84</v>
      </c>
      <c r="J4093" s="11">
        <v>917.5</v>
      </c>
      <c r="K4093" s="11">
        <f t="shared" si="126"/>
        <v>2544.9363930386066</v>
      </c>
      <c r="L4093" s="10">
        <f t="shared" si="127"/>
        <v>2544.9363930386066</v>
      </c>
    </row>
    <row r="4094" spans="8:12" x14ac:dyDescent="0.2">
      <c r="H4094" s="11">
        <v>4093</v>
      </c>
      <c r="I4094" s="11">
        <v>26.48</v>
      </c>
      <c r="J4094" s="11">
        <v>1081.25</v>
      </c>
      <c r="K4094" s="11">
        <f t="shared" si="126"/>
        <v>2995.3653499273018</v>
      </c>
      <c r="L4094" s="10">
        <f t="shared" si="127"/>
        <v>2995.3653499273018</v>
      </c>
    </row>
    <row r="4095" spans="8:12" x14ac:dyDescent="0.2">
      <c r="H4095" s="11">
        <v>4094</v>
      </c>
      <c r="I4095" s="11">
        <v>26.99</v>
      </c>
      <c r="J4095" s="11">
        <v>1117.5</v>
      </c>
      <c r="K4095" s="11">
        <f t="shared" si="126"/>
        <v>3096.4560460957891</v>
      </c>
      <c r="L4095" s="10">
        <f t="shared" si="127"/>
        <v>3096.4560460957891</v>
      </c>
    </row>
    <row r="4096" spans="8:12" x14ac:dyDescent="0.2">
      <c r="H4096" s="11">
        <v>4095</v>
      </c>
      <c r="I4096" s="11">
        <v>27.33</v>
      </c>
      <c r="J4096" s="11">
        <v>1127.5</v>
      </c>
      <c r="K4096" s="11">
        <f t="shared" si="126"/>
        <v>3125.0884994044955</v>
      </c>
      <c r="L4096" s="10">
        <f t="shared" si="127"/>
        <v>3125.0884994044955</v>
      </c>
    </row>
    <row r="4097" spans="8:12" x14ac:dyDescent="0.2">
      <c r="H4097" s="11">
        <v>4096</v>
      </c>
      <c r="I4097" s="11">
        <v>27.46</v>
      </c>
      <c r="J4097" s="11">
        <v>1032.5</v>
      </c>
      <c r="K4097" s="11">
        <f t="shared" si="126"/>
        <v>2865.6456492678799</v>
      </c>
      <c r="L4097" s="10">
        <f t="shared" si="127"/>
        <v>2865.6456492678799</v>
      </c>
    </row>
    <row r="4098" spans="8:12" x14ac:dyDescent="0.2">
      <c r="H4098" s="11">
        <v>4097</v>
      </c>
      <c r="I4098" s="11">
        <v>27.37</v>
      </c>
      <c r="J4098" s="11">
        <v>851.25</v>
      </c>
      <c r="K4098" s="11">
        <f t="shared" si="126"/>
        <v>2369.3918774993735</v>
      </c>
      <c r="L4098" s="10">
        <f t="shared" si="127"/>
        <v>2369.3918774993735</v>
      </c>
    </row>
    <row r="4099" spans="8:12" x14ac:dyDescent="0.2">
      <c r="H4099" s="11">
        <v>4098</v>
      </c>
      <c r="I4099" s="11">
        <v>27.03</v>
      </c>
      <c r="J4099" s="11">
        <v>625</v>
      </c>
      <c r="K4099" s="11">
        <f t="shared" ref="K4099:K4162" si="128">$D$15*$D$27*(J4099*($D$29)-$D$28*($D$30-I4099))</f>
        <v>1749.0789063354391</v>
      </c>
      <c r="L4099" s="10">
        <f t="shared" ref="L4099:L4162" si="129">IF(K4099&lt;0,0,K4099)</f>
        <v>1749.0789063354391</v>
      </c>
    </row>
    <row r="4100" spans="8:12" x14ac:dyDescent="0.2">
      <c r="H4100" s="11">
        <v>4099</v>
      </c>
      <c r="I4100" s="11">
        <v>26.44</v>
      </c>
      <c r="J4100" s="11">
        <v>360</v>
      </c>
      <c r="K4100" s="11">
        <f t="shared" si="128"/>
        <v>1021.8073287776724</v>
      </c>
      <c r="L4100" s="10">
        <f t="shared" si="129"/>
        <v>1021.8073287776724</v>
      </c>
    </row>
    <row r="4101" spans="8:12" x14ac:dyDescent="0.2">
      <c r="H4101" s="11">
        <v>4100</v>
      </c>
      <c r="I4101" s="11">
        <v>25.76</v>
      </c>
      <c r="J4101" s="11">
        <v>116.25</v>
      </c>
      <c r="K4101" s="11">
        <f t="shared" si="128"/>
        <v>352.34119270311595</v>
      </c>
      <c r="L4101" s="10">
        <f t="shared" si="129"/>
        <v>352.34119270311595</v>
      </c>
    </row>
    <row r="4102" spans="8:12" x14ac:dyDescent="0.2">
      <c r="H4102" s="11">
        <v>4101</v>
      </c>
      <c r="I4102" s="11">
        <v>25.08</v>
      </c>
      <c r="J4102" s="11">
        <v>0</v>
      </c>
      <c r="K4102" s="11">
        <f t="shared" si="128"/>
        <v>31.727153861121593</v>
      </c>
      <c r="L4102" s="10">
        <f t="shared" si="129"/>
        <v>31.727153861121593</v>
      </c>
    </row>
    <row r="4103" spans="8:12" x14ac:dyDescent="0.2">
      <c r="H4103" s="11">
        <v>4102</v>
      </c>
      <c r="I4103" s="11">
        <v>24.44</v>
      </c>
      <c r="J4103" s="11">
        <v>0</v>
      </c>
      <c r="K4103" s="11">
        <f t="shared" si="128"/>
        <v>29.333733614246054</v>
      </c>
      <c r="L4103" s="10">
        <f t="shared" si="129"/>
        <v>29.333733614246054</v>
      </c>
    </row>
    <row r="4104" spans="8:12" x14ac:dyDescent="0.2">
      <c r="H4104" s="11">
        <v>4103</v>
      </c>
      <c r="I4104" s="11">
        <v>23.8</v>
      </c>
      <c r="J4104" s="11">
        <v>0</v>
      </c>
      <c r="K4104" s="11">
        <f t="shared" si="128"/>
        <v>26.9403133673705</v>
      </c>
      <c r="L4104" s="10">
        <f t="shared" si="129"/>
        <v>26.9403133673705</v>
      </c>
    </row>
    <row r="4105" spans="8:12" x14ac:dyDescent="0.2">
      <c r="H4105" s="11">
        <v>4104</v>
      </c>
      <c r="I4105" s="11">
        <v>23.12</v>
      </c>
      <c r="J4105" s="11">
        <v>0</v>
      </c>
      <c r="K4105" s="11">
        <f t="shared" si="128"/>
        <v>24.397304355065227</v>
      </c>
      <c r="L4105" s="10">
        <f t="shared" si="129"/>
        <v>24.397304355065227</v>
      </c>
    </row>
    <row r="4106" spans="8:12" x14ac:dyDescent="0.2">
      <c r="H4106" s="11">
        <v>4105</v>
      </c>
      <c r="I4106" s="11">
        <v>22.53</v>
      </c>
      <c r="J4106" s="11">
        <v>0</v>
      </c>
      <c r="K4106" s="11">
        <f t="shared" si="128"/>
        <v>22.190870064976828</v>
      </c>
      <c r="L4106" s="10">
        <f t="shared" si="129"/>
        <v>22.190870064976828</v>
      </c>
    </row>
    <row r="4107" spans="8:12" x14ac:dyDescent="0.2">
      <c r="H4107" s="11">
        <v>4106</v>
      </c>
      <c r="I4107" s="11">
        <v>21.97</v>
      </c>
      <c r="J4107" s="11">
        <v>0</v>
      </c>
      <c r="K4107" s="11">
        <f t="shared" si="128"/>
        <v>20.096627348960713</v>
      </c>
      <c r="L4107" s="10">
        <f t="shared" si="129"/>
        <v>20.096627348960713</v>
      </c>
    </row>
    <row r="4108" spans="8:12" x14ac:dyDescent="0.2">
      <c r="H4108" s="11">
        <v>4107</v>
      </c>
      <c r="I4108" s="11">
        <v>21.38</v>
      </c>
      <c r="J4108" s="11">
        <v>0</v>
      </c>
      <c r="K4108" s="11">
        <f t="shared" si="128"/>
        <v>17.890193058872313</v>
      </c>
      <c r="L4108" s="10">
        <f t="shared" si="129"/>
        <v>17.890193058872313</v>
      </c>
    </row>
    <row r="4109" spans="8:12" x14ac:dyDescent="0.2">
      <c r="H4109" s="11">
        <v>4108</v>
      </c>
      <c r="I4109" s="11">
        <v>20.78</v>
      </c>
      <c r="J4109" s="11">
        <v>0</v>
      </c>
      <c r="K4109" s="11">
        <f t="shared" si="128"/>
        <v>15.646361577426491</v>
      </c>
      <c r="L4109" s="10">
        <f t="shared" si="129"/>
        <v>15.646361577426491</v>
      </c>
    </row>
    <row r="4110" spans="8:12" x14ac:dyDescent="0.2">
      <c r="H4110" s="11">
        <v>4109</v>
      </c>
      <c r="I4110" s="11">
        <v>20.23</v>
      </c>
      <c r="J4110" s="11">
        <v>0</v>
      </c>
      <c r="K4110" s="11">
        <f t="shared" si="128"/>
        <v>13.589516052767811</v>
      </c>
      <c r="L4110" s="10">
        <f t="shared" si="129"/>
        <v>13.589516052767811</v>
      </c>
    </row>
    <row r="4111" spans="8:12" x14ac:dyDescent="0.2">
      <c r="H4111" s="11">
        <v>4110</v>
      </c>
      <c r="I4111" s="11">
        <v>20.149999999999999</v>
      </c>
      <c r="J4111" s="11">
        <v>0</v>
      </c>
      <c r="K4111" s="11">
        <f t="shared" si="128"/>
        <v>13.29033852190836</v>
      </c>
      <c r="L4111" s="10">
        <f t="shared" si="129"/>
        <v>13.29033852190836</v>
      </c>
    </row>
    <row r="4112" spans="8:12" x14ac:dyDescent="0.2">
      <c r="H4112" s="11">
        <v>4111</v>
      </c>
      <c r="I4112" s="11">
        <v>20.53</v>
      </c>
      <c r="J4112" s="11">
        <v>42.5</v>
      </c>
      <c r="K4112" s="11">
        <f t="shared" si="128"/>
        <v>130.99546420434478</v>
      </c>
      <c r="L4112" s="10">
        <f t="shared" si="129"/>
        <v>130.99546420434478</v>
      </c>
    </row>
    <row r="4113" spans="8:12" x14ac:dyDescent="0.2">
      <c r="H4113" s="11">
        <v>4112</v>
      </c>
      <c r="I4113" s="11">
        <v>21.21</v>
      </c>
      <c r="J4113" s="11">
        <v>148.75</v>
      </c>
      <c r="K4113" s="11">
        <f t="shared" si="128"/>
        <v>424.24855424378529</v>
      </c>
      <c r="L4113" s="10">
        <f t="shared" si="129"/>
        <v>424.24855424378529</v>
      </c>
    </row>
    <row r="4114" spans="8:12" x14ac:dyDescent="0.2">
      <c r="H4114" s="11">
        <v>4113</v>
      </c>
      <c r="I4114" s="11">
        <v>22.19</v>
      </c>
      <c r="J4114" s="11">
        <v>408.75</v>
      </c>
      <c r="K4114" s="11">
        <f t="shared" si="128"/>
        <v>1139.2981478632148</v>
      </c>
      <c r="L4114" s="10">
        <f t="shared" si="129"/>
        <v>1139.2981478632148</v>
      </c>
    </row>
    <row r="4115" spans="8:12" x14ac:dyDescent="0.2">
      <c r="H4115" s="11">
        <v>4114</v>
      </c>
      <c r="I4115" s="11">
        <v>23.21</v>
      </c>
      <c r="J4115" s="11">
        <v>693.75</v>
      </c>
      <c r="K4115" s="11">
        <f t="shared" si="128"/>
        <v>1922.8997022544588</v>
      </c>
      <c r="L4115" s="10">
        <f t="shared" si="129"/>
        <v>1922.8997022544588</v>
      </c>
    </row>
    <row r="4116" spans="8:12" x14ac:dyDescent="0.2">
      <c r="H4116" s="11">
        <v>4115</v>
      </c>
      <c r="I4116" s="11">
        <v>24.18</v>
      </c>
      <c r="J4116" s="11">
        <v>913.75</v>
      </c>
      <c r="K4116" s="11">
        <f t="shared" si="128"/>
        <v>2528.4681034723153</v>
      </c>
      <c r="L4116" s="10">
        <f t="shared" si="129"/>
        <v>2528.4681034723153</v>
      </c>
    </row>
    <row r="4117" spans="8:12" x14ac:dyDescent="0.2">
      <c r="H4117" s="11">
        <v>4116</v>
      </c>
      <c r="I4117" s="11">
        <v>25.03</v>
      </c>
      <c r="J4117" s="11">
        <v>1076.25</v>
      </c>
      <c r="K4117" s="11">
        <f t="shared" si="128"/>
        <v>2976.2622827791974</v>
      </c>
      <c r="L4117" s="10">
        <f t="shared" si="129"/>
        <v>2976.2622827791974</v>
      </c>
    </row>
    <row r="4118" spans="8:12" x14ac:dyDescent="0.2">
      <c r="H4118" s="11">
        <v>4117</v>
      </c>
      <c r="I4118" s="11">
        <v>25.67</v>
      </c>
      <c r="J4118" s="11">
        <v>1150</v>
      </c>
      <c r="K4118" s="11">
        <f t="shared" si="128"/>
        <v>3180.442700444908</v>
      </c>
      <c r="L4118" s="10">
        <f t="shared" si="129"/>
        <v>3180.442700444908</v>
      </c>
    </row>
    <row r="4119" spans="8:12" x14ac:dyDescent="0.2">
      <c r="H4119" s="11">
        <v>4118</v>
      </c>
      <c r="I4119" s="11">
        <v>26.05</v>
      </c>
      <c r="J4119" s="11">
        <v>1110</v>
      </c>
      <c r="K4119" s="11">
        <f t="shared" si="128"/>
        <v>3072.4199985062751</v>
      </c>
      <c r="L4119" s="10">
        <f t="shared" si="129"/>
        <v>3072.4199985062751</v>
      </c>
    </row>
    <row r="4120" spans="8:12" x14ac:dyDescent="0.2">
      <c r="H4120" s="11">
        <v>4119</v>
      </c>
      <c r="I4120" s="11">
        <v>26.27</v>
      </c>
      <c r="J4120" s="11">
        <v>981.25</v>
      </c>
      <c r="K4120" s="11">
        <f t="shared" si="128"/>
        <v>2720.970520883257</v>
      </c>
      <c r="L4120" s="10">
        <f t="shared" si="129"/>
        <v>2720.970520883257</v>
      </c>
    </row>
    <row r="4121" spans="8:12" x14ac:dyDescent="0.2">
      <c r="H4121" s="11">
        <v>4120</v>
      </c>
      <c r="I4121" s="11">
        <v>26.35</v>
      </c>
      <c r="J4121" s="11">
        <v>935</v>
      </c>
      <c r="K4121" s="11">
        <f t="shared" si="128"/>
        <v>2594.7253102023046</v>
      </c>
      <c r="L4121" s="10">
        <f t="shared" si="129"/>
        <v>2594.7253102023046</v>
      </c>
    </row>
    <row r="4122" spans="8:12" x14ac:dyDescent="0.2">
      <c r="H4122" s="11">
        <v>4121</v>
      </c>
      <c r="I4122" s="11">
        <v>26.22</v>
      </c>
      <c r="J4122" s="11">
        <v>852.5</v>
      </c>
      <c r="K4122" s="11">
        <f t="shared" si="128"/>
        <v>2368.5113190935886</v>
      </c>
      <c r="L4122" s="10">
        <f t="shared" si="129"/>
        <v>2368.5113190935886</v>
      </c>
    </row>
    <row r="4123" spans="8:12" x14ac:dyDescent="0.2">
      <c r="H4123" s="11">
        <v>4122</v>
      </c>
      <c r="I4123" s="11">
        <v>25.84</v>
      </c>
      <c r="J4123" s="11">
        <v>575</v>
      </c>
      <c r="K4123" s="11">
        <f t="shared" si="128"/>
        <v>1607.8238965511355</v>
      </c>
      <c r="L4123" s="10">
        <f t="shared" si="129"/>
        <v>1607.8238965511355</v>
      </c>
    </row>
    <row r="4124" spans="8:12" x14ac:dyDescent="0.2">
      <c r="H4124" s="11">
        <v>4123</v>
      </c>
      <c r="I4124" s="11">
        <v>25.29</v>
      </c>
      <c r="J4124" s="11">
        <v>310</v>
      </c>
      <c r="K4124" s="11">
        <f t="shared" si="128"/>
        <v>880.70190775879837</v>
      </c>
      <c r="L4124" s="10">
        <f t="shared" si="129"/>
        <v>880.70190775879837</v>
      </c>
    </row>
    <row r="4125" spans="8:12" x14ac:dyDescent="0.2">
      <c r="H4125" s="11">
        <v>4124</v>
      </c>
      <c r="I4125" s="11">
        <v>24.61</v>
      </c>
      <c r="J4125" s="11">
        <v>125</v>
      </c>
      <c r="K4125" s="11">
        <f t="shared" si="128"/>
        <v>371.98134589924609</v>
      </c>
      <c r="L4125" s="10">
        <f t="shared" si="129"/>
        <v>371.98134589924609</v>
      </c>
    </row>
    <row r="4126" spans="8:12" x14ac:dyDescent="0.2">
      <c r="H4126" s="11">
        <v>4125</v>
      </c>
      <c r="I4126" s="11">
        <v>23.93</v>
      </c>
      <c r="J4126" s="11">
        <v>0</v>
      </c>
      <c r="K4126" s="11">
        <f t="shared" si="128"/>
        <v>27.426476855017096</v>
      </c>
      <c r="L4126" s="10">
        <f t="shared" si="129"/>
        <v>27.426476855017096</v>
      </c>
    </row>
    <row r="4127" spans="8:12" x14ac:dyDescent="0.2">
      <c r="H4127" s="11">
        <v>4126</v>
      </c>
      <c r="I4127" s="11">
        <v>23.33</v>
      </c>
      <c r="J4127" s="11">
        <v>0</v>
      </c>
      <c r="K4127" s="11">
        <f t="shared" si="128"/>
        <v>25.182645373571255</v>
      </c>
      <c r="L4127" s="10">
        <f t="shared" si="129"/>
        <v>25.182645373571255</v>
      </c>
    </row>
    <row r="4128" spans="8:12" x14ac:dyDescent="0.2">
      <c r="H4128" s="11">
        <v>4127</v>
      </c>
      <c r="I4128" s="11">
        <v>22.74</v>
      </c>
      <c r="J4128" s="11">
        <v>0</v>
      </c>
      <c r="K4128" s="11">
        <f t="shared" si="128"/>
        <v>22.976211083482859</v>
      </c>
      <c r="L4128" s="10">
        <f t="shared" si="129"/>
        <v>22.976211083482859</v>
      </c>
    </row>
    <row r="4129" spans="8:12" x14ac:dyDescent="0.2">
      <c r="H4129" s="11">
        <v>4128</v>
      </c>
      <c r="I4129" s="11">
        <v>22.14</v>
      </c>
      <c r="J4129" s="11">
        <v>0</v>
      </c>
      <c r="K4129" s="11">
        <f t="shared" si="128"/>
        <v>20.732379602037035</v>
      </c>
      <c r="L4129" s="10">
        <f t="shared" si="129"/>
        <v>20.732379602037035</v>
      </c>
    </row>
    <row r="4130" spans="8:12" x14ac:dyDescent="0.2">
      <c r="H4130" s="11">
        <v>4129</v>
      </c>
      <c r="I4130" s="11">
        <v>21.59</v>
      </c>
      <c r="J4130" s="11">
        <v>0</v>
      </c>
      <c r="K4130" s="11">
        <f t="shared" si="128"/>
        <v>18.675534077378355</v>
      </c>
      <c r="L4130" s="10">
        <f t="shared" si="129"/>
        <v>18.675534077378355</v>
      </c>
    </row>
    <row r="4131" spans="8:12" x14ac:dyDescent="0.2">
      <c r="H4131" s="11">
        <v>4130</v>
      </c>
      <c r="I4131" s="11">
        <v>21.08</v>
      </c>
      <c r="J4131" s="11">
        <v>0</v>
      </c>
      <c r="K4131" s="11">
        <f t="shared" si="128"/>
        <v>16.768277318149394</v>
      </c>
      <c r="L4131" s="10">
        <f t="shared" si="129"/>
        <v>16.768277318149394</v>
      </c>
    </row>
    <row r="4132" spans="8:12" x14ac:dyDescent="0.2">
      <c r="H4132" s="11">
        <v>4131</v>
      </c>
      <c r="I4132" s="11">
        <v>20.61</v>
      </c>
      <c r="J4132" s="11">
        <v>0</v>
      </c>
      <c r="K4132" s="11">
        <f t="shared" si="128"/>
        <v>15.010609324350167</v>
      </c>
      <c r="L4132" s="10">
        <f t="shared" si="129"/>
        <v>15.010609324350167</v>
      </c>
    </row>
    <row r="4133" spans="8:12" x14ac:dyDescent="0.2">
      <c r="H4133" s="11">
        <v>4132</v>
      </c>
      <c r="I4133" s="11">
        <v>20.149999999999999</v>
      </c>
      <c r="J4133" s="11">
        <v>0</v>
      </c>
      <c r="K4133" s="11">
        <f t="shared" si="128"/>
        <v>13.29033852190836</v>
      </c>
      <c r="L4133" s="10">
        <f t="shared" si="129"/>
        <v>13.29033852190836</v>
      </c>
    </row>
    <row r="4134" spans="8:12" x14ac:dyDescent="0.2">
      <c r="H4134" s="11">
        <v>4133</v>
      </c>
      <c r="I4134" s="11">
        <v>19.64</v>
      </c>
      <c r="J4134" s="11">
        <v>0</v>
      </c>
      <c r="K4134" s="11">
        <f t="shared" si="128"/>
        <v>11.383081762679412</v>
      </c>
      <c r="L4134" s="10">
        <f t="shared" si="129"/>
        <v>11.383081762679412</v>
      </c>
    </row>
    <row r="4135" spans="8:12" x14ac:dyDescent="0.2">
      <c r="H4135" s="11">
        <v>4134</v>
      </c>
      <c r="I4135" s="11">
        <v>19.420000000000002</v>
      </c>
      <c r="J4135" s="11">
        <v>0</v>
      </c>
      <c r="K4135" s="11">
        <f t="shared" si="128"/>
        <v>10.560343552815946</v>
      </c>
      <c r="L4135" s="10">
        <f t="shared" si="129"/>
        <v>10.560343552815946</v>
      </c>
    </row>
    <row r="4136" spans="8:12" x14ac:dyDescent="0.2">
      <c r="H4136" s="11">
        <v>4135</v>
      </c>
      <c r="I4136" s="11">
        <v>19.89</v>
      </c>
      <c r="J4136" s="11">
        <v>17.5</v>
      </c>
      <c r="K4136" s="11">
        <f t="shared" si="128"/>
        <v>60.199671951084497</v>
      </c>
      <c r="L4136" s="10">
        <f t="shared" si="129"/>
        <v>60.199671951084497</v>
      </c>
    </row>
    <row r="4137" spans="8:12" x14ac:dyDescent="0.2">
      <c r="H4137" s="11">
        <v>4136</v>
      </c>
      <c r="I4137" s="11">
        <v>20.74</v>
      </c>
      <c r="J4137" s="11">
        <v>196.25</v>
      </c>
      <c r="K4137" s="11">
        <f t="shared" si="128"/>
        <v>552.45539306211697</v>
      </c>
      <c r="L4137" s="10">
        <f t="shared" si="129"/>
        <v>552.45539306211697</v>
      </c>
    </row>
    <row r="4138" spans="8:12" x14ac:dyDescent="0.2">
      <c r="H4138" s="11">
        <v>4137</v>
      </c>
      <c r="I4138" s="11">
        <v>21.63</v>
      </c>
      <c r="J4138" s="11">
        <v>407.5</v>
      </c>
      <c r="K4138" s="11">
        <f t="shared" si="128"/>
        <v>1133.7837865468794</v>
      </c>
      <c r="L4138" s="10">
        <f t="shared" si="129"/>
        <v>1133.7837865468794</v>
      </c>
    </row>
    <row r="4139" spans="8:12" x14ac:dyDescent="0.2">
      <c r="H4139" s="11">
        <v>4138</v>
      </c>
      <c r="I4139" s="11">
        <v>22.57</v>
      </c>
      <c r="J4139" s="11">
        <v>623.75</v>
      </c>
      <c r="K4139" s="11">
        <f t="shared" si="128"/>
        <v>1728.9796403897058</v>
      </c>
      <c r="L4139" s="10">
        <f t="shared" si="129"/>
        <v>1728.9796403897058</v>
      </c>
    </row>
    <row r="4140" spans="8:12" x14ac:dyDescent="0.2">
      <c r="H4140" s="11">
        <v>4139</v>
      </c>
      <c r="I4140" s="11">
        <v>23.5</v>
      </c>
      <c r="J4140" s="11">
        <v>882.5</v>
      </c>
      <c r="K4140" s="11">
        <f t="shared" si="128"/>
        <v>2440.4221294520289</v>
      </c>
      <c r="L4140" s="10">
        <f t="shared" si="129"/>
        <v>2440.4221294520289</v>
      </c>
    </row>
    <row r="4141" spans="8:12" x14ac:dyDescent="0.2">
      <c r="H4141" s="11">
        <v>4140</v>
      </c>
      <c r="I4141" s="11">
        <v>24.4</v>
      </c>
      <c r="J4141" s="11">
        <v>1075</v>
      </c>
      <c r="K4141" s="11">
        <f t="shared" si="128"/>
        <v>2970.4861411233601</v>
      </c>
      <c r="L4141" s="10">
        <f t="shared" si="129"/>
        <v>2970.4861411233601</v>
      </c>
    </row>
    <row r="4142" spans="8:12" x14ac:dyDescent="0.2">
      <c r="H4142" s="11">
        <v>4141</v>
      </c>
      <c r="I4142" s="11">
        <v>25.08</v>
      </c>
      <c r="J4142" s="11">
        <v>1170</v>
      </c>
      <c r="K4142" s="11">
        <f t="shared" si="128"/>
        <v>3232.9581637599276</v>
      </c>
      <c r="L4142" s="10">
        <f t="shared" si="129"/>
        <v>3232.9581637599276</v>
      </c>
    </row>
    <row r="4143" spans="8:12" x14ac:dyDescent="0.2">
      <c r="H4143" s="11">
        <v>4142</v>
      </c>
      <c r="I4143" s="11">
        <v>25.54</v>
      </c>
      <c r="J4143" s="11">
        <v>1141.25</v>
      </c>
      <c r="K4143" s="11">
        <f t="shared" si="128"/>
        <v>3156.0157067550267</v>
      </c>
      <c r="L4143" s="10">
        <f t="shared" si="129"/>
        <v>3156.0157067550267</v>
      </c>
    </row>
    <row r="4144" spans="8:12" x14ac:dyDescent="0.2">
      <c r="H4144" s="11">
        <v>4143</v>
      </c>
      <c r="I4144" s="11">
        <v>25.84</v>
      </c>
      <c r="J4144" s="11">
        <v>1086.25</v>
      </c>
      <c r="K4144" s="11">
        <f t="shared" si="128"/>
        <v>3006.6524040817035</v>
      </c>
      <c r="L4144" s="10">
        <f t="shared" si="129"/>
        <v>3006.6524040817035</v>
      </c>
    </row>
    <row r="4145" spans="8:12" x14ac:dyDescent="0.2">
      <c r="H4145" s="11">
        <v>4144</v>
      </c>
      <c r="I4145" s="11">
        <v>25.93</v>
      </c>
      <c r="J4145" s="11">
        <v>938.75</v>
      </c>
      <c r="K4145" s="11">
        <f t="shared" si="128"/>
        <v>2603.41498396625</v>
      </c>
      <c r="L4145" s="10">
        <f t="shared" si="129"/>
        <v>2603.41498396625</v>
      </c>
    </row>
    <row r="4146" spans="8:12" x14ac:dyDescent="0.2">
      <c r="H4146" s="11">
        <v>4145</v>
      </c>
      <c r="I4146" s="11">
        <v>25.84</v>
      </c>
      <c r="J4146" s="11">
        <v>832.5</v>
      </c>
      <c r="K4146" s="11">
        <f t="shared" si="128"/>
        <v>2312.3683282168981</v>
      </c>
      <c r="L4146" s="10">
        <f t="shared" si="129"/>
        <v>2312.3683282168981</v>
      </c>
    </row>
    <row r="4147" spans="8:12" x14ac:dyDescent="0.2">
      <c r="H4147" s="11">
        <v>4146</v>
      </c>
      <c r="I4147" s="11">
        <v>25.5</v>
      </c>
      <c r="J4147" s="11">
        <v>627.5</v>
      </c>
      <c r="K4147" s="11">
        <f t="shared" si="128"/>
        <v>1750.1973732583906</v>
      </c>
      <c r="L4147" s="10">
        <f t="shared" si="129"/>
        <v>1750.1973732583906</v>
      </c>
    </row>
    <row r="4148" spans="8:12" x14ac:dyDescent="0.2">
      <c r="H4148" s="11">
        <v>4147</v>
      </c>
      <c r="I4148" s="11">
        <v>24.91</v>
      </c>
      <c r="J4148" s="11">
        <v>336.25</v>
      </c>
      <c r="K4148" s="11">
        <f t="shared" si="128"/>
        <v>951.1033050939202</v>
      </c>
      <c r="L4148" s="10">
        <f t="shared" si="129"/>
        <v>951.1033050939202</v>
      </c>
    </row>
    <row r="4149" spans="8:12" x14ac:dyDescent="0.2">
      <c r="H4149" s="11">
        <v>4148</v>
      </c>
      <c r="I4149" s="11">
        <v>24.23</v>
      </c>
      <c r="J4149" s="11">
        <v>138.75</v>
      </c>
      <c r="K4149" s="11">
        <f t="shared" si="128"/>
        <v>408.18155723117542</v>
      </c>
      <c r="L4149" s="10">
        <f t="shared" si="129"/>
        <v>408.18155723117542</v>
      </c>
    </row>
    <row r="4150" spans="8:12" x14ac:dyDescent="0.2">
      <c r="H4150" s="11">
        <v>4149</v>
      </c>
      <c r="I4150" s="11">
        <v>23.59</v>
      </c>
      <c r="J4150" s="11">
        <v>0</v>
      </c>
      <c r="K4150" s="11">
        <f t="shared" si="128"/>
        <v>26.154972348864458</v>
      </c>
      <c r="L4150" s="10">
        <f t="shared" si="129"/>
        <v>26.154972348864458</v>
      </c>
    </row>
    <row r="4151" spans="8:12" x14ac:dyDescent="0.2">
      <c r="H4151" s="11">
        <v>4150</v>
      </c>
      <c r="I4151" s="11">
        <v>23.04</v>
      </c>
      <c r="J4151" s="11">
        <v>0</v>
      </c>
      <c r="K4151" s="11">
        <f t="shared" si="128"/>
        <v>24.098126824205774</v>
      </c>
      <c r="L4151" s="10">
        <f t="shared" si="129"/>
        <v>24.098126824205774</v>
      </c>
    </row>
    <row r="4152" spans="8:12" x14ac:dyDescent="0.2">
      <c r="H4152" s="11">
        <v>4151</v>
      </c>
      <c r="I4152" s="11">
        <v>22.48</v>
      </c>
      <c r="J4152" s="11">
        <v>0</v>
      </c>
      <c r="K4152" s="11">
        <f t="shared" si="128"/>
        <v>22.003884108189673</v>
      </c>
      <c r="L4152" s="10">
        <f t="shared" si="129"/>
        <v>22.003884108189673</v>
      </c>
    </row>
    <row r="4153" spans="8:12" x14ac:dyDescent="0.2">
      <c r="H4153" s="11">
        <v>4152</v>
      </c>
      <c r="I4153" s="11">
        <v>21.93</v>
      </c>
      <c r="J4153" s="11">
        <v>0</v>
      </c>
      <c r="K4153" s="11">
        <f t="shared" si="128"/>
        <v>19.947038583530993</v>
      </c>
      <c r="L4153" s="10">
        <f t="shared" si="129"/>
        <v>19.947038583530993</v>
      </c>
    </row>
    <row r="4154" spans="8:12" x14ac:dyDescent="0.2">
      <c r="H4154" s="11">
        <v>4153</v>
      </c>
      <c r="I4154" s="11">
        <v>21.46</v>
      </c>
      <c r="J4154" s="11">
        <v>0</v>
      </c>
      <c r="K4154" s="11">
        <f t="shared" si="128"/>
        <v>18.189370589731762</v>
      </c>
      <c r="L4154" s="10">
        <f t="shared" si="129"/>
        <v>18.189370589731762</v>
      </c>
    </row>
    <row r="4155" spans="8:12" x14ac:dyDescent="0.2">
      <c r="H4155" s="11">
        <v>4154</v>
      </c>
      <c r="I4155" s="11">
        <v>21.04</v>
      </c>
      <c r="J4155" s="11">
        <v>0</v>
      </c>
      <c r="K4155" s="11">
        <f t="shared" si="128"/>
        <v>16.618688552719675</v>
      </c>
      <c r="L4155" s="10">
        <f t="shared" si="129"/>
        <v>16.618688552719675</v>
      </c>
    </row>
    <row r="4156" spans="8:12" x14ac:dyDescent="0.2">
      <c r="H4156" s="11">
        <v>4155</v>
      </c>
      <c r="I4156" s="11">
        <v>20.61</v>
      </c>
      <c r="J4156" s="11">
        <v>0</v>
      </c>
      <c r="K4156" s="11">
        <f t="shared" si="128"/>
        <v>15.010609324350167</v>
      </c>
      <c r="L4156" s="10">
        <f t="shared" si="129"/>
        <v>15.010609324350167</v>
      </c>
    </row>
    <row r="4157" spans="8:12" x14ac:dyDescent="0.2">
      <c r="H4157" s="11">
        <v>4156</v>
      </c>
      <c r="I4157" s="11">
        <v>20.190000000000001</v>
      </c>
      <c r="J4157" s="11">
        <v>0</v>
      </c>
      <c r="K4157" s="11">
        <f t="shared" si="128"/>
        <v>13.439927287338092</v>
      </c>
      <c r="L4157" s="10">
        <f t="shared" si="129"/>
        <v>13.439927287338092</v>
      </c>
    </row>
    <row r="4158" spans="8:12" x14ac:dyDescent="0.2">
      <c r="H4158" s="11">
        <v>4157</v>
      </c>
      <c r="I4158" s="11">
        <v>19.72</v>
      </c>
      <c r="J4158" s="11">
        <v>0</v>
      </c>
      <c r="K4158" s="11">
        <f t="shared" si="128"/>
        <v>11.68225929353885</v>
      </c>
      <c r="L4158" s="10">
        <f t="shared" si="129"/>
        <v>11.68225929353885</v>
      </c>
    </row>
    <row r="4159" spans="8:12" x14ac:dyDescent="0.2">
      <c r="H4159" s="11">
        <v>4158</v>
      </c>
      <c r="I4159" s="11">
        <v>19.64</v>
      </c>
      <c r="J4159" s="11">
        <v>0</v>
      </c>
      <c r="K4159" s="11">
        <f t="shared" si="128"/>
        <v>11.383081762679412</v>
      </c>
      <c r="L4159" s="10">
        <f t="shared" si="129"/>
        <v>11.383081762679412</v>
      </c>
    </row>
    <row r="4160" spans="8:12" x14ac:dyDescent="0.2">
      <c r="H4160" s="11">
        <v>4159</v>
      </c>
      <c r="I4160" s="11">
        <v>20.190000000000001</v>
      </c>
      <c r="J4160" s="11">
        <v>41.25</v>
      </c>
      <c r="K4160" s="11">
        <f t="shared" si="128"/>
        <v>126.30384109787292</v>
      </c>
      <c r="L4160" s="10">
        <f t="shared" si="129"/>
        <v>126.30384109787292</v>
      </c>
    </row>
    <row r="4161" spans="8:12" x14ac:dyDescent="0.2">
      <c r="H4161" s="11">
        <v>4160</v>
      </c>
      <c r="I4161" s="11">
        <v>21.04</v>
      </c>
      <c r="J4161" s="11">
        <v>212.5</v>
      </c>
      <c r="K4161" s="11">
        <f t="shared" si="128"/>
        <v>598.03885060698997</v>
      </c>
      <c r="L4161" s="10">
        <f t="shared" si="129"/>
        <v>598.03885060698997</v>
      </c>
    </row>
    <row r="4162" spans="8:12" x14ac:dyDescent="0.2">
      <c r="H4162" s="11">
        <v>4161</v>
      </c>
      <c r="I4162" s="11">
        <v>22.02</v>
      </c>
      <c r="J4162" s="11">
        <v>453.75</v>
      </c>
      <c r="K4162" s="11">
        <f t="shared" si="128"/>
        <v>1261.786665221631</v>
      </c>
      <c r="L4162" s="10">
        <f t="shared" si="129"/>
        <v>1261.786665221631</v>
      </c>
    </row>
    <row r="4163" spans="8:12" x14ac:dyDescent="0.2">
      <c r="H4163" s="11">
        <v>4162</v>
      </c>
      <c r="I4163" s="11">
        <v>23.04</v>
      </c>
      <c r="J4163" s="11">
        <v>697.5</v>
      </c>
      <c r="K4163" s="11">
        <f t="shared" ref="K4163:K4226" si="130">$D$15*$D$27*(J4163*($D$29)-$D$28*($D$30-I4163))</f>
        <v>1932.52430580234</v>
      </c>
      <c r="L4163" s="10">
        <f t="shared" ref="L4163:L4226" si="131">IF(K4163&lt;0,0,K4163)</f>
        <v>1932.52430580234</v>
      </c>
    </row>
    <row r="4164" spans="8:12" x14ac:dyDescent="0.2">
      <c r="H4164" s="11">
        <v>4163</v>
      </c>
      <c r="I4164" s="11">
        <v>23.97</v>
      </c>
      <c r="J4164" s="11">
        <v>912.5</v>
      </c>
      <c r="K4164" s="11">
        <f t="shared" si="130"/>
        <v>2524.2626438534899</v>
      </c>
      <c r="L4164" s="10">
        <f t="shared" si="131"/>
        <v>2524.2626438534899</v>
      </c>
    </row>
    <row r="4165" spans="8:12" x14ac:dyDescent="0.2">
      <c r="H4165" s="11">
        <v>4164</v>
      </c>
      <c r="I4165" s="11">
        <v>24.78</v>
      </c>
      <c r="J4165" s="11">
        <v>1075</v>
      </c>
      <c r="K4165" s="11">
        <f t="shared" si="130"/>
        <v>2971.9072343949429</v>
      </c>
      <c r="L4165" s="10">
        <f t="shared" si="131"/>
        <v>2971.9072343949429</v>
      </c>
    </row>
    <row r="4166" spans="8:12" x14ac:dyDescent="0.2">
      <c r="H4166" s="11">
        <v>4165</v>
      </c>
      <c r="I4166" s="11">
        <v>25.46</v>
      </c>
      <c r="J4166" s="11">
        <v>1172.5</v>
      </c>
      <c r="K4166" s="11">
        <f t="shared" si="130"/>
        <v>3241.219494232148</v>
      </c>
      <c r="L4166" s="10">
        <f t="shared" si="131"/>
        <v>3241.219494232148</v>
      </c>
    </row>
    <row r="4167" spans="8:12" x14ac:dyDescent="0.2">
      <c r="H4167" s="11">
        <v>4166</v>
      </c>
      <c r="I4167" s="11">
        <v>25.93</v>
      </c>
      <c r="J4167" s="11">
        <v>1198.75</v>
      </c>
      <c r="K4167" s="11">
        <f t="shared" si="130"/>
        <v>3314.7996528326521</v>
      </c>
      <c r="L4167" s="10">
        <f t="shared" si="131"/>
        <v>3314.7996528326521</v>
      </c>
    </row>
    <row r="4168" spans="8:12" x14ac:dyDescent="0.2">
      <c r="H4168" s="11">
        <v>4167</v>
      </c>
      <c r="I4168" s="11">
        <v>26.22</v>
      </c>
      <c r="J4168" s="11">
        <v>1151.25</v>
      </c>
      <c r="K4168" s="11">
        <f t="shared" si="130"/>
        <v>3185.9196645698862</v>
      </c>
      <c r="L4168" s="10">
        <f t="shared" si="131"/>
        <v>3185.9196645698862</v>
      </c>
    </row>
    <row r="4169" spans="8:12" x14ac:dyDescent="0.2">
      <c r="H4169" s="11">
        <v>4168</v>
      </c>
      <c r="I4169" s="11">
        <v>26.35</v>
      </c>
      <c r="J4169" s="11">
        <v>1033.75</v>
      </c>
      <c r="K4169" s="11">
        <f t="shared" si="130"/>
        <v>2864.9146796275245</v>
      </c>
      <c r="L4169" s="10">
        <f t="shared" si="131"/>
        <v>2864.9146796275245</v>
      </c>
    </row>
    <row r="4170" spans="8:12" x14ac:dyDescent="0.2">
      <c r="H4170" s="11">
        <v>4169</v>
      </c>
      <c r="I4170" s="11">
        <v>26.22</v>
      </c>
      <c r="J4170" s="11">
        <v>853.75</v>
      </c>
      <c r="K4170" s="11">
        <f t="shared" si="130"/>
        <v>2371.9314376939078</v>
      </c>
      <c r="L4170" s="10">
        <f t="shared" si="131"/>
        <v>2371.9314376939078</v>
      </c>
    </row>
    <row r="4171" spans="8:12" x14ac:dyDescent="0.2">
      <c r="H4171" s="11">
        <v>4170</v>
      </c>
      <c r="I4171" s="11">
        <v>25.84</v>
      </c>
      <c r="J4171" s="11">
        <v>615</v>
      </c>
      <c r="K4171" s="11">
        <f t="shared" si="130"/>
        <v>1717.2676917613512</v>
      </c>
      <c r="L4171" s="10">
        <f t="shared" si="131"/>
        <v>1717.2676917613512</v>
      </c>
    </row>
    <row r="4172" spans="8:12" x14ac:dyDescent="0.2">
      <c r="H4172" s="11">
        <v>4171</v>
      </c>
      <c r="I4172" s="11">
        <v>25.25</v>
      </c>
      <c r="J4172" s="11">
        <v>302.5</v>
      </c>
      <c r="K4172" s="11">
        <f t="shared" si="130"/>
        <v>860.03160739145324</v>
      </c>
      <c r="L4172" s="10">
        <f t="shared" si="131"/>
        <v>860.03160739145324</v>
      </c>
    </row>
    <row r="4173" spans="8:12" x14ac:dyDescent="0.2">
      <c r="H4173" s="11">
        <v>4172</v>
      </c>
      <c r="I4173" s="11">
        <v>24.52</v>
      </c>
      <c r="J4173" s="11">
        <v>155</v>
      </c>
      <c r="K4173" s="11">
        <f t="shared" si="130"/>
        <v>453.7276175846909</v>
      </c>
      <c r="L4173" s="10">
        <f t="shared" si="131"/>
        <v>453.7276175846909</v>
      </c>
    </row>
    <row r="4174" spans="8:12" x14ac:dyDescent="0.2">
      <c r="H4174" s="11">
        <v>4173</v>
      </c>
      <c r="I4174" s="11">
        <v>23.84</v>
      </c>
      <c r="J4174" s="11">
        <v>0</v>
      </c>
      <c r="K4174" s="11">
        <f t="shared" si="130"/>
        <v>27.089902132800216</v>
      </c>
      <c r="L4174" s="10">
        <f t="shared" si="131"/>
        <v>27.089902132800216</v>
      </c>
    </row>
    <row r="4175" spans="8:12" x14ac:dyDescent="0.2">
      <c r="H4175" s="11">
        <v>4174</v>
      </c>
      <c r="I4175" s="11">
        <v>23.21</v>
      </c>
      <c r="J4175" s="11">
        <v>0</v>
      </c>
      <c r="K4175" s="11">
        <f t="shared" si="130"/>
        <v>24.733879077282101</v>
      </c>
      <c r="L4175" s="10">
        <f t="shared" si="131"/>
        <v>24.733879077282101</v>
      </c>
    </row>
    <row r="4176" spans="8:12" x14ac:dyDescent="0.2">
      <c r="H4176" s="11">
        <v>4175</v>
      </c>
      <c r="I4176" s="11">
        <v>22.57</v>
      </c>
      <c r="J4176" s="11">
        <v>0</v>
      </c>
      <c r="K4176" s="11">
        <f t="shared" si="130"/>
        <v>22.340458830406547</v>
      </c>
      <c r="L4176" s="10">
        <f t="shared" si="131"/>
        <v>22.340458830406547</v>
      </c>
    </row>
    <row r="4177" spans="8:12" x14ac:dyDescent="0.2">
      <c r="H4177" s="11">
        <v>4176</v>
      </c>
      <c r="I4177" s="11">
        <v>21.97</v>
      </c>
      <c r="J4177" s="11">
        <v>0</v>
      </c>
      <c r="K4177" s="11">
        <f t="shared" si="130"/>
        <v>20.096627348960713</v>
      </c>
      <c r="L4177" s="10">
        <f t="shared" si="131"/>
        <v>20.096627348960713</v>
      </c>
    </row>
    <row r="4178" spans="8:12" x14ac:dyDescent="0.2">
      <c r="H4178" s="11">
        <v>4177</v>
      </c>
      <c r="I4178" s="11">
        <v>21.42</v>
      </c>
      <c r="J4178" s="11">
        <v>0</v>
      </c>
      <c r="K4178" s="11">
        <f t="shared" si="130"/>
        <v>18.039781824302047</v>
      </c>
      <c r="L4178" s="10">
        <f t="shared" si="131"/>
        <v>18.039781824302047</v>
      </c>
    </row>
    <row r="4179" spans="8:12" x14ac:dyDescent="0.2">
      <c r="H4179" s="11">
        <v>4178</v>
      </c>
      <c r="I4179" s="11">
        <v>20.87</v>
      </c>
      <c r="J4179" s="11">
        <v>0</v>
      </c>
      <c r="K4179" s="11">
        <f t="shared" si="130"/>
        <v>15.982936299643365</v>
      </c>
      <c r="L4179" s="10">
        <f t="shared" si="131"/>
        <v>15.982936299643365</v>
      </c>
    </row>
    <row r="4180" spans="8:12" x14ac:dyDescent="0.2">
      <c r="H4180" s="11">
        <v>4179</v>
      </c>
      <c r="I4180" s="11">
        <v>20.32</v>
      </c>
      <c r="J4180" s="11">
        <v>0</v>
      </c>
      <c r="K4180" s="11">
        <f t="shared" si="130"/>
        <v>13.926090774984685</v>
      </c>
      <c r="L4180" s="10">
        <f t="shared" si="131"/>
        <v>13.926090774984685</v>
      </c>
    </row>
    <row r="4181" spans="8:12" x14ac:dyDescent="0.2">
      <c r="H4181" s="11">
        <v>4180</v>
      </c>
      <c r="I4181" s="11">
        <v>19.760000000000002</v>
      </c>
      <c r="J4181" s="11">
        <v>0</v>
      </c>
      <c r="K4181" s="11">
        <f t="shared" si="130"/>
        <v>11.831848058968582</v>
      </c>
      <c r="L4181" s="10">
        <f t="shared" si="131"/>
        <v>11.831848058968582</v>
      </c>
    </row>
    <row r="4182" spans="8:12" x14ac:dyDescent="0.2">
      <c r="H4182" s="11">
        <v>4181</v>
      </c>
      <c r="I4182" s="11">
        <v>19.21</v>
      </c>
      <c r="J4182" s="11">
        <v>0</v>
      </c>
      <c r="K4182" s="11">
        <f t="shared" si="130"/>
        <v>9.7750025343099018</v>
      </c>
      <c r="L4182" s="10">
        <f t="shared" si="131"/>
        <v>9.7750025343099018</v>
      </c>
    </row>
    <row r="4183" spans="8:12" x14ac:dyDescent="0.2">
      <c r="H4183" s="11">
        <v>4182</v>
      </c>
      <c r="I4183" s="11">
        <v>19.079999999999998</v>
      </c>
      <c r="J4183" s="11">
        <v>0</v>
      </c>
      <c r="K4183" s="11">
        <f t="shared" si="130"/>
        <v>9.2888390466632966</v>
      </c>
      <c r="L4183" s="10">
        <f t="shared" si="131"/>
        <v>9.2888390466632966</v>
      </c>
    </row>
    <row r="4184" spans="8:12" x14ac:dyDescent="0.2">
      <c r="H4184" s="11">
        <v>4183</v>
      </c>
      <c r="I4184" s="11">
        <v>19.59</v>
      </c>
      <c r="J4184" s="11">
        <v>32.5</v>
      </c>
      <c r="K4184" s="11">
        <f t="shared" si="130"/>
        <v>100.11917941419243</v>
      </c>
      <c r="L4184" s="10">
        <f t="shared" si="131"/>
        <v>100.11917941419243</v>
      </c>
    </row>
    <row r="4185" spans="8:12" x14ac:dyDescent="0.2">
      <c r="H4185" s="11">
        <v>4184</v>
      </c>
      <c r="I4185" s="11">
        <v>20.440000000000001</v>
      </c>
      <c r="J4185" s="11">
        <v>207.5</v>
      </c>
      <c r="K4185" s="11">
        <f t="shared" si="130"/>
        <v>582.11454472426726</v>
      </c>
      <c r="L4185" s="10">
        <f t="shared" si="131"/>
        <v>582.11454472426726</v>
      </c>
    </row>
    <row r="4186" spans="8:12" x14ac:dyDescent="0.2">
      <c r="H4186" s="11">
        <v>4185</v>
      </c>
      <c r="I4186" s="11">
        <v>21.38</v>
      </c>
      <c r="J4186" s="11">
        <v>451.25</v>
      </c>
      <c r="K4186" s="11">
        <f t="shared" si="130"/>
        <v>1252.5530077741168</v>
      </c>
      <c r="L4186" s="10">
        <f t="shared" si="131"/>
        <v>1252.5530077741168</v>
      </c>
    </row>
    <row r="4187" spans="8:12" x14ac:dyDescent="0.2">
      <c r="H4187" s="11">
        <v>4186</v>
      </c>
      <c r="I4187" s="11">
        <v>22.31</v>
      </c>
      <c r="J4187" s="11">
        <v>680</v>
      </c>
      <c r="K4187" s="11">
        <f t="shared" si="130"/>
        <v>1881.9126504287785</v>
      </c>
      <c r="L4187" s="10">
        <f t="shared" si="131"/>
        <v>1881.9126504287785</v>
      </c>
    </row>
    <row r="4188" spans="8:12" x14ac:dyDescent="0.2">
      <c r="H4188" s="11">
        <v>4187</v>
      </c>
      <c r="I4188" s="11">
        <v>23.16</v>
      </c>
      <c r="J4188" s="11">
        <v>875</v>
      </c>
      <c r="K4188" s="11">
        <f t="shared" si="130"/>
        <v>2418.6299133439607</v>
      </c>
      <c r="L4188" s="10">
        <f t="shared" si="131"/>
        <v>2418.6299133439607</v>
      </c>
    </row>
    <row r="4189" spans="8:12" x14ac:dyDescent="0.2">
      <c r="H4189" s="11">
        <v>4188</v>
      </c>
      <c r="I4189" s="11">
        <v>23.89</v>
      </c>
      <c r="J4189" s="11">
        <v>986.25</v>
      </c>
      <c r="K4189" s="11">
        <f t="shared" si="130"/>
        <v>2725.7504637414654</v>
      </c>
      <c r="L4189" s="10">
        <f t="shared" si="131"/>
        <v>2725.7504637414654</v>
      </c>
    </row>
    <row r="4190" spans="8:12" x14ac:dyDescent="0.2">
      <c r="H4190" s="11">
        <v>4189</v>
      </c>
      <c r="I4190" s="11">
        <v>24.52</v>
      </c>
      <c r="J4190" s="11">
        <v>1125</v>
      </c>
      <c r="K4190" s="11">
        <f t="shared" si="130"/>
        <v>3107.7396514324191</v>
      </c>
      <c r="L4190" s="10">
        <f t="shared" si="131"/>
        <v>3107.7396514324191</v>
      </c>
    </row>
    <row r="4191" spans="8:12" x14ac:dyDescent="0.2">
      <c r="H4191" s="11">
        <v>4190</v>
      </c>
      <c r="I4191" s="11">
        <v>24.99</v>
      </c>
      <c r="J4191" s="11">
        <v>1156.25</v>
      </c>
      <c r="K4191" s="11">
        <f t="shared" si="130"/>
        <v>3195.0002844341989</v>
      </c>
      <c r="L4191" s="10">
        <f t="shared" si="131"/>
        <v>3195.0002844341989</v>
      </c>
    </row>
    <row r="4192" spans="8:12" x14ac:dyDescent="0.2">
      <c r="H4192" s="11">
        <v>4191</v>
      </c>
      <c r="I4192" s="11">
        <v>25.29</v>
      </c>
      <c r="J4192" s="11">
        <v>1098.75</v>
      </c>
      <c r="K4192" s="11">
        <f t="shared" si="130"/>
        <v>3038.7967445602371</v>
      </c>
      <c r="L4192" s="10">
        <f t="shared" si="131"/>
        <v>3038.7967445602371</v>
      </c>
    </row>
    <row r="4193" spans="8:12" x14ac:dyDescent="0.2">
      <c r="H4193" s="11">
        <v>4192</v>
      </c>
      <c r="I4193" s="11">
        <v>25.46</v>
      </c>
      <c r="J4193" s="11">
        <v>1033.75</v>
      </c>
      <c r="K4193" s="11">
        <f t="shared" si="130"/>
        <v>2861.5863295967133</v>
      </c>
      <c r="L4193" s="10">
        <f t="shared" si="131"/>
        <v>2861.5863295967133</v>
      </c>
    </row>
    <row r="4194" spans="8:12" x14ac:dyDescent="0.2">
      <c r="H4194" s="11">
        <v>4193</v>
      </c>
      <c r="I4194" s="11">
        <v>25.33</v>
      </c>
      <c r="J4194" s="11">
        <v>840</v>
      </c>
      <c r="K4194" s="11">
        <f t="shared" si="130"/>
        <v>2330.9817830595848</v>
      </c>
      <c r="L4194" s="10">
        <f t="shared" si="131"/>
        <v>2330.9817830595848</v>
      </c>
    </row>
    <row r="4195" spans="8:12" x14ac:dyDescent="0.2">
      <c r="H4195" s="11">
        <v>4194</v>
      </c>
      <c r="I4195" s="11">
        <v>24.91</v>
      </c>
      <c r="J4195" s="11">
        <v>558.75</v>
      </c>
      <c r="K4195" s="11">
        <f t="shared" si="130"/>
        <v>1559.8844159507444</v>
      </c>
      <c r="L4195" s="10">
        <f t="shared" si="131"/>
        <v>1559.8844159507444</v>
      </c>
    </row>
    <row r="4196" spans="8:12" x14ac:dyDescent="0.2">
      <c r="H4196" s="11">
        <v>4195</v>
      </c>
      <c r="I4196" s="11">
        <v>24.31</v>
      </c>
      <c r="J4196" s="11">
        <v>346.25</v>
      </c>
      <c r="K4196" s="11">
        <f t="shared" si="130"/>
        <v>976.22042241502811</v>
      </c>
      <c r="L4196" s="10">
        <f t="shared" si="131"/>
        <v>976.22042241502811</v>
      </c>
    </row>
    <row r="4197" spans="8:12" x14ac:dyDescent="0.2">
      <c r="H4197" s="11">
        <v>4196</v>
      </c>
      <c r="I4197" s="11">
        <v>23.63</v>
      </c>
      <c r="J4197" s="11">
        <v>142.5</v>
      </c>
      <c r="K4197" s="11">
        <f t="shared" si="130"/>
        <v>416.19808155068716</v>
      </c>
      <c r="L4197" s="10">
        <f t="shared" si="131"/>
        <v>416.19808155068716</v>
      </c>
    </row>
    <row r="4198" spans="8:12" x14ac:dyDescent="0.2">
      <c r="H4198" s="11">
        <v>4197</v>
      </c>
      <c r="I4198" s="11">
        <v>23.08</v>
      </c>
      <c r="J4198" s="11">
        <v>0</v>
      </c>
      <c r="K4198" s="11">
        <f t="shared" si="130"/>
        <v>24.247715589635494</v>
      </c>
      <c r="L4198" s="10">
        <f t="shared" si="131"/>
        <v>24.247715589635494</v>
      </c>
    </row>
    <row r="4199" spans="8:12" x14ac:dyDescent="0.2">
      <c r="H4199" s="11">
        <v>4198</v>
      </c>
      <c r="I4199" s="11">
        <v>22.65</v>
      </c>
      <c r="J4199" s="11">
        <v>0</v>
      </c>
      <c r="K4199" s="11">
        <f t="shared" si="130"/>
        <v>22.639636361265985</v>
      </c>
      <c r="L4199" s="10">
        <f t="shared" si="131"/>
        <v>22.639636361265985</v>
      </c>
    </row>
    <row r="4200" spans="8:12" x14ac:dyDescent="0.2">
      <c r="H4200" s="11">
        <v>4199</v>
      </c>
      <c r="I4200" s="11">
        <v>22.23</v>
      </c>
      <c r="J4200" s="11">
        <v>0</v>
      </c>
      <c r="K4200" s="11">
        <f t="shared" si="130"/>
        <v>21.068954324253909</v>
      </c>
      <c r="L4200" s="10">
        <f t="shared" si="131"/>
        <v>21.068954324253909</v>
      </c>
    </row>
    <row r="4201" spans="8:12" x14ac:dyDescent="0.2">
      <c r="H4201" s="11">
        <v>4200</v>
      </c>
      <c r="I4201" s="11">
        <v>21.8</v>
      </c>
      <c r="J4201" s="11">
        <v>0</v>
      </c>
      <c r="K4201" s="11">
        <f t="shared" si="130"/>
        <v>19.460875095884401</v>
      </c>
      <c r="L4201" s="10">
        <f t="shared" si="131"/>
        <v>19.460875095884401</v>
      </c>
    </row>
    <row r="4202" spans="8:12" x14ac:dyDescent="0.2">
      <c r="H4202" s="11">
        <v>4201</v>
      </c>
      <c r="I4202" s="11">
        <v>21.46</v>
      </c>
      <c r="J4202" s="11">
        <v>0</v>
      </c>
      <c r="K4202" s="11">
        <f t="shared" si="130"/>
        <v>18.189370589731762</v>
      </c>
      <c r="L4202" s="10">
        <f t="shared" si="131"/>
        <v>18.189370589731762</v>
      </c>
    </row>
    <row r="4203" spans="8:12" x14ac:dyDescent="0.2">
      <c r="H4203" s="11">
        <v>4202</v>
      </c>
      <c r="I4203" s="11">
        <v>21.21</v>
      </c>
      <c r="J4203" s="11">
        <v>0</v>
      </c>
      <c r="K4203" s="11">
        <f t="shared" si="130"/>
        <v>17.254440805796001</v>
      </c>
      <c r="L4203" s="10">
        <f t="shared" si="131"/>
        <v>17.254440805796001</v>
      </c>
    </row>
    <row r="4204" spans="8:12" x14ac:dyDescent="0.2">
      <c r="H4204" s="11">
        <v>4203</v>
      </c>
      <c r="I4204" s="11">
        <v>20.95</v>
      </c>
      <c r="J4204" s="11">
        <v>0</v>
      </c>
      <c r="K4204" s="11">
        <f t="shared" si="130"/>
        <v>16.282113830502801</v>
      </c>
      <c r="L4204" s="10">
        <f t="shared" si="131"/>
        <v>16.282113830502801</v>
      </c>
    </row>
    <row r="4205" spans="8:12" x14ac:dyDescent="0.2">
      <c r="H4205" s="11">
        <v>4204</v>
      </c>
      <c r="I4205" s="11">
        <v>20.7</v>
      </c>
      <c r="J4205" s="11">
        <v>0</v>
      </c>
      <c r="K4205" s="11">
        <f t="shared" si="130"/>
        <v>15.34718404656704</v>
      </c>
      <c r="L4205" s="10">
        <f t="shared" si="131"/>
        <v>15.34718404656704</v>
      </c>
    </row>
    <row r="4206" spans="8:12" x14ac:dyDescent="0.2">
      <c r="H4206" s="11">
        <v>4205</v>
      </c>
      <c r="I4206" s="11">
        <v>20.440000000000001</v>
      </c>
      <c r="J4206" s="11">
        <v>0</v>
      </c>
      <c r="K4206" s="11">
        <f t="shared" si="130"/>
        <v>14.374857071273853</v>
      </c>
      <c r="L4206" s="10">
        <f t="shared" si="131"/>
        <v>14.374857071273853</v>
      </c>
    </row>
    <row r="4207" spans="8:12" x14ac:dyDescent="0.2">
      <c r="H4207" s="11">
        <v>4206</v>
      </c>
      <c r="I4207" s="11">
        <v>20.36</v>
      </c>
      <c r="J4207" s="11">
        <v>0</v>
      </c>
      <c r="K4207" s="11">
        <f t="shared" si="130"/>
        <v>14.075679540414404</v>
      </c>
      <c r="L4207" s="10">
        <f t="shared" si="131"/>
        <v>14.075679540414404</v>
      </c>
    </row>
    <row r="4208" spans="8:12" x14ac:dyDescent="0.2">
      <c r="H4208" s="11">
        <v>4207</v>
      </c>
      <c r="I4208" s="11">
        <v>20.66</v>
      </c>
      <c r="J4208" s="11">
        <v>10</v>
      </c>
      <c r="K4208" s="11">
        <f t="shared" si="130"/>
        <v>42.558544083691217</v>
      </c>
      <c r="L4208" s="10">
        <f t="shared" si="131"/>
        <v>42.558544083691217</v>
      </c>
    </row>
    <row r="4209" spans="8:12" x14ac:dyDescent="0.2">
      <c r="H4209" s="11">
        <v>4208</v>
      </c>
      <c r="I4209" s="11">
        <v>21.29</v>
      </c>
      <c r="J4209" s="11">
        <v>117.5</v>
      </c>
      <c r="K4209" s="11">
        <f t="shared" si="130"/>
        <v>339.04476676666371</v>
      </c>
      <c r="L4209" s="10">
        <f t="shared" si="131"/>
        <v>339.04476676666371</v>
      </c>
    </row>
    <row r="4210" spans="8:12" x14ac:dyDescent="0.2">
      <c r="H4210" s="11">
        <v>4209</v>
      </c>
      <c r="I4210" s="11">
        <v>22.1</v>
      </c>
      <c r="J4210" s="11">
        <v>303.75</v>
      </c>
      <c r="K4210" s="11">
        <f t="shared" si="130"/>
        <v>851.67161071418195</v>
      </c>
      <c r="L4210" s="10">
        <f t="shared" si="131"/>
        <v>851.67161071418195</v>
      </c>
    </row>
    <row r="4211" spans="8:12" x14ac:dyDescent="0.2">
      <c r="H4211" s="11">
        <v>4210</v>
      </c>
      <c r="I4211" s="11">
        <v>23.04</v>
      </c>
      <c r="J4211" s="11">
        <v>538.75</v>
      </c>
      <c r="K4211" s="11">
        <f t="shared" si="130"/>
        <v>1498.169243561797</v>
      </c>
      <c r="L4211" s="10">
        <f t="shared" si="131"/>
        <v>1498.169243561797</v>
      </c>
    </row>
    <row r="4212" spans="8:12" x14ac:dyDescent="0.2">
      <c r="H4212" s="11">
        <v>4211</v>
      </c>
      <c r="I4212" s="11">
        <v>24.06</v>
      </c>
      <c r="J4212" s="11">
        <v>780</v>
      </c>
      <c r="K4212" s="11">
        <f t="shared" si="130"/>
        <v>2162.0666469418675</v>
      </c>
      <c r="L4212" s="10">
        <f t="shared" si="131"/>
        <v>2162.0666469418675</v>
      </c>
    </row>
    <row r="4213" spans="8:12" x14ac:dyDescent="0.2">
      <c r="H4213" s="11">
        <v>4212</v>
      </c>
      <c r="I4213" s="11">
        <v>24.99</v>
      </c>
      <c r="J4213" s="11">
        <v>1023.75</v>
      </c>
      <c r="K4213" s="11">
        <f t="shared" si="130"/>
        <v>2832.4677128003595</v>
      </c>
      <c r="L4213" s="10">
        <f t="shared" si="131"/>
        <v>2832.4677128003595</v>
      </c>
    </row>
    <row r="4214" spans="8:12" x14ac:dyDescent="0.2">
      <c r="H4214" s="11">
        <v>4213</v>
      </c>
      <c r="I4214" s="11">
        <v>25.76</v>
      </c>
      <c r="J4214" s="11">
        <v>1136.25</v>
      </c>
      <c r="K4214" s="11">
        <f t="shared" si="130"/>
        <v>3143.1579705636136</v>
      </c>
      <c r="L4214" s="10">
        <f t="shared" si="131"/>
        <v>3143.1579705636136</v>
      </c>
    </row>
    <row r="4215" spans="8:12" x14ac:dyDescent="0.2">
      <c r="H4215" s="11">
        <v>4214</v>
      </c>
      <c r="I4215" s="11">
        <v>26.35</v>
      </c>
      <c r="J4215" s="11">
        <v>1183.75</v>
      </c>
      <c r="K4215" s="11">
        <f t="shared" si="130"/>
        <v>3275.3289116658329</v>
      </c>
      <c r="L4215" s="10">
        <f t="shared" si="131"/>
        <v>3275.3289116658329</v>
      </c>
    </row>
    <row r="4216" spans="8:12" x14ac:dyDescent="0.2">
      <c r="H4216" s="11">
        <v>4215</v>
      </c>
      <c r="I4216" s="11">
        <v>26.78</v>
      </c>
      <c r="J4216" s="11">
        <v>1151.25</v>
      </c>
      <c r="K4216" s="11">
        <f t="shared" si="130"/>
        <v>3188.0139072859024</v>
      </c>
      <c r="L4216" s="10">
        <f t="shared" si="131"/>
        <v>3188.0139072859024</v>
      </c>
    </row>
    <row r="4217" spans="8:12" x14ac:dyDescent="0.2">
      <c r="H4217" s="11">
        <v>4216</v>
      </c>
      <c r="I4217" s="11">
        <v>26.99</v>
      </c>
      <c r="J4217" s="11">
        <v>1033.75</v>
      </c>
      <c r="K4217" s="11">
        <f t="shared" si="130"/>
        <v>2867.3080998743999</v>
      </c>
      <c r="L4217" s="10">
        <f t="shared" si="131"/>
        <v>2867.3080998743999</v>
      </c>
    </row>
    <row r="4218" spans="8:12" x14ac:dyDescent="0.2">
      <c r="H4218" s="11">
        <v>4217</v>
      </c>
      <c r="I4218" s="11">
        <v>26.95</v>
      </c>
      <c r="J4218" s="11">
        <v>803.75</v>
      </c>
      <c r="K4218" s="11">
        <f t="shared" si="130"/>
        <v>2237.8566886502308</v>
      </c>
      <c r="L4218" s="10">
        <f t="shared" si="131"/>
        <v>2237.8566886502308</v>
      </c>
    </row>
    <row r="4219" spans="8:12" x14ac:dyDescent="0.2">
      <c r="H4219" s="11">
        <v>4218</v>
      </c>
      <c r="I4219" s="11">
        <v>26.69</v>
      </c>
      <c r="J4219" s="11">
        <v>628.75</v>
      </c>
      <c r="K4219" s="11">
        <f t="shared" si="130"/>
        <v>1758.0677576302442</v>
      </c>
      <c r="L4219" s="10">
        <f t="shared" si="131"/>
        <v>1758.0677576302442</v>
      </c>
    </row>
    <row r="4220" spans="8:12" x14ac:dyDescent="0.2">
      <c r="H4220" s="11">
        <v>4219</v>
      </c>
      <c r="I4220" s="11">
        <v>26.22</v>
      </c>
      <c r="J4220" s="11">
        <v>382.5</v>
      </c>
      <c r="K4220" s="11">
        <f t="shared" si="130"/>
        <v>1082.5467253735551</v>
      </c>
      <c r="L4220" s="10">
        <f t="shared" si="131"/>
        <v>1082.5467253735551</v>
      </c>
    </row>
    <row r="4221" spans="8:12" x14ac:dyDescent="0.2">
      <c r="H4221" s="11">
        <v>4220</v>
      </c>
      <c r="I4221" s="11">
        <v>25.59</v>
      </c>
      <c r="J4221" s="11">
        <v>145</v>
      </c>
      <c r="K4221" s="11">
        <f t="shared" si="130"/>
        <v>430.36816825738208</v>
      </c>
      <c r="L4221" s="10">
        <f t="shared" si="131"/>
        <v>430.36816825738208</v>
      </c>
    </row>
    <row r="4222" spans="8:12" x14ac:dyDescent="0.2">
      <c r="H4222" s="11">
        <v>4221</v>
      </c>
      <c r="I4222" s="11">
        <v>24.82</v>
      </c>
      <c r="J4222" s="11">
        <v>0</v>
      </c>
      <c r="K4222" s="11">
        <f t="shared" si="130"/>
        <v>30.754826885828408</v>
      </c>
      <c r="L4222" s="10">
        <f t="shared" si="131"/>
        <v>30.754826885828408</v>
      </c>
    </row>
    <row r="4223" spans="8:12" x14ac:dyDescent="0.2">
      <c r="H4223" s="11">
        <v>4222</v>
      </c>
      <c r="I4223" s="11">
        <v>23.97</v>
      </c>
      <c r="J4223" s="11">
        <v>0</v>
      </c>
      <c r="K4223" s="11">
        <f t="shared" si="130"/>
        <v>27.576065620446812</v>
      </c>
      <c r="L4223" s="10">
        <f t="shared" si="131"/>
        <v>27.576065620446812</v>
      </c>
    </row>
    <row r="4224" spans="8:12" x14ac:dyDescent="0.2">
      <c r="H4224" s="11">
        <v>4223</v>
      </c>
      <c r="I4224" s="11">
        <v>23.12</v>
      </c>
      <c r="J4224" s="11">
        <v>0</v>
      </c>
      <c r="K4224" s="11">
        <f t="shared" si="130"/>
        <v>24.397304355065227</v>
      </c>
      <c r="L4224" s="10">
        <f t="shared" si="131"/>
        <v>24.397304355065227</v>
      </c>
    </row>
    <row r="4225" spans="8:12" x14ac:dyDescent="0.2">
      <c r="H4225" s="11">
        <v>4224</v>
      </c>
      <c r="I4225" s="11">
        <v>22.31</v>
      </c>
      <c r="J4225" s="11">
        <v>0</v>
      </c>
      <c r="K4225" s="11">
        <f t="shared" si="130"/>
        <v>21.368131855113347</v>
      </c>
      <c r="L4225" s="10">
        <f t="shared" si="131"/>
        <v>21.368131855113347</v>
      </c>
    </row>
    <row r="4226" spans="8:12" x14ac:dyDescent="0.2">
      <c r="H4226" s="11">
        <v>4225</v>
      </c>
      <c r="I4226" s="11">
        <v>21.46</v>
      </c>
      <c r="J4226" s="11">
        <v>0</v>
      </c>
      <c r="K4226" s="11">
        <f t="shared" si="130"/>
        <v>18.189370589731762</v>
      </c>
      <c r="L4226" s="10">
        <f t="shared" si="131"/>
        <v>18.189370589731762</v>
      </c>
    </row>
    <row r="4227" spans="8:12" x14ac:dyDescent="0.2">
      <c r="H4227" s="11">
        <v>4226</v>
      </c>
      <c r="I4227" s="11">
        <v>20.57</v>
      </c>
      <c r="J4227" s="11">
        <v>0</v>
      </c>
      <c r="K4227" s="11">
        <f t="shared" ref="K4227:K4290" si="132">$D$15*$D$27*(J4227*($D$29)-$D$28*($D$30-I4227))</f>
        <v>14.861020558920448</v>
      </c>
      <c r="L4227" s="10">
        <f t="shared" ref="L4227:L4290" si="133">IF(K4227&lt;0,0,K4227)</f>
        <v>14.861020558920448</v>
      </c>
    </row>
    <row r="4228" spans="8:12" x14ac:dyDescent="0.2">
      <c r="H4228" s="11">
        <v>4227</v>
      </c>
      <c r="I4228" s="11">
        <v>19.68</v>
      </c>
      <c r="J4228" s="11">
        <v>0</v>
      </c>
      <c r="K4228" s="11">
        <f t="shared" si="132"/>
        <v>11.532670528109131</v>
      </c>
      <c r="L4228" s="10">
        <f t="shared" si="133"/>
        <v>11.532670528109131</v>
      </c>
    </row>
    <row r="4229" spans="8:12" x14ac:dyDescent="0.2">
      <c r="H4229" s="11">
        <v>4228</v>
      </c>
      <c r="I4229" s="11">
        <v>18.79</v>
      </c>
      <c r="J4229" s="11">
        <v>0</v>
      </c>
      <c r="K4229" s="11">
        <f t="shared" si="132"/>
        <v>8.2043204972978145</v>
      </c>
      <c r="L4229" s="10">
        <f t="shared" si="133"/>
        <v>8.2043204972978145</v>
      </c>
    </row>
    <row r="4230" spans="8:12" x14ac:dyDescent="0.2">
      <c r="H4230" s="11">
        <v>4229</v>
      </c>
      <c r="I4230" s="11">
        <v>17.89</v>
      </c>
      <c r="J4230" s="11">
        <v>0</v>
      </c>
      <c r="K4230" s="11">
        <f t="shared" si="132"/>
        <v>4.8385732751290753</v>
      </c>
      <c r="L4230" s="10">
        <f t="shared" si="133"/>
        <v>4.8385732751290753</v>
      </c>
    </row>
    <row r="4231" spans="8:12" x14ac:dyDescent="0.2">
      <c r="H4231" s="11">
        <v>4230</v>
      </c>
      <c r="I4231" s="11">
        <v>17.600000000000001</v>
      </c>
      <c r="J4231" s="11">
        <v>0</v>
      </c>
      <c r="K4231" s="11">
        <f t="shared" si="132"/>
        <v>3.754054725763595</v>
      </c>
      <c r="L4231" s="10">
        <f t="shared" si="133"/>
        <v>3.754054725763595</v>
      </c>
    </row>
    <row r="4232" spans="8:12" x14ac:dyDescent="0.2">
      <c r="H4232" s="11">
        <v>4231</v>
      </c>
      <c r="I4232" s="11">
        <v>18.11</v>
      </c>
      <c r="J4232" s="11">
        <v>38.75</v>
      </c>
      <c r="K4232" s="11">
        <f t="shared" si="132"/>
        <v>111.68498809488888</v>
      </c>
      <c r="L4232" s="10">
        <f t="shared" si="133"/>
        <v>111.68498809488888</v>
      </c>
    </row>
    <row r="4233" spans="8:12" x14ac:dyDescent="0.2">
      <c r="H4233" s="11">
        <v>4232</v>
      </c>
      <c r="I4233" s="11">
        <v>18.87</v>
      </c>
      <c r="J4233" s="11">
        <v>205</v>
      </c>
      <c r="K4233" s="11">
        <f t="shared" si="132"/>
        <v>569.40294848051224</v>
      </c>
      <c r="L4233" s="10">
        <f t="shared" si="133"/>
        <v>569.40294848051224</v>
      </c>
    </row>
    <row r="4234" spans="8:12" x14ac:dyDescent="0.2">
      <c r="H4234" s="11">
        <v>4233</v>
      </c>
      <c r="I4234" s="11">
        <v>19.760000000000002</v>
      </c>
      <c r="J4234" s="11">
        <v>427.5</v>
      </c>
      <c r="K4234" s="11">
        <f t="shared" si="132"/>
        <v>1181.5124093681477</v>
      </c>
      <c r="L4234" s="10">
        <f t="shared" si="133"/>
        <v>1181.5124093681477</v>
      </c>
    </row>
    <row r="4235" spans="8:12" x14ac:dyDescent="0.2">
      <c r="H4235" s="11">
        <v>4234</v>
      </c>
      <c r="I4235" s="11">
        <v>20.7</v>
      </c>
      <c r="J4235" s="11">
        <v>633.75</v>
      </c>
      <c r="K4235" s="11">
        <f t="shared" si="132"/>
        <v>1749.3473144084203</v>
      </c>
      <c r="L4235" s="10">
        <f t="shared" si="133"/>
        <v>1749.3473144084203</v>
      </c>
    </row>
    <row r="4236" spans="8:12" x14ac:dyDescent="0.2">
      <c r="H4236" s="11">
        <v>4235</v>
      </c>
      <c r="I4236" s="11">
        <v>21.55</v>
      </c>
      <c r="J4236" s="11">
        <v>863.75</v>
      </c>
      <c r="K4236" s="11">
        <f t="shared" si="132"/>
        <v>2381.8278981325411</v>
      </c>
      <c r="L4236" s="10">
        <f t="shared" si="133"/>
        <v>2381.8278981325411</v>
      </c>
    </row>
    <row r="4237" spans="8:12" x14ac:dyDescent="0.2">
      <c r="H4237" s="11">
        <v>4236</v>
      </c>
      <c r="I4237" s="11">
        <v>22.31</v>
      </c>
      <c r="J4237" s="11">
        <v>1007.5</v>
      </c>
      <c r="K4237" s="11">
        <f t="shared" si="132"/>
        <v>2777.9837237124184</v>
      </c>
      <c r="L4237" s="10">
        <f t="shared" si="133"/>
        <v>2777.9837237124184</v>
      </c>
    </row>
    <row r="4238" spans="8:12" x14ac:dyDescent="0.2">
      <c r="H4238" s="11">
        <v>4237</v>
      </c>
      <c r="I4238" s="11">
        <v>22.87</v>
      </c>
      <c r="J4238" s="11">
        <v>1098.75</v>
      </c>
      <c r="K4238" s="11">
        <f t="shared" si="132"/>
        <v>3029.7466242517389</v>
      </c>
      <c r="L4238" s="10">
        <f t="shared" si="133"/>
        <v>3029.7466242517389</v>
      </c>
    </row>
    <row r="4239" spans="8:12" x14ac:dyDescent="0.2">
      <c r="H4239" s="11">
        <v>4238</v>
      </c>
      <c r="I4239" s="11">
        <v>23.21</v>
      </c>
      <c r="J4239" s="11">
        <v>1008.75</v>
      </c>
      <c r="K4239" s="11">
        <f t="shared" si="132"/>
        <v>2784.7695895349066</v>
      </c>
      <c r="L4239" s="10">
        <f t="shared" si="133"/>
        <v>2784.7695895349066</v>
      </c>
    </row>
    <row r="4240" spans="8:12" x14ac:dyDescent="0.2">
      <c r="H4240" s="11">
        <v>4239</v>
      </c>
      <c r="I4240" s="11">
        <v>23.46</v>
      </c>
      <c r="J4240" s="11">
        <v>973.75</v>
      </c>
      <c r="K4240" s="11">
        <f t="shared" si="132"/>
        <v>2689.9411985099036</v>
      </c>
      <c r="L4240" s="10">
        <f t="shared" si="133"/>
        <v>2689.9411985099036</v>
      </c>
    </row>
    <row r="4241" spans="8:12" x14ac:dyDescent="0.2">
      <c r="H4241" s="11">
        <v>4240</v>
      </c>
      <c r="I4241" s="11">
        <v>23.55</v>
      </c>
      <c r="J4241" s="11">
        <v>921.25</v>
      </c>
      <c r="K4241" s="11">
        <f t="shared" si="132"/>
        <v>2546.6327920187123</v>
      </c>
      <c r="L4241" s="10">
        <f t="shared" si="133"/>
        <v>2546.6327920187123</v>
      </c>
    </row>
    <row r="4242" spans="8:12" x14ac:dyDescent="0.2">
      <c r="H4242" s="11">
        <v>4241</v>
      </c>
      <c r="I4242" s="11">
        <v>23.46</v>
      </c>
      <c r="J4242" s="11">
        <v>850</v>
      </c>
      <c r="K4242" s="11">
        <f t="shared" si="132"/>
        <v>2351.3494570782991</v>
      </c>
      <c r="L4242" s="10">
        <f t="shared" si="133"/>
        <v>2351.3494570782991</v>
      </c>
    </row>
    <row r="4243" spans="8:12" x14ac:dyDescent="0.2">
      <c r="H4243" s="11">
        <v>4242</v>
      </c>
      <c r="I4243" s="11">
        <v>23.16</v>
      </c>
      <c r="J4243" s="11">
        <v>630</v>
      </c>
      <c r="K4243" s="11">
        <f t="shared" si="132"/>
        <v>1748.2866676813903</v>
      </c>
      <c r="L4243" s="10">
        <f t="shared" si="133"/>
        <v>1748.2866676813903</v>
      </c>
    </row>
    <row r="4244" spans="8:12" x14ac:dyDescent="0.2">
      <c r="H4244" s="11">
        <v>4243</v>
      </c>
      <c r="I4244" s="11">
        <v>22.61</v>
      </c>
      <c r="J4244" s="11">
        <v>376.25</v>
      </c>
      <c r="K4244" s="11">
        <f t="shared" si="132"/>
        <v>1051.9457462919268</v>
      </c>
      <c r="L4244" s="10">
        <f t="shared" si="133"/>
        <v>1051.9457462919268</v>
      </c>
    </row>
    <row r="4245" spans="8:12" x14ac:dyDescent="0.2">
      <c r="H4245" s="11">
        <v>4244</v>
      </c>
      <c r="I4245" s="11">
        <v>21.93</v>
      </c>
      <c r="J4245" s="11">
        <v>141.25</v>
      </c>
      <c r="K4245" s="11">
        <f t="shared" si="132"/>
        <v>406.4204404196048</v>
      </c>
      <c r="L4245" s="10">
        <f t="shared" si="133"/>
        <v>406.4204404196048</v>
      </c>
    </row>
    <row r="4246" spans="8:12" x14ac:dyDescent="0.2">
      <c r="H4246" s="11">
        <v>4245</v>
      </c>
      <c r="I4246" s="11">
        <v>21.29</v>
      </c>
      <c r="J4246" s="11">
        <v>0</v>
      </c>
      <c r="K4246" s="11">
        <f t="shared" si="132"/>
        <v>17.55361833665544</v>
      </c>
      <c r="L4246" s="10">
        <f t="shared" si="133"/>
        <v>17.55361833665544</v>
      </c>
    </row>
    <row r="4247" spans="8:12" x14ac:dyDescent="0.2">
      <c r="H4247" s="11">
        <v>4246</v>
      </c>
      <c r="I4247" s="11">
        <v>20.66</v>
      </c>
      <c r="J4247" s="11">
        <v>0</v>
      </c>
      <c r="K4247" s="11">
        <f t="shared" si="132"/>
        <v>15.197595281137323</v>
      </c>
      <c r="L4247" s="10">
        <f t="shared" si="133"/>
        <v>15.197595281137323</v>
      </c>
    </row>
    <row r="4248" spans="8:12" x14ac:dyDescent="0.2">
      <c r="H4248" s="11">
        <v>4247</v>
      </c>
      <c r="I4248" s="11">
        <v>20.02</v>
      </c>
      <c r="J4248" s="11">
        <v>0</v>
      </c>
      <c r="K4248" s="11">
        <f t="shared" si="132"/>
        <v>12.804175034261766</v>
      </c>
      <c r="L4248" s="10">
        <f t="shared" si="133"/>
        <v>12.804175034261766</v>
      </c>
    </row>
    <row r="4249" spans="8:12" x14ac:dyDescent="0.2">
      <c r="H4249" s="11">
        <v>4248</v>
      </c>
      <c r="I4249" s="11">
        <v>19.38</v>
      </c>
      <c r="J4249" s="11">
        <v>0</v>
      </c>
      <c r="K4249" s="11">
        <f t="shared" si="132"/>
        <v>10.410754787386214</v>
      </c>
      <c r="L4249" s="10">
        <f t="shared" si="133"/>
        <v>10.410754787386214</v>
      </c>
    </row>
    <row r="4250" spans="8:12" x14ac:dyDescent="0.2">
      <c r="H4250" s="11">
        <v>4249</v>
      </c>
      <c r="I4250" s="11">
        <v>18.87</v>
      </c>
      <c r="J4250" s="11">
        <v>0</v>
      </c>
      <c r="K4250" s="11">
        <f t="shared" si="132"/>
        <v>8.5034980281572654</v>
      </c>
      <c r="L4250" s="10">
        <f t="shared" si="133"/>
        <v>8.5034980281572654</v>
      </c>
    </row>
    <row r="4251" spans="8:12" x14ac:dyDescent="0.2">
      <c r="H4251" s="11">
        <v>4250</v>
      </c>
      <c r="I4251" s="11">
        <v>18.45</v>
      </c>
      <c r="J4251" s="11">
        <v>0</v>
      </c>
      <c r="K4251" s="11">
        <f t="shared" si="132"/>
        <v>6.9328159911451781</v>
      </c>
      <c r="L4251" s="10">
        <f t="shared" si="133"/>
        <v>6.9328159911451781</v>
      </c>
    </row>
    <row r="4252" spans="8:12" x14ac:dyDescent="0.2">
      <c r="H4252" s="11">
        <v>4251</v>
      </c>
      <c r="I4252" s="11">
        <v>17.98</v>
      </c>
      <c r="J4252" s="11">
        <v>0</v>
      </c>
      <c r="K4252" s="11">
        <f t="shared" si="132"/>
        <v>5.1751479973459498</v>
      </c>
      <c r="L4252" s="10">
        <f t="shared" si="133"/>
        <v>5.1751479973459498</v>
      </c>
    </row>
    <row r="4253" spans="8:12" x14ac:dyDescent="0.2">
      <c r="H4253" s="11">
        <v>4252</v>
      </c>
      <c r="I4253" s="11">
        <v>17.55</v>
      </c>
      <c r="J4253" s="11">
        <v>0</v>
      </c>
      <c r="K4253" s="11">
        <f t="shared" si="132"/>
        <v>3.5670687689764398</v>
      </c>
      <c r="L4253" s="10">
        <f t="shared" si="133"/>
        <v>3.5670687689764398</v>
      </c>
    </row>
    <row r="4254" spans="8:12" x14ac:dyDescent="0.2">
      <c r="H4254" s="11">
        <v>4253</v>
      </c>
      <c r="I4254" s="11">
        <v>17.13</v>
      </c>
      <c r="J4254" s="11">
        <v>0</v>
      </c>
      <c r="K4254" s="11">
        <f t="shared" si="132"/>
        <v>1.9963867319643522</v>
      </c>
      <c r="L4254" s="10">
        <f t="shared" si="133"/>
        <v>1.9963867319643522</v>
      </c>
    </row>
    <row r="4255" spans="8:12" x14ac:dyDescent="0.2">
      <c r="H4255" s="11">
        <v>4254</v>
      </c>
      <c r="I4255" s="11">
        <v>17.09</v>
      </c>
      <c r="J4255" s="11">
        <v>0</v>
      </c>
      <c r="K4255" s="11">
        <f t="shared" si="132"/>
        <v>1.8467979665346337</v>
      </c>
      <c r="L4255" s="10">
        <f t="shared" si="133"/>
        <v>1.8467979665346337</v>
      </c>
    </row>
    <row r="4256" spans="8:12" x14ac:dyDescent="0.2">
      <c r="H4256" s="11">
        <v>4255</v>
      </c>
      <c r="I4256" s="11">
        <v>17.64</v>
      </c>
      <c r="J4256" s="11">
        <v>40</v>
      </c>
      <c r="K4256" s="11">
        <f t="shared" si="132"/>
        <v>113.34743870140889</v>
      </c>
      <c r="L4256" s="10">
        <f t="shared" si="133"/>
        <v>113.34743870140889</v>
      </c>
    </row>
    <row r="4257" spans="8:12" x14ac:dyDescent="0.2">
      <c r="H4257" s="11">
        <v>4256</v>
      </c>
      <c r="I4257" s="11">
        <v>18.489999999999998</v>
      </c>
      <c r="J4257" s="11">
        <v>207.5</v>
      </c>
      <c r="K4257" s="11">
        <f t="shared" si="132"/>
        <v>574.82209240956831</v>
      </c>
      <c r="L4257" s="10">
        <f t="shared" si="133"/>
        <v>574.82209240956831</v>
      </c>
    </row>
    <row r="4258" spans="8:12" x14ac:dyDescent="0.2">
      <c r="H4258" s="11">
        <v>4257</v>
      </c>
      <c r="I4258" s="11">
        <v>19.420000000000002</v>
      </c>
      <c r="J4258" s="11">
        <v>450</v>
      </c>
      <c r="K4258" s="11">
        <f t="shared" si="132"/>
        <v>1241.8030396677414</v>
      </c>
      <c r="L4258" s="10">
        <f t="shared" si="133"/>
        <v>1241.8030396677414</v>
      </c>
    </row>
    <row r="4259" spans="8:12" x14ac:dyDescent="0.2">
      <c r="H4259" s="11">
        <v>4258</v>
      </c>
      <c r="I4259" s="11">
        <v>20.36</v>
      </c>
      <c r="J4259" s="11">
        <v>640</v>
      </c>
      <c r="K4259" s="11">
        <f t="shared" si="132"/>
        <v>1765.1764029038638</v>
      </c>
      <c r="L4259" s="10">
        <f t="shared" si="133"/>
        <v>1765.1764029038638</v>
      </c>
    </row>
    <row r="4260" spans="8:12" x14ac:dyDescent="0.2">
      <c r="H4260" s="11">
        <v>4259</v>
      </c>
      <c r="I4260" s="11">
        <v>21.21</v>
      </c>
      <c r="J4260" s="11">
        <v>871.25</v>
      </c>
      <c r="K4260" s="11">
        <f t="shared" si="132"/>
        <v>2401.0771052283044</v>
      </c>
      <c r="L4260" s="10">
        <f t="shared" si="133"/>
        <v>2401.0771052283044</v>
      </c>
    </row>
    <row r="4261" spans="8:12" x14ac:dyDescent="0.2">
      <c r="H4261" s="11">
        <v>4260</v>
      </c>
      <c r="I4261" s="11">
        <v>21.93</v>
      </c>
      <c r="J4261" s="11">
        <v>993.75</v>
      </c>
      <c r="K4261" s="11">
        <f t="shared" si="132"/>
        <v>2738.9413258373243</v>
      </c>
      <c r="L4261" s="10">
        <f t="shared" si="133"/>
        <v>2738.9413258373243</v>
      </c>
    </row>
    <row r="4262" spans="8:12" x14ac:dyDescent="0.2">
      <c r="H4262" s="11">
        <v>4261</v>
      </c>
      <c r="I4262" s="11">
        <v>22.57</v>
      </c>
      <c r="J4262" s="11">
        <v>1072.5</v>
      </c>
      <c r="K4262" s="11">
        <f t="shared" si="132"/>
        <v>2956.8022179043119</v>
      </c>
      <c r="L4262" s="10">
        <f t="shared" si="133"/>
        <v>2956.8022179043119</v>
      </c>
    </row>
    <row r="4263" spans="8:12" x14ac:dyDescent="0.2">
      <c r="H4263" s="11">
        <v>4262</v>
      </c>
      <c r="I4263" s="11">
        <v>23.08</v>
      </c>
      <c r="J4263" s="11">
        <v>1146.25</v>
      </c>
      <c r="K4263" s="11">
        <f t="shared" si="132"/>
        <v>3160.4964720823759</v>
      </c>
      <c r="L4263" s="10">
        <f t="shared" si="133"/>
        <v>3160.4964720823759</v>
      </c>
    </row>
    <row r="4264" spans="8:12" x14ac:dyDescent="0.2">
      <c r="H4264" s="11">
        <v>4263</v>
      </c>
      <c r="I4264" s="11">
        <v>23.42</v>
      </c>
      <c r="J4264" s="11">
        <v>1151.25</v>
      </c>
      <c r="K4264" s="11">
        <f t="shared" si="132"/>
        <v>3175.4484509898052</v>
      </c>
      <c r="L4264" s="10">
        <f t="shared" si="133"/>
        <v>3175.4484509898052</v>
      </c>
    </row>
    <row r="4265" spans="8:12" x14ac:dyDescent="0.2">
      <c r="H4265" s="11">
        <v>4264</v>
      </c>
      <c r="I4265" s="11">
        <v>23.59</v>
      </c>
      <c r="J4265" s="11">
        <v>1035</v>
      </c>
      <c r="K4265" s="11">
        <f t="shared" si="132"/>
        <v>2858.0131734131928</v>
      </c>
      <c r="L4265" s="10">
        <f t="shared" si="133"/>
        <v>2858.0131734131928</v>
      </c>
    </row>
    <row r="4266" spans="8:12" x14ac:dyDescent="0.2">
      <c r="H4266" s="11">
        <v>4265</v>
      </c>
      <c r="I4266" s="11">
        <v>23.55</v>
      </c>
      <c r="J4266" s="11">
        <v>856.25</v>
      </c>
      <c r="K4266" s="11">
        <f t="shared" si="132"/>
        <v>2368.7866248021119</v>
      </c>
      <c r="L4266" s="10">
        <f t="shared" si="133"/>
        <v>2368.7866248021119</v>
      </c>
    </row>
    <row r="4267" spans="8:12" x14ac:dyDescent="0.2">
      <c r="H4267" s="11">
        <v>4266</v>
      </c>
      <c r="I4267" s="11">
        <v>23.21</v>
      </c>
      <c r="J4267" s="11">
        <v>630</v>
      </c>
      <c r="K4267" s="11">
        <f t="shared" si="132"/>
        <v>1748.4736536381777</v>
      </c>
      <c r="L4267" s="10">
        <f t="shared" si="133"/>
        <v>1748.4736536381777</v>
      </c>
    </row>
    <row r="4268" spans="8:12" x14ac:dyDescent="0.2">
      <c r="H4268" s="11">
        <v>4267</v>
      </c>
      <c r="I4268" s="11">
        <v>22.65</v>
      </c>
      <c r="J4268" s="11">
        <v>383.75</v>
      </c>
      <c r="K4268" s="11">
        <f t="shared" si="132"/>
        <v>1072.6160466592719</v>
      </c>
      <c r="L4268" s="10">
        <f t="shared" si="133"/>
        <v>1072.6160466592719</v>
      </c>
    </row>
    <row r="4269" spans="8:12" x14ac:dyDescent="0.2">
      <c r="H4269" s="11">
        <v>4268</v>
      </c>
      <c r="I4269" s="11">
        <v>21.97</v>
      </c>
      <c r="J4269" s="11">
        <v>156.25</v>
      </c>
      <c r="K4269" s="11">
        <f t="shared" si="132"/>
        <v>447.6114523888653</v>
      </c>
      <c r="L4269" s="10">
        <f t="shared" si="133"/>
        <v>447.6114523888653</v>
      </c>
    </row>
    <row r="4270" spans="8:12" x14ac:dyDescent="0.2">
      <c r="H4270" s="11">
        <v>4269</v>
      </c>
      <c r="I4270" s="11">
        <v>21.29</v>
      </c>
      <c r="J4270" s="11">
        <v>0</v>
      </c>
      <c r="K4270" s="11">
        <f t="shared" si="132"/>
        <v>17.55361833665544</v>
      </c>
      <c r="L4270" s="10">
        <f t="shared" si="133"/>
        <v>17.55361833665544</v>
      </c>
    </row>
    <row r="4271" spans="8:12" x14ac:dyDescent="0.2">
      <c r="H4271" s="11">
        <v>4270</v>
      </c>
      <c r="I4271" s="11">
        <v>20.66</v>
      </c>
      <c r="J4271" s="11">
        <v>0</v>
      </c>
      <c r="K4271" s="11">
        <f t="shared" si="132"/>
        <v>15.197595281137323</v>
      </c>
      <c r="L4271" s="10">
        <f t="shared" si="133"/>
        <v>15.197595281137323</v>
      </c>
    </row>
    <row r="4272" spans="8:12" x14ac:dyDescent="0.2">
      <c r="H4272" s="11">
        <v>4271</v>
      </c>
      <c r="I4272" s="11">
        <v>20.02</v>
      </c>
      <c r="J4272" s="11">
        <v>0</v>
      </c>
      <c r="K4272" s="11">
        <f t="shared" si="132"/>
        <v>12.804175034261766</v>
      </c>
      <c r="L4272" s="10">
        <f t="shared" si="133"/>
        <v>12.804175034261766</v>
      </c>
    </row>
    <row r="4273" spans="8:12" x14ac:dyDescent="0.2">
      <c r="H4273" s="11">
        <v>4272</v>
      </c>
      <c r="I4273" s="11">
        <v>19.420000000000002</v>
      </c>
      <c r="J4273" s="11">
        <v>0</v>
      </c>
      <c r="K4273" s="11">
        <f t="shared" si="132"/>
        <v>10.560343552815946</v>
      </c>
      <c r="L4273" s="10">
        <f t="shared" si="133"/>
        <v>10.560343552815946</v>
      </c>
    </row>
    <row r="4274" spans="8:12" x14ac:dyDescent="0.2">
      <c r="H4274" s="11">
        <v>4273</v>
      </c>
      <c r="I4274" s="11">
        <v>18.87</v>
      </c>
      <c r="J4274" s="11">
        <v>0</v>
      </c>
      <c r="K4274" s="11">
        <f t="shared" si="132"/>
        <v>8.5034980281572654</v>
      </c>
      <c r="L4274" s="10">
        <f t="shared" si="133"/>
        <v>8.5034980281572654</v>
      </c>
    </row>
    <row r="4275" spans="8:12" x14ac:dyDescent="0.2">
      <c r="H4275" s="11">
        <v>4274</v>
      </c>
      <c r="I4275" s="11">
        <v>18.32</v>
      </c>
      <c r="J4275" s="11">
        <v>0</v>
      </c>
      <c r="K4275" s="11">
        <f t="shared" si="132"/>
        <v>6.4466525034985871</v>
      </c>
      <c r="L4275" s="10">
        <f t="shared" si="133"/>
        <v>6.4466525034985871</v>
      </c>
    </row>
    <row r="4276" spans="8:12" x14ac:dyDescent="0.2">
      <c r="H4276" s="11">
        <v>4275</v>
      </c>
      <c r="I4276" s="11">
        <v>17.77</v>
      </c>
      <c r="J4276" s="11">
        <v>0</v>
      </c>
      <c r="K4276" s="11">
        <f t="shared" si="132"/>
        <v>4.3898069788399061</v>
      </c>
      <c r="L4276" s="10">
        <f t="shared" si="133"/>
        <v>4.3898069788399061</v>
      </c>
    </row>
    <row r="4277" spans="8:12" x14ac:dyDescent="0.2">
      <c r="H4277" s="11">
        <v>4276</v>
      </c>
      <c r="I4277" s="11">
        <v>17.260000000000002</v>
      </c>
      <c r="J4277" s="11">
        <v>0</v>
      </c>
      <c r="K4277" s="11">
        <f t="shared" si="132"/>
        <v>2.4825502196109586</v>
      </c>
      <c r="L4277" s="10">
        <f t="shared" si="133"/>
        <v>2.4825502196109586</v>
      </c>
    </row>
    <row r="4278" spans="8:12" x14ac:dyDescent="0.2">
      <c r="H4278" s="11">
        <v>4277</v>
      </c>
      <c r="I4278" s="11">
        <v>16.7</v>
      </c>
      <c r="J4278" s="11">
        <v>0</v>
      </c>
      <c r="K4278" s="11">
        <f t="shared" si="132"/>
        <v>0.38830750359484223</v>
      </c>
      <c r="L4278" s="10">
        <f t="shared" si="133"/>
        <v>0.38830750359484223</v>
      </c>
    </row>
    <row r="4279" spans="8:12" x14ac:dyDescent="0.2">
      <c r="H4279" s="11">
        <v>4278</v>
      </c>
      <c r="I4279" s="11">
        <v>16.53</v>
      </c>
      <c r="J4279" s="11">
        <v>0</v>
      </c>
      <c r="K4279" s="11">
        <f t="shared" si="132"/>
        <v>-0.2474447494814693</v>
      </c>
      <c r="L4279" s="10">
        <f t="shared" si="133"/>
        <v>0</v>
      </c>
    </row>
    <row r="4280" spans="8:12" x14ac:dyDescent="0.2">
      <c r="H4280" s="11">
        <v>4279</v>
      </c>
      <c r="I4280" s="11">
        <v>16.920000000000002</v>
      </c>
      <c r="J4280" s="11">
        <v>27.5</v>
      </c>
      <c r="K4280" s="11">
        <f t="shared" si="132"/>
        <v>76.45365492048154</v>
      </c>
      <c r="L4280" s="10">
        <f t="shared" si="133"/>
        <v>76.45365492048154</v>
      </c>
    </row>
    <row r="4281" spans="8:12" x14ac:dyDescent="0.2">
      <c r="H4281" s="11">
        <v>4280</v>
      </c>
      <c r="I4281" s="11">
        <v>17.68</v>
      </c>
      <c r="J4281" s="11">
        <v>151.25</v>
      </c>
      <c r="K4281" s="11">
        <f t="shared" si="132"/>
        <v>417.88758289525072</v>
      </c>
      <c r="L4281" s="10">
        <f t="shared" si="133"/>
        <v>417.88758289525072</v>
      </c>
    </row>
    <row r="4282" spans="8:12" x14ac:dyDescent="0.2">
      <c r="H4282" s="11">
        <v>4281</v>
      </c>
      <c r="I4282" s="11">
        <v>18.739999999999998</v>
      </c>
      <c r="J4282" s="11">
        <v>448.75</v>
      </c>
      <c r="K4282" s="11">
        <f t="shared" si="132"/>
        <v>1235.8399120551169</v>
      </c>
      <c r="L4282" s="10">
        <f t="shared" si="133"/>
        <v>1235.8399120551169</v>
      </c>
    </row>
    <row r="4283" spans="8:12" x14ac:dyDescent="0.2">
      <c r="H4283" s="11">
        <v>4282</v>
      </c>
      <c r="I4283" s="11">
        <v>19.809999999999999</v>
      </c>
      <c r="J4283" s="11">
        <v>692.5</v>
      </c>
      <c r="K4283" s="11">
        <f t="shared" si="132"/>
        <v>1906.7645385926132</v>
      </c>
      <c r="L4283" s="10">
        <f t="shared" si="133"/>
        <v>1906.7645385926132</v>
      </c>
    </row>
    <row r="4284" spans="8:12" x14ac:dyDescent="0.2">
      <c r="H4284" s="11">
        <v>4283</v>
      </c>
      <c r="I4284" s="11">
        <v>20.74</v>
      </c>
      <c r="J4284" s="11">
        <v>907.5</v>
      </c>
      <c r="K4284" s="11">
        <f t="shared" si="132"/>
        <v>2498.5028766437631</v>
      </c>
      <c r="L4284" s="10">
        <f t="shared" si="133"/>
        <v>2498.5028766437631</v>
      </c>
    </row>
    <row r="4285" spans="8:12" x14ac:dyDescent="0.2">
      <c r="H4285" s="11">
        <v>4284</v>
      </c>
      <c r="I4285" s="11">
        <v>21.55</v>
      </c>
      <c r="J4285" s="11">
        <v>1071.25</v>
      </c>
      <c r="K4285" s="11">
        <f t="shared" si="132"/>
        <v>2949.5675857855349</v>
      </c>
      <c r="L4285" s="10">
        <f t="shared" si="133"/>
        <v>2949.5675857855349</v>
      </c>
    </row>
    <row r="4286" spans="8:12" x14ac:dyDescent="0.2">
      <c r="H4286" s="11">
        <v>4285</v>
      </c>
      <c r="I4286" s="11">
        <v>22.23</v>
      </c>
      <c r="J4286" s="11">
        <v>1170</v>
      </c>
      <c r="K4286" s="11">
        <f t="shared" si="132"/>
        <v>3222.2999642230598</v>
      </c>
      <c r="L4286" s="10">
        <f t="shared" si="133"/>
        <v>3222.2999642230598</v>
      </c>
    </row>
    <row r="4287" spans="8:12" x14ac:dyDescent="0.2">
      <c r="H4287" s="11">
        <v>4286</v>
      </c>
      <c r="I4287" s="11">
        <v>22.74</v>
      </c>
      <c r="J4287" s="11">
        <v>1197.5</v>
      </c>
      <c r="K4287" s="11">
        <f t="shared" si="132"/>
        <v>3299.4498301893123</v>
      </c>
      <c r="L4287" s="10">
        <f t="shared" si="133"/>
        <v>3299.4498301893123</v>
      </c>
    </row>
    <row r="4288" spans="8:12" x14ac:dyDescent="0.2">
      <c r="H4288" s="11">
        <v>4287</v>
      </c>
      <c r="I4288" s="11">
        <v>23.08</v>
      </c>
      <c r="J4288" s="11">
        <v>1136.25</v>
      </c>
      <c r="K4288" s="11">
        <f t="shared" si="132"/>
        <v>3133.1355232798219</v>
      </c>
      <c r="L4288" s="10">
        <f t="shared" si="133"/>
        <v>3133.1355232798219</v>
      </c>
    </row>
    <row r="4289" spans="8:12" x14ac:dyDescent="0.2">
      <c r="H4289" s="11">
        <v>4288</v>
      </c>
      <c r="I4289" s="11">
        <v>23.21</v>
      </c>
      <c r="J4289" s="11">
        <v>1006.25</v>
      </c>
      <c r="K4289" s="11">
        <f t="shared" si="132"/>
        <v>2777.9293523342681</v>
      </c>
      <c r="L4289" s="10">
        <f t="shared" si="133"/>
        <v>2777.9293523342681</v>
      </c>
    </row>
    <row r="4290" spans="8:12" x14ac:dyDescent="0.2">
      <c r="H4290" s="11">
        <v>4289</v>
      </c>
      <c r="I4290" s="11">
        <v>23.08</v>
      </c>
      <c r="J4290" s="11">
        <v>856.25</v>
      </c>
      <c r="K4290" s="11">
        <f t="shared" si="132"/>
        <v>2367.0289568083126</v>
      </c>
      <c r="L4290" s="10">
        <f t="shared" si="133"/>
        <v>2367.0289568083126</v>
      </c>
    </row>
    <row r="4291" spans="8:12" x14ac:dyDescent="0.2">
      <c r="H4291" s="11">
        <v>4290</v>
      </c>
      <c r="I4291" s="11">
        <v>22.7</v>
      </c>
      <c r="J4291" s="11">
        <v>616.25</v>
      </c>
      <c r="K4291" s="11">
        <f t="shared" ref="K4291:K4354" si="134">$D$15*$D$27*(J4291*($D$29)-$D$28*($D$30-I4291))</f>
        <v>1708.945092275437</v>
      </c>
      <c r="L4291" s="10">
        <f t="shared" ref="L4291:L4354" si="135">IF(K4291&lt;0,0,K4291)</f>
        <v>1708.945092275437</v>
      </c>
    </row>
    <row r="4292" spans="8:12" x14ac:dyDescent="0.2">
      <c r="H4292" s="11">
        <v>4291</v>
      </c>
      <c r="I4292" s="11">
        <v>22.1</v>
      </c>
      <c r="J4292" s="11">
        <v>382.5</v>
      </c>
      <c r="K4292" s="11">
        <f t="shared" si="134"/>
        <v>1067.1390825342939</v>
      </c>
      <c r="L4292" s="10">
        <f t="shared" si="135"/>
        <v>1067.1390825342939</v>
      </c>
    </row>
    <row r="4293" spans="8:12" x14ac:dyDescent="0.2">
      <c r="H4293" s="11">
        <v>4292</v>
      </c>
      <c r="I4293" s="11">
        <v>21.42</v>
      </c>
      <c r="J4293" s="11">
        <v>147.5</v>
      </c>
      <c r="K4293" s="11">
        <f t="shared" si="134"/>
        <v>421.61377666197205</v>
      </c>
      <c r="L4293" s="10">
        <f t="shared" si="135"/>
        <v>421.61377666197205</v>
      </c>
    </row>
    <row r="4294" spans="8:12" x14ac:dyDescent="0.2">
      <c r="H4294" s="11">
        <v>4293</v>
      </c>
      <c r="I4294" s="11">
        <v>20.83</v>
      </c>
      <c r="J4294" s="11">
        <v>11.25</v>
      </c>
      <c r="K4294" s="11">
        <f t="shared" si="134"/>
        <v>46.614414937086764</v>
      </c>
      <c r="L4294" s="10">
        <f t="shared" si="135"/>
        <v>46.614414937086764</v>
      </c>
    </row>
    <row r="4295" spans="8:12" x14ac:dyDescent="0.2">
      <c r="H4295" s="11">
        <v>4294</v>
      </c>
      <c r="I4295" s="11">
        <v>20.36</v>
      </c>
      <c r="J4295" s="11">
        <v>0</v>
      </c>
      <c r="K4295" s="11">
        <f t="shared" si="134"/>
        <v>14.075679540414404</v>
      </c>
      <c r="L4295" s="10">
        <f t="shared" si="135"/>
        <v>14.075679540414404</v>
      </c>
    </row>
    <row r="4296" spans="8:12" x14ac:dyDescent="0.2">
      <c r="H4296" s="11">
        <v>4295</v>
      </c>
      <c r="I4296" s="11">
        <v>19.89</v>
      </c>
      <c r="J4296" s="11">
        <v>0</v>
      </c>
      <c r="K4296" s="11">
        <f t="shared" si="134"/>
        <v>12.318011546615175</v>
      </c>
      <c r="L4296" s="10">
        <f t="shared" si="135"/>
        <v>12.318011546615175</v>
      </c>
    </row>
    <row r="4297" spans="8:12" x14ac:dyDescent="0.2">
      <c r="H4297" s="11">
        <v>4296</v>
      </c>
      <c r="I4297" s="11">
        <v>19.420000000000002</v>
      </c>
      <c r="J4297" s="11">
        <v>0</v>
      </c>
      <c r="K4297" s="11">
        <f t="shared" si="134"/>
        <v>10.560343552815946</v>
      </c>
      <c r="L4297" s="10">
        <f t="shared" si="135"/>
        <v>10.560343552815946</v>
      </c>
    </row>
    <row r="4298" spans="8:12" x14ac:dyDescent="0.2">
      <c r="H4298" s="11">
        <v>4297</v>
      </c>
      <c r="I4298" s="11">
        <v>19.04</v>
      </c>
      <c r="J4298" s="11">
        <v>0</v>
      </c>
      <c r="K4298" s="11">
        <f t="shared" si="134"/>
        <v>9.1392502812335774</v>
      </c>
      <c r="L4298" s="10">
        <f t="shared" si="135"/>
        <v>9.1392502812335774</v>
      </c>
    </row>
    <row r="4299" spans="8:12" x14ac:dyDescent="0.2">
      <c r="H4299" s="11">
        <v>4298</v>
      </c>
      <c r="I4299" s="11">
        <v>18.7</v>
      </c>
      <c r="J4299" s="11">
        <v>0</v>
      </c>
      <c r="K4299" s="11">
        <f t="shared" si="134"/>
        <v>7.867745775080941</v>
      </c>
      <c r="L4299" s="10">
        <f t="shared" si="135"/>
        <v>7.867745775080941</v>
      </c>
    </row>
    <row r="4300" spans="8:12" x14ac:dyDescent="0.2">
      <c r="H4300" s="11">
        <v>4299</v>
      </c>
      <c r="I4300" s="11">
        <v>18.36</v>
      </c>
      <c r="J4300" s="11">
        <v>0</v>
      </c>
      <c r="K4300" s="11">
        <f t="shared" si="134"/>
        <v>6.5962412689283054</v>
      </c>
      <c r="L4300" s="10">
        <f t="shared" si="135"/>
        <v>6.5962412689283054</v>
      </c>
    </row>
    <row r="4301" spans="8:12" x14ac:dyDescent="0.2">
      <c r="H4301" s="11">
        <v>4300</v>
      </c>
      <c r="I4301" s="11">
        <v>18.02</v>
      </c>
      <c r="J4301" s="11">
        <v>0</v>
      </c>
      <c r="K4301" s="11">
        <f t="shared" si="134"/>
        <v>5.324736762775669</v>
      </c>
      <c r="L4301" s="10">
        <f t="shared" si="135"/>
        <v>5.324736762775669</v>
      </c>
    </row>
    <row r="4302" spans="8:12" x14ac:dyDescent="0.2">
      <c r="H4302" s="11">
        <v>4301</v>
      </c>
      <c r="I4302" s="11">
        <v>17.68</v>
      </c>
      <c r="J4302" s="11">
        <v>0</v>
      </c>
      <c r="K4302" s="11">
        <f t="shared" si="134"/>
        <v>4.0532322566230317</v>
      </c>
      <c r="L4302" s="10">
        <f t="shared" si="135"/>
        <v>4.0532322566230317</v>
      </c>
    </row>
    <row r="4303" spans="8:12" x14ac:dyDescent="0.2">
      <c r="H4303" s="11">
        <v>4302</v>
      </c>
      <c r="I4303" s="11">
        <v>17.600000000000001</v>
      </c>
      <c r="J4303" s="11">
        <v>0</v>
      </c>
      <c r="K4303" s="11">
        <f t="shared" si="134"/>
        <v>3.754054725763595</v>
      </c>
      <c r="L4303" s="10">
        <f t="shared" si="135"/>
        <v>3.754054725763595</v>
      </c>
    </row>
    <row r="4304" spans="8:12" x14ac:dyDescent="0.2">
      <c r="H4304" s="11">
        <v>4303</v>
      </c>
      <c r="I4304" s="11">
        <v>18.059999999999999</v>
      </c>
      <c r="J4304" s="11">
        <v>27.5</v>
      </c>
      <c r="K4304" s="11">
        <f t="shared" si="134"/>
        <v>80.716934735228605</v>
      </c>
      <c r="L4304" s="10">
        <f t="shared" si="135"/>
        <v>80.716934735228605</v>
      </c>
    </row>
    <row r="4305" spans="8:12" x14ac:dyDescent="0.2">
      <c r="H4305" s="11">
        <v>4304</v>
      </c>
      <c r="I4305" s="11">
        <v>18.91</v>
      </c>
      <c r="J4305" s="11">
        <v>202.5</v>
      </c>
      <c r="K4305" s="11">
        <f t="shared" si="134"/>
        <v>562.71230004530344</v>
      </c>
      <c r="L4305" s="10">
        <f t="shared" si="135"/>
        <v>562.71230004530344</v>
      </c>
    </row>
    <row r="4306" spans="8:12" x14ac:dyDescent="0.2">
      <c r="H4306" s="11">
        <v>4305</v>
      </c>
      <c r="I4306" s="11">
        <v>19.89</v>
      </c>
      <c r="J4306" s="11">
        <v>437.5</v>
      </c>
      <c r="K4306" s="11">
        <f t="shared" si="134"/>
        <v>1209.3595216583481</v>
      </c>
      <c r="L4306" s="10">
        <f t="shared" si="135"/>
        <v>1209.3595216583481</v>
      </c>
    </row>
    <row r="4307" spans="8:12" x14ac:dyDescent="0.2">
      <c r="H4307" s="11">
        <v>4306</v>
      </c>
      <c r="I4307" s="11">
        <v>20.91</v>
      </c>
      <c r="J4307" s="11">
        <v>691.25</v>
      </c>
      <c r="K4307" s="11">
        <f t="shared" si="134"/>
        <v>1907.4581110416113</v>
      </c>
      <c r="L4307" s="10">
        <f t="shared" si="135"/>
        <v>1907.4581110416113</v>
      </c>
    </row>
    <row r="4308" spans="8:12" x14ac:dyDescent="0.2">
      <c r="H4308" s="11">
        <v>4307</v>
      </c>
      <c r="I4308" s="11">
        <v>21.85</v>
      </c>
      <c r="J4308" s="11">
        <v>906.25</v>
      </c>
      <c r="K4308" s="11">
        <f t="shared" si="134"/>
        <v>2499.2338462841185</v>
      </c>
      <c r="L4308" s="10">
        <f t="shared" si="135"/>
        <v>2499.2338462841185</v>
      </c>
    </row>
    <row r="4309" spans="8:12" x14ac:dyDescent="0.2">
      <c r="H4309" s="11">
        <v>4308</v>
      </c>
      <c r="I4309" s="11">
        <v>22.65</v>
      </c>
      <c r="J4309" s="11">
        <v>1071.25</v>
      </c>
      <c r="K4309" s="11">
        <f t="shared" si="134"/>
        <v>2953.6812768348523</v>
      </c>
      <c r="L4309" s="10">
        <f t="shared" si="135"/>
        <v>2953.6812768348523</v>
      </c>
    </row>
    <row r="4310" spans="8:12" x14ac:dyDescent="0.2">
      <c r="H4310" s="11">
        <v>4309</v>
      </c>
      <c r="I4310" s="11">
        <v>23.33</v>
      </c>
      <c r="J4310" s="11">
        <v>1170</v>
      </c>
      <c r="K4310" s="11">
        <f t="shared" si="134"/>
        <v>3226.4136552723771</v>
      </c>
      <c r="L4310" s="10">
        <f t="shared" si="135"/>
        <v>3226.4136552723771</v>
      </c>
    </row>
    <row r="4311" spans="8:12" x14ac:dyDescent="0.2">
      <c r="H4311" s="11">
        <v>4310</v>
      </c>
      <c r="I4311" s="11">
        <v>23.84</v>
      </c>
      <c r="J4311" s="11">
        <v>1197.5</v>
      </c>
      <c r="K4311" s="11">
        <f t="shared" si="134"/>
        <v>3303.5635212386296</v>
      </c>
      <c r="L4311" s="10">
        <f t="shared" si="135"/>
        <v>3303.5635212386296</v>
      </c>
    </row>
    <row r="4312" spans="8:12" x14ac:dyDescent="0.2">
      <c r="H4312" s="11">
        <v>4311</v>
      </c>
      <c r="I4312" s="11">
        <v>24.18</v>
      </c>
      <c r="J4312" s="11">
        <v>1151.25</v>
      </c>
      <c r="K4312" s="11">
        <f t="shared" si="134"/>
        <v>3178.2906375329703</v>
      </c>
      <c r="L4312" s="10">
        <f t="shared" si="135"/>
        <v>3178.2906375329703</v>
      </c>
    </row>
    <row r="4313" spans="8:12" x14ac:dyDescent="0.2">
      <c r="H4313" s="11">
        <v>4312</v>
      </c>
      <c r="I4313" s="11">
        <v>24.31</v>
      </c>
      <c r="J4313" s="11">
        <v>1033.75</v>
      </c>
      <c r="K4313" s="11">
        <f t="shared" si="134"/>
        <v>2857.2856525906091</v>
      </c>
      <c r="L4313" s="10">
        <f t="shared" si="135"/>
        <v>2857.2856525906091</v>
      </c>
    </row>
    <row r="4314" spans="8:12" x14ac:dyDescent="0.2">
      <c r="H4314" s="11">
        <v>4313</v>
      </c>
      <c r="I4314" s="11">
        <v>24.18</v>
      </c>
      <c r="J4314" s="11">
        <v>838.75</v>
      </c>
      <c r="K4314" s="11">
        <f t="shared" si="134"/>
        <v>2323.2609874531609</v>
      </c>
      <c r="L4314" s="10">
        <f t="shared" si="135"/>
        <v>2323.2609874531609</v>
      </c>
    </row>
    <row r="4315" spans="8:12" x14ac:dyDescent="0.2">
      <c r="H4315" s="11">
        <v>4314</v>
      </c>
      <c r="I4315" s="11">
        <v>23.8</v>
      </c>
      <c r="J4315" s="11">
        <v>623.75</v>
      </c>
      <c r="K4315" s="11">
        <f t="shared" si="134"/>
        <v>1733.5794949266699</v>
      </c>
      <c r="L4315" s="10">
        <f t="shared" si="135"/>
        <v>1733.5794949266699</v>
      </c>
    </row>
    <row r="4316" spans="8:12" x14ac:dyDescent="0.2">
      <c r="H4316" s="11">
        <v>4315</v>
      </c>
      <c r="I4316" s="11">
        <v>23.21</v>
      </c>
      <c r="J4316" s="11">
        <v>352.5</v>
      </c>
      <c r="K4316" s="11">
        <f t="shared" si="134"/>
        <v>989.20732436730702</v>
      </c>
      <c r="L4316" s="10">
        <f t="shared" si="135"/>
        <v>989.20732436730702</v>
      </c>
    </row>
    <row r="4317" spans="8:12" x14ac:dyDescent="0.2">
      <c r="H4317" s="11">
        <v>4316</v>
      </c>
      <c r="I4317" s="11">
        <v>22.48</v>
      </c>
      <c r="J4317" s="11">
        <v>78.75</v>
      </c>
      <c r="K4317" s="11">
        <f t="shared" si="134"/>
        <v>237.47135592830162</v>
      </c>
      <c r="L4317" s="10">
        <f t="shared" si="135"/>
        <v>237.47135592830162</v>
      </c>
    </row>
    <row r="4318" spans="8:12" x14ac:dyDescent="0.2">
      <c r="H4318" s="11">
        <v>4317</v>
      </c>
      <c r="I4318" s="11">
        <v>21.89</v>
      </c>
      <c r="J4318" s="11">
        <v>10</v>
      </c>
      <c r="K4318" s="11">
        <f t="shared" si="134"/>
        <v>47.158398620655163</v>
      </c>
      <c r="L4318" s="10">
        <f t="shared" si="135"/>
        <v>47.158398620655163</v>
      </c>
    </row>
    <row r="4319" spans="8:12" x14ac:dyDescent="0.2">
      <c r="H4319" s="11">
        <v>4318</v>
      </c>
      <c r="I4319" s="11">
        <v>21.42</v>
      </c>
      <c r="J4319" s="11">
        <v>0</v>
      </c>
      <c r="K4319" s="11">
        <f t="shared" si="134"/>
        <v>18.039781824302047</v>
      </c>
      <c r="L4319" s="10">
        <f t="shared" si="135"/>
        <v>18.039781824302047</v>
      </c>
    </row>
    <row r="4320" spans="8:12" x14ac:dyDescent="0.2">
      <c r="H4320" s="11">
        <v>4319</v>
      </c>
      <c r="I4320" s="11">
        <v>20.95</v>
      </c>
      <c r="J4320" s="11">
        <v>0</v>
      </c>
      <c r="K4320" s="11">
        <f t="shared" si="134"/>
        <v>16.282113830502801</v>
      </c>
      <c r="L4320" s="10">
        <f t="shared" si="135"/>
        <v>16.282113830502801</v>
      </c>
    </row>
    <row r="4321" spans="8:12" x14ac:dyDescent="0.2">
      <c r="H4321" s="11">
        <v>4320</v>
      </c>
      <c r="I4321" s="11">
        <v>20.53</v>
      </c>
      <c r="J4321" s="11">
        <v>0</v>
      </c>
      <c r="K4321" s="11">
        <f t="shared" si="134"/>
        <v>14.71143179349073</v>
      </c>
      <c r="L4321" s="10">
        <f t="shared" si="135"/>
        <v>14.71143179349073</v>
      </c>
    </row>
    <row r="4322" spans="8:12" x14ac:dyDescent="0.2">
      <c r="H4322" s="11">
        <v>4321</v>
      </c>
      <c r="I4322" s="11">
        <v>20.100000000000001</v>
      </c>
      <c r="J4322" s="11">
        <v>0</v>
      </c>
      <c r="K4322" s="11">
        <f t="shared" si="134"/>
        <v>13.103352565121218</v>
      </c>
      <c r="L4322" s="10">
        <f t="shared" si="135"/>
        <v>13.103352565121218</v>
      </c>
    </row>
    <row r="4323" spans="8:12" x14ac:dyDescent="0.2">
      <c r="H4323" s="11">
        <v>4322</v>
      </c>
      <c r="I4323" s="11">
        <v>19.72</v>
      </c>
      <c r="J4323" s="11">
        <v>0</v>
      </c>
      <c r="K4323" s="11">
        <f t="shared" si="134"/>
        <v>11.68225929353885</v>
      </c>
      <c r="L4323" s="10">
        <f t="shared" si="135"/>
        <v>11.68225929353885</v>
      </c>
    </row>
    <row r="4324" spans="8:12" x14ac:dyDescent="0.2">
      <c r="H4324" s="11">
        <v>4323</v>
      </c>
      <c r="I4324" s="11">
        <v>19.38</v>
      </c>
      <c r="J4324" s="11">
        <v>0</v>
      </c>
      <c r="K4324" s="11">
        <f t="shared" si="134"/>
        <v>10.410754787386214</v>
      </c>
      <c r="L4324" s="10">
        <f t="shared" si="135"/>
        <v>10.410754787386214</v>
      </c>
    </row>
    <row r="4325" spans="8:12" x14ac:dyDescent="0.2">
      <c r="H4325" s="11">
        <v>4324</v>
      </c>
      <c r="I4325" s="11">
        <v>19.04</v>
      </c>
      <c r="J4325" s="11">
        <v>0</v>
      </c>
      <c r="K4325" s="11">
        <f t="shared" si="134"/>
        <v>9.1392502812335774</v>
      </c>
      <c r="L4325" s="10">
        <f t="shared" si="135"/>
        <v>9.1392502812335774</v>
      </c>
    </row>
    <row r="4326" spans="8:12" x14ac:dyDescent="0.2">
      <c r="H4326" s="11">
        <v>4325</v>
      </c>
      <c r="I4326" s="11">
        <v>18.66</v>
      </c>
      <c r="J4326" s="11">
        <v>0</v>
      </c>
      <c r="K4326" s="11">
        <f t="shared" si="134"/>
        <v>7.7181570096512218</v>
      </c>
      <c r="L4326" s="10">
        <f t="shared" si="135"/>
        <v>7.7181570096512218</v>
      </c>
    </row>
    <row r="4327" spans="8:12" x14ac:dyDescent="0.2">
      <c r="H4327" s="11">
        <v>4326</v>
      </c>
      <c r="I4327" s="11">
        <v>18.62</v>
      </c>
      <c r="J4327" s="11">
        <v>0</v>
      </c>
      <c r="K4327" s="11">
        <f t="shared" si="134"/>
        <v>7.5685682442215034</v>
      </c>
      <c r="L4327" s="10">
        <f t="shared" si="135"/>
        <v>7.5685682442215034</v>
      </c>
    </row>
    <row r="4328" spans="8:12" x14ac:dyDescent="0.2">
      <c r="H4328" s="11">
        <v>4327</v>
      </c>
      <c r="I4328" s="11">
        <v>19.04</v>
      </c>
      <c r="J4328" s="11">
        <v>38.75</v>
      </c>
      <c r="K4328" s="11">
        <f t="shared" si="134"/>
        <v>115.16292689112993</v>
      </c>
      <c r="L4328" s="10">
        <f t="shared" si="135"/>
        <v>115.16292689112993</v>
      </c>
    </row>
    <row r="4329" spans="8:12" x14ac:dyDescent="0.2">
      <c r="H4329" s="11">
        <v>4328</v>
      </c>
      <c r="I4329" s="11">
        <v>19.760000000000002</v>
      </c>
      <c r="J4329" s="11">
        <v>152.5</v>
      </c>
      <c r="K4329" s="11">
        <f t="shared" si="134"/>
        <v>429.08631729791557</v>
      </c>
      <c r="L4329" s="10">
        <f t="shared" si="135"/>
        <v>429.08631729791557</v>
      </c>
    </row>
    <row r="4330" spans="8:12" x14ac:dyDescent="0.2">
      <c r="H4330" s="11">
        <v>4329</v>
      </c>
      <c r="I4330" s="11">
        <v>20.7</v>
      </c>
      <c r="J4330" s="11">
        <v>413.75</v>
      </c>
      <c r="K4330" s="11">
        <f t="shared" si="134"/>
        <v>1147.4064407522346</v>
      </c>
      <c r="L4330" s="10">
        <f t="shared" si="135"/>
        <v>1147.4064407522346</v>
      </c>
    </row>
    <row r="4331" spans="8:12" x14ac:dyDescent="0.2">
      <c r="H4331" s="11">
        <v>4330</v>
      </c>
      <c r="I4331" s="11">
        <v>21.55</v>
      </c>
      <c r="J4331" s="11">
        <v>656.25</v>
      </c>
      <c r="K4331" s="11">
        <f t="shared" si="134"/>
        <v>1814.0882104795483</v>
      </c>
      <c r="L4331" s="10">
        <f t="shared" si="135"/>
        <v>1814.0882104795483</v>
      </c>
    </row>
    <row r="4332" spans="8:12" x14ac:dyDescent="0.2">
      <c r="H4332" s="11">
        <v>4331</v>
      </c>
      <c r="I4332" s="11">
        <v>22.31</v>
      </c>
      <c r="J4332" s="11">
        <v>763.75</v>
      </c>
      <c r="K4332" s="11">
        <f t="shared" si="134"/>
        <v>2111.0605966501676</v>
      </c>
      <c r="L4332" s="10">
        <f t="shared" si="135"/>
        <v>2111.0605966501676</v>
      </c>
    </row>
    <row r="4333" spans="8:12" x14ac:dyDescent="0.2">
      <c r="H4333" s="11">
        <v>4332</v>
      </c>
      <c r="I4333" s="11">
        <v>23.04</v>
      </c>
      <c r="J4333" s="11">
        <v>920</v>
      </c>
      <c r="K4333" s="11">
        <f t="shared" si="134"/>
        <v>2541.3054166591642</v>
      </c>
      <c r="L4333" s="10">
        <f t="shared" si="135"/>
        <v>2541.3054166591642</v>
      </c>
    </row>
    <row r="4334" spans="8:12" x14ac:dyDescent="0.2">
      <c r="H4334" s="11">
        <v>4333</v>
      </c>
      <c r="I4334" s="11">
        <v>23.67</v>
      </c>
      <c r="J4334" s="11">
        <v>1035</v>
      </c>
      <c r="K4334" s="11">
        <f t="shared" si="134"/>
        <v>2858.3123509440525</v>
      </c>
      <c r="L4334" s="10">
        <f t="shared" si="135"/>
        <v>2858.3123509440525</v>
      </c>
    </row>
    <row r="4335" spans="8:12" x14ac:dyDescent="0.2">
      <c r="H4335" s="11">
        <v>4334</v>
      </c>
      <c r="I4335" s="11">
        <v>24.18</v>
      </c>
      <c r="J4335" s="11">
        <v>1090</v>
      </c>
      <c r="K4335" s="11">
        <f t="shared" si="134"/>
        <v>3010.7048261173277</v>
      </c>
      <c r="L4335" s="10">
        <f t="shared" si="135"/>
        <v>3010.7048261173277</v>
      </c>
    </row>
    <row r="4336" spans="8:12" x14ac:dyDescent="0.2">
      <c r="H4336" s="11">
        <v>4335</v>
      </c>
      <c r="I4336" s="11">
        <v>24.48</v>
      </c>
      <c r="J4336" s="11">
        <v>1077.5</v>
      </c>
      <c r="K4336" s="11">
        <f t="shared" si="134"/>
        <v>2977.6255558548582</v>
      </c>
      <c r="L4336" s="10">
        <f t="shared" si="135"/>
        <v>2977.6255558548582</v>
      </c>
    </row>
    <row r="4337" spans="8:12" x14ac:dyDescent="0.2">
      <c r="H4337" s="11">
        <v>4336</v>
      </c>
      <c r="I4337" s="11">
        <v>24.48</v>
      </c>
      <c r="J4337" s="11">
        <v>928.75</v>
      </c>
      <c r="K4337" s="11">
        <f t="shared" si="134"/>
        <v>2570.631442416869</v>
      </c>
      <c r="L4337" s="10">
        <f t="shared" si="135"/>
        <v>2570.631442416869</v>
      </c>
    </row>
    <row r="4338" spans="8:12" x14ac:dyDescent="0.2">
      <c r="H4338" s="11">
        <v>4337</v>
      </c>
      <c r="I4338" s="11">
        <v>24.27</v>
      </c>
      <c r="J4338" s="11">
        <v>618.75</v>
      </c>
      <c r="K4338" s="11">
        <f t="shared" si="134"/>
        <v>1721.6566885191921</v>
      </c>
      <c r="L4338" s="10">
        <f t="shared" si="135"/>
        <v>1721.6566885191921</v>
      </c>
    </row>
    <row r="4339" spans="8:12" x14ac:dyDescent="0.2">
      <c r="H4339" s="11">
        <v>4338</v>
      </c>
      <c r="I4339" s="11">
        <v>23.97</v>
      </c>
      <c r="J4339" s="11">
        <v>520</v>
      </c>
      <c r="K4339" s="11">
        <f t="shared" si="134"/>
        <v>1450.3454033532496</v>
      </c>
      <c r="L4339" s="10">
        <f t="shared" si="135"/>
        <v>1450.3454033532496</v>
      </c>
    </row>
    <row r="4340" spans="8:12" x14ac:dyDescent="0.2">
      <c r="H4340" s="11">
        <v>4339</v>
      </c>
      <c r="I4340" s="11">
        <v>23.5</v>
      </c>
      <c r="J4340" s="11">
        <v>388.75</v>
      </c>
      <c r="K4340" s="11">
        <f t="shared" si="134"/>
        <v>1089.4752823259305</v>
      </c>
      <c r="L4340" s="10">
        <f t="shared" si="135"/>
        <v>1089.4752823259305</v>
      </c>
    </row>
    <row r="4341" spans="8:12" x14ac:dyDescent="0.2">
      <c r="H4341" s="11">
        <v>4340</v>
      </c>
      <c r="I4341" s="11">
        <v>22.91</v>
      </c>
      <c r="J4341" s="11">
        <v>115</v>
      </c>
      <c r="K4341" s="11">
        <f t="shared" si="134"/>
        <v>338.262874565929</v>
      </c>
      <c r="L4341" s="10">
        <f t="shared" si="135"/>
        <v>338.262874565929</v>
      </c>
    </row>
    <row r="4342" spans="8:12" x14ac:dyDescent="0.2">
      <c r="H4342" s="11">
        <v>4341</v>
      </c>
      <c r="I4342" s="11">
        <v>22.36</v>
      </c>
      <c r="J4342" s="11">
        <v>8.75</v>
      </c>
      <c r="K4342" s="11">
        <f t="shared" si="134"/>
        <v>45.495948014135166</v>
      </c>
      <c r="L4342" s="10">
        <f t="shared" si="135"/>
        <v>45.495948014135166</v>
      </c>
    </row>
    <row r="4343" spans="8:12" x14ac:dyDescent="0.2">
      <c r="H4343" s="11">
        <v>4342</v>
      </c>
      <c r="I4343" s="11">
        <v>21.89</v>
      </c>
      <c r="J4343" s="11">
        <v>0</v>
      </c>
      <c r="K4343" s="11">
        <f t="shared" si="134"/>
        <v>19.797449818101274</v>
      </c>
      <c r="L4343" s="10">
        <f t="shared" si="135"/>
        <v>19.797449818101274</v>
      </c>
    </row>
    <row r="4344" spans="8:12" x14ac:dyDescent="0.2">
      <c r="H4344" s="11">
        <v>4343</v>
      </c>
      <c r="I4344" s="11">
        <v>21.42</v>
      </c>
      <c r="J4344" s="11">
        <v>0</v>
      </c>
      <c r="K4344" s="11">
        <f t="shared" si="134"/>
        <v>18.039781824302047</v>
      </c>
      <c r="L4344" s="10">
        <f t="shared" si="135"/>
        <v>18.039781824302047</v>
      </c>
    </row>
    <row r="4345" spans="8:12" x14ac:dyDescent="0.2">
      <c r="H4345" s="11">
        <v>4344</v>
      </c>
      <c r="I4345" s="11">
        <v>20.95</v>
      </c>
      <c r="J4345" s="11">
        <v>0</v>
      </c>
      <c r="K4345" s="11">
        <f t="shared" si="134"/>
        <v>16.282113830502801</v>
      </c>
      <c r="L4345" s="10">
        <f t="shared" si="135"/>
        <v>16.282113830502801</v>
      </c>
    </row>
    <row r="4346" spans="8:12" x14ac:dyDescent="0.2">
      <c r="H4346" s="11">
        <v>4345</v>
      </c>
      <c r="I4346" s="11">
        <v>20.57</v>
      </c>
      <c r="J4346" s="11">
        <v>0</v>
      </c>
      <c r="K4346" s="11">
        <f t="shared" si="134"/>
        <v>14.861020558920448</v>
      </c>
      <c r="L4346" s="10">
        <f t="shared" si="135"/>
        <v>14.861020558920448</v>
      </c>
    </row>
    <row r="4347" spans="8:12" x14ac:dyDescent="0.2">
      <c r="H4347" s="11">
        <v>4346</v>
      </c>
      <c r="I4347" s="11">
        <v>20.190000000000001</v>
      </c>
      <c r="J4347" s="11">
        <v>0</v>
      </c>
      <c r="K4347" s="11">
        <f t="shared" si="134"/>
        <v>13.439927287338092</v>
      </c>
      <c r="L4347" s="10">
        <f t="shared" si="135"/>
        <v>13.439927287338092</v>
      </c>
    </row>
    <row r="4348" spans="8:12" x14ac:dyDescent="0.2">
      <c r="H4348" s="11">
        <v>4347</v>
      </c>
      <c r="I4348" s="11">
        <v>19.809999999999999</v>
      </c>
      <c r="J4348" s="11">
        <v>0</v>
      </c>
      <c r="K4348" s="11">
        <f t="shared" si="134"/>
        <v>12.018834015755724</v>
      </c>
      <c r="L4348" s="10">
        <f t="shared" si="135"/>
        <v>12.018834015755724</v>
      </c>
    </row>
    <row r="4349" spans="8:12" x14ac:dyDescent="0.2">
      <c r="H4349" s="11">
        <v>4348</v>
      </c>
      <c r="I4349" s="11">
        <v>19.420000000000002</v>
      </c>
      <c r="J4349" s="11">
        <v>0</v>
      </c>
      <c r="K4349" s="11">
        <f t="shared" si="134"/>
        <v>10.560343552815946</v>
      </c>
      <c r="L4349" s="10">
        <f t="shared" si="135"/>
        <v>10.560343552815946</v>
      </c>
    </row>
    <row r="4350" spans="8:12" x14ac:dyDescent="0.2">
      <c r="H4350" s="11">
        <v>4349</v>
      </c>
      <c r="I4350" s="11">
        <v>19.04</v>
      </c>
      <c r="J4350" s="11">
        <v>0</v>
      </c>
      <c r="K4350" s="11">
        <f t="shared" si="134"/>
        <v>9.1392502812335774</v>
      </c>
      <c r="L4350" s="10">
        <f t="shared" si="135"/>
        <v>9.1392502812335774</v>
      </c>
    </row>
    <row r="4351" spans="8:12" x14ac:dyDescent="0.2">
      <c r="H4351" s="11">
        <v>4350</v>
      </c>
      <c r="I4351" s="11">
        <v>18.91</v>
      </c>
      <c r="J4351" s="11">
        <v>0</v>
      </c>
      <c r="K4351" s="11">
        <f t="shared" si="134"/>
        <v>8.6530867935869846</v>
      </c>
      <c r="L4351" s="10">
        <f t="shared" si="135"/>
        <v>8.6530867935869846</v>
      </c>
    </row>
    <row r="4352" spans="8:12" x14ac:dyDescent="0.2">
      <c r="H4352" s="11">
        <v>4351</v>
      </c>
      <c r="I4352" s="11">
        <v>19.34</v>
      </c>
      <c r="J4352" s="11">
        <v>21.25</v>
      </c>
      <c r="K4352" s="11">
        <f t="shared" si="134"/>
        <v>68.403182227383525</v>
      </c>
      <c r="L4352" s="10">
        <f t="shared" si="135"/>
        <v>68.403182227383525</v>
      </c>
    </row>
    <row r="4353" spans="8:12" x14ac:dyDescent="0.2">
      <c r="H4353" s="11">
        <v>4352</v>
      </c>
      <c r="I4353" s="11">
        <v>20.149999999999999</v>
      </c>
      <c r="J4353" s="11">
        <v>207.5</v>
      </c>
      <c r="K4353" s="11">
        <f t="shared" si="134"/>
        <v>581.03002617490176</v>
      </c>
      <c r="L4353" s="10">
        <f t="shared" si="135"/>
        <v>581.03002617490176</v>
      </c>
    </row>
    <row r="4354" spans="8:12" x14ac:dyDescent="0.2">
      <c r="H4354" s="11">
        <v>4353</v>
      </c>
      <c r="I4354" s="11">
        <v>21</v>
      </c>
      <c r="J4354" s="11">
        <v>443.75</v>
      </c>
      <c r="K4354" s="11">
        <f t="shared" si="134"/>
        <v>1230.6112029006192</v>
      </c>
      <c r="L4354" s="10">
        <f t="shared" si="135"/>
        <v>1230.6112029006192</v>
      </c>
    </row>
    <row r="4355" spans="8:12" x14ac:dyDescent="0.2">
      <c r="H4355" s="11">
        <v>4354</v>
      </c>
      <c r="I4355" s="11">
        <v>21.85</v>
      </c>
      <c r="J4355" s="11">
        <v>688.75</v>
      </c>
      <c r="K4355" s="11">
        <f t="shared" ref="K4355:K4418" si="136">$D$15*$D$27*(J4355*($D$29)-$D$28*($D$30-I4355))</f>
        <v>1904.1332098285714</v>
      </c>
      <c r="L4355" s="10">
        <f t="shared" ref="L4355:L4418" si="137">IF(K4355&lt;0,0,K4355)</f>
        <v>1904.1332098285714</v>
      </c>
    </row>
    <row r="4356" spans="8:12" x14ac:dyDescent="0.2">
      <c r="H4356" s="11">
        <v>4355</v>
      </c>
      <c r="I4356" s="11">
        <v>22.65</v>
      </c>
      <c r="J4356" s="11">
        <v>880</v>
      </c>
      <c r="K4356" s="11">
        <f t="shared" si="136"/>
        <v>2430.4031309860093</v>
      </c>
      <c r="L4356" s="10">
        <f t="shared" si="137"/>
        <v>2430.4031309860093</v>
      </c>
    </row>
    <row r="4357" spans="8:12" x14ac:dyDescent="0.2">
      <c r="H4357" s="11">
        <v>4356</v>
      </c>
      <c r="I4357" s="11">
        <v>23.38</v>
      </c>
      <c r="J4357" s="11">
        <v>1062.5</v>
      </c>
      <c r="K4357" s="11">
        <f t="shared" si="136"/>
        <v>2932.4704416017098</v>
      </c>
      <c r="L4357" s="10">
        <f t="shared" si="137"/>
        <v>2932.4704416017098</v>
      </c>
    </row>
    <row r="4358" spans="8:12" x14ac:dyDescent="0.2">
      <c r="H4358" s="11">
        <v>4357</v>
      </c>
      <c r="I4358" s="11">
        <v>23.97</v>
      </c>
      <c r="J4358" s="11">
        <v>1135</v>
      </c>
      <c r="K4358" s="11">
        <f t="shared" si="136"/>
        <v>3133.0437547103143</v>
      </c>
      <c r="L4358" s="10">
        <f t="shared" si="137"/>
        <v>3133.0437547103143</v>
      </c>
    </row>
    <row r="4359" spans="8:12" x14ac:dyDescent="0.2">
      <c r="H4359" s="11">
        <v>4358</v>
      </c>
      <c r="I4359" s="11">
        <v>24.4</v>
      </c>
      <c r="J4359" s="11">
        <v>1150</v>
      </c>
      <c r="K4359" s="11">
        <f t="shared" si="136"/>
        <v>3175.6932571425145</v>
      </c>
      <c r="L4359" s="10">
        <f t="shared" si="137"/>
        <v>3175.6932571425145</v>
      </c>
    </row>
    <row r="4360" spans="8:12" x14ac:dyDescent="0.2">
      <c r="H4360" s="11">
        <v>4359</v>
      </c>
      <c r="I4360" s="11">
        <v>24.65</v>
      </c>
      <c r="J4360" s="11">
        <v>1107.5</v>
      </c>
      <c r="K4360" s="11">
        <f t="shared" si="136"/>
        <v>3060.3441545155961</v>
      </c>
      <c r="L4360" s="10">
        <f t="shared" si="137"/>
        <v>3060.3441545155961</v>
      </c>
    </row>
    <row r="4361" spans="8:12" x14ac:dyDescent="0.2">
      <c r="H4361" s="11">
        <v>4360</v>
      </c>
      <c r="I4361" s="11">
        <v>24.74</v>
      </c>
      <c r="J4361" s="11">
        <v>1035</v>
      </c>
      <c r="K4361" s="11">
        <f t="shared" si="136"/>
        <v>2862.3138504192975</v>
      </c>
      <c r="L4361" s="10">
        <f t="shared" si="137"/>
        <v>2862.3138504192975</v>
      </c>
    </row>
    <row r="4362" spans="8:12" x14ac:dyDescent="0.2">
      <c r="H4362" s="11">
        <v>4361</v>
      </c>
      <c r="I4362" s="11">
        <v>24.65</v>
      </c>
      <c r="J4362" s="11">
        <v>846.25</v>
      </c>
      <c r="K4362" s="11">
        <f t="shared" si="136"/>
        <v>2345.5393670488756</v>
      </c>
      <c r="L4362" s="10">
        <f t="shared" si="137"/>
        <v>2345.5393670488756</v>
      </c>
    </row>
    <row r="4363" spans="8:12" x14ac:dyDescent="0.2">
      <c r="H4363" s="11">
        <v>4362</v>
      </c>
      <c r="I4363" s="11">
        <v>24.35</v>
      </c>
      <c r="J4363" s="11">
        <v>626.25</v>
      </c>
      <c r="K4363" s="11">
        <f t="shared" si="136"/>
        <v>1742.4765776519671</v>
      </c>
      <c r="L4363" s="10">
        <f t="shared" si="137"/>
        <v>1742.4765776519671</v>
      </c>
    </row>
    <row r="4364" spans="8:12" x14ac:dyDescent="0.2">
      <c r="H4364" s="11">
        <v>4363</v>
      </c>
      <c r="I4364" s="11">
        <v>23.84</v>
      </c>
      <c r="J4364" s="11">
        <v>335</v>
      </c>
      <c r="K4364" s="11">
        <f t="shared" si="136"/>
        <v>943.68168701835577</v>
      </c>
      <c r="L4364" s="10">
        <f t="shared" si="137"/>
        <v>943.68168701835577</v>
      </c>
    </row>
    <row r="4365" spans="8:12" x14ac:dyDescent="0.2">
      <c r="H4365" s="11">
        <v>4364</v>
      </c>
      <c r="I4365" s="11">
        <v>23.21</v>
      </c>
      <c r="J4365" s="11">
        <v>138.75</v>
      </c>
      <c r="K4365" s="11">
        <f t="shared" si="136"/>
        <v>404.36704371271748</v>
      </c>
      <c r="L4365" s="10">
        <f t="shared" si="137"/>
        <v>404.36704371271748</v>
      </c>
    </row>
    <row r="4366" spans="8:12" x14ac:dyDescent="0.2">
      <c r="H4366" s="11">
        <v>4365</v>
      </c>
      <c r="I4366" s="11">
        <v>22.65</v>
      </c>
      <c r="J4366" s="11">
        <v>7.5</v>
      </c>
      <c r="K4366" s="11">
        <f t="shared" si="136"/>
        <v>43.160347963181408</v>
      </c>
      <c r="L4366" s="10">
        <f t="shared" si="137"/>
        <v>43.160347963181408</v>
      </c>
    </row>
    <row r="4367" spans="8:12" x14ac:dyDescent="0.2">
      <c r="H4367" s="11">
        <v>4366</v>
      </c>
      <c r="I4367" s="11">
        <v>22.23</v>
      </c>
      <c r="J4367" s="11">
        <v>0</v>
      </c>
      <c r="K4367" s="11">
        <f t="shared" si="136"/>
        <v>21.068954324253909</v>
      </c>
      <c r="L4367" s="10">
        <f t="shared" si="137"/>
        <v>21.068954324253909</v>
      </c>
    </row>
    <row r="4368" spans="8:12" x14ac:dyDescent="0.2">
      <c r="H4368" s="11">
        <v>4367</v>
      </c>
      <c r="I4368" s="11">
        <v>21.8</v>
      </c>
      <c r="J4368" s="11">
        <v>0</v>
      </c>
      <c r="K4368" s="11">
        <f t="shared" si="136"/>
        <v>19.460875095884401</v>
      </c>
      <c r="L4368" s="10">
        <f t="shared" si="137"/>
        <v>19.460875095884401</v>
      </c>
    </row>
    <row r="4369" spans="8:12" x14ac:dyDescent="0.2">
      <c r="H4369" s="11">
        <v>4368</v>
      </c>
      <c r="I4369" s="11">
        <v>21.38</v>
      </c>
      <c r="J4369" s="11">
        <v>0</v>
      </c>
      <c r="K4369" s="11">
        <f t="shared" si="136"/>
        <v>17.890193058872313</v>
      </c>
      <c r="L4369" s="10">
        <f t="shared" si="137"/>
        <v>17.890193058872313</v>
      </c>
    </row>
    <row r="4370" spans="8:12" x14ac:dyDescent="0.2">
      <c r="H4370" s="11">
        <v>4369</v>
      </c>
      <c r="I4370" s="11">
        <v>21.04</v>
      </c>
      <c r="J4370" s="11">
        <v>0</v>
      </c>
      <c r="K4370" s="11">
        <f t="shared" si="136"/>
        <v>16.618688552719675</v>
      </c>
      <c r="L4370" s="10">
        <f t="shared" si="137"/>
        <v>16.618688552719675</v>
      </c>
    </row>
    <row r="4371" spans="8:12" x14ac:dyDescent="0.2">
      <c r="H4371" s="11">
        <v>4370</v>
      </c>
      <c r="I4371" s="11">
        <v>20.74</v>
      </c>
      <c r="J4371" s="11">
        <v>0</v>
      </c>
      <c r="K4371" s="11">
        <f t="shared" si="136"/>
        <v>15.496772811996761</v>
      </c>
      <c r="L4371" s="10">
        <f t="shared" si="137"/>
        <v>15.496772811996761</v>
      </c>
    </row>
    <row r="4372" spans="8:12" x14ac:dyDescent="0.2">
      <c r="H4372" s="11">
        <v>4371</v>
      </c>
      <c r="I4372" s="11">
        <v>20.399999999999999</v>
      </c>
      <c r="J4372" s="11">
        <v>0</v>
      </c>
      <c r="K4372" s="11">
        <f t="shared" si="136"/>
        <v>14.225268305844123</v>
      </c>
      <c r="L4372" s="10">
        <f t="shared" si="137"/>
        <v>14.225268305844123</v>
      </c>
    </row>
    <row r="4373" spans="8:12" x14ac:dyDescent="0.2">
      <c r="H4373" s="11">
        <v>4372</v>
      </c>
      <c r="I4373" s="11">
        <v>20.059999999999999</v>
      </c>
      <c r="J4373" s="11">
        <v>0</v>
      </c>
      <c r="K4373" s="11">
        <f t="shared" si="136"/>
        <v>12.953763799691487</v>
      </c>
      <c r="L4373" s="10">
        <f t="shared" si="137"/>
        <v>12.953763799691487</v>
      </c>
    </row>
    <row r="4374" spans="8:12" x14ac:dyDescent="0.2">
      <c r="H4374" s="11">
        <v>4373</v>
      </c>
      <c r="I4374" s="11">
        <v>19.760000000000002</v>
      </c>
      <c r="J4374" s="11">
        <v>0</v>
      </c>
      <c r="K4374" s="11">
        <f t="shared" si="136"/>
        <v>11.831848058968582</v>
      </c>
      <c r="L4374" s="10">
        <f t="shared" si="137"/>
        <v>11.831848058968582</v>
      </c>
    </row>
    <row r="4375" spans="8:12" x14ac:dyDescent="0.2">
      <c r="H4375" s="11">
        <v>4374</v>
      </c>
      <c r="I4375" s="11">
        <v>19.72</v>
      </c>
      <c r="J4375" s="11">
        <v>0</v>
      </c>
      <c r="K4375" s="11">
        <f t="shared" si="136"/>
        <v>11.68225929353885</v>
      </c>
      <c r="L4375" s="10">
        <f t="shared" si="137"/>
        <v>11.68225929353885</v>
      </c>
    </row>
    <row r="4376" spans="8:12" x14ac:dyDescent="0.2">
      <c r="H4376" s="11">
        <v>4375</v>
      </c>
      <c r="I4376" s="11">
        <v>20.149999999999999</v>
      </c>
      <c r="J4376" s="11">
        <v>32.5</v>
      </c>
      <c r="K4376" s="11">
        <f t="shared" si="136"/>
        <v>102.21342213020853</v>
      </c>
      <c r="L4376" s="10">
        <f t="shared" si="137"/>
        <v>102.21342213020853</v>
      </c>
    </row>
    <row r="4377" spans="8:12" x14ac:dyDescent="0.2">
      <c r="H4377" s="11">
        <v>4376</v>
      </c>
      <c r="I4377" s="11">
        <v>20.91</v>
      </c>
      <c r="J4377" s="11">
        <v>206.25</v>
      </c>
      <c r="K4377" s="11">
        <f t="shared" si="136"/>
        <v>580.45209411774727</v>
      </c>
      <c r="L4377" s="10">
        <f t="shared" si="137"/>
        <v>580.45209411774727</v>
      </c>
    </row>
    <row r="4378" spans="8:12" x14ac:dyDescent="0.2">
      <c r="H4378" s="11">
        <v>4377</v>
      </c>
      <c r="I4378" s="11">
        <v>21.8</v>
      </c>
      <c r="J4378" s="11">
        <v>442.5</v>
      </c>
      <c r="K4378" s="11">
        <f t="shared" si="136"/>
        <v>1230.1828596088944</v>
      </c>
      <c r="L4378" s="10">
        <f t="shared" si="137"/>
        <v>1230.1828596088944</v>
      </c>
    </row>
    <row r="4379" spans="8:12" x14ac:dyDescent="0.2">
      <c r="H4379" s="11">
        <v>4378</v>
      </c>
      <c r="I4379" s="11">
        <v>22.7</v>
      </c>
      <c r="J4379" s="11">
        <v>687.5</v>
      </c>
      <c r="K4379" s="11">
        <f t="shared" si="136"/>
        <v>1903.8918524936337</v>
      </c>
      <c r="L4379" s="10">
        <f t="shared" si="137"/>
        <v>1903.8918524936337</v>
      </c>
    </row>
    <row r="4380" spans="8:12" x14ac:dyDescent="0.2">
      <c r="H4380" s="11">
        <v>4379</v>
      </c>
      <c r="I4380" s="11">
        <v>23.5</v>
      </c>
      <c r="J4380" s="11">
        <v>903.75</v>
      </c>
      <c r="K4380" s="11">
        <f t="shared" si="136"/>
        <v>2498.5641456574558</v>
      </c>
      <c r="L4380" s="10">
        <f t="shared" si="137"/>
        <v>2498.5641456574558</v>
      </c>
    </row>
    <row r="4381" spans="8:12" x14ac:dyDescent="0.2">
      <c r="H4381" s="11">
        <v>4380</v>
      </c>
      <c r="I4381" s="11">
        <v>24.23</v>
      </c>
      <c r="J4381" s="11">
        <v>1068.75</v>
      </c>
      <c r="K4381" s="11">
        <f t="shared" si="136"/>
        <v>2952.7497958686877</v>
      </c>
      <c r="L4381" s="10">
        <f t="shared" si="137"/>
        <v>2952.7497958686877</v>
      </c>
    </row>
    <row r="4382" spans="8:12" x14ac:dyDescent="0.2">
      <c r="H4382" s="11">
        <v>4381</v>
      </c>
      <c r="I4382" s="11">
        <v>24.82</v>
      </c>
      <c r="J4382" s="11">
        <v>1168.75</v>
      </c>
      <c r="K4382" s="11">
        <f t="shared" si="136"/>
        <v>3228.5657181843153</v>
      </c>
      <c r="L4382" s="10">
        <f t="shared" si="137"/>
        <v>3228.5657181843153</v>
      </c>
    </row>
    <row r="4383" spans="8:12" x14ac:dyDescent="0.2">
      <c r="H4383" s="11">
        <v>4382</v>
      </c>
      <c r="I4383" s="11">
        <v>25.25</v>
      </c>
      <c r="J4383" s="11">
        <v>1196.25</v>
      </c>
      <c r="K4383" s="11">
        <f t="shared" si="136"/>
        <v>3305.4164066197077</v>
      </c>
      <c r="L4383" s="10">
        <f t="shared" si="137"/>
        <v>3305.4164066197077</v>
      </c>
    </row>
    <row r="4384" spans="8:12" x14ac:dyDescent="0.2">
      <c r="H4384" s="11">
        <v>4383</v>
      </c>
      <c r="I4384" s="11">
        <v>25.54</v>
      </c>
      <c r="J4384" s="11">
        <v>1127.5</v>
      </c>
      <c r="K4384" s="11">
        <f t="shared" si="136"/>
        <v>3118.3944021515154</v>
      </c>
      <c r="L4384" s="10">
        <f t="shared" si="137"/>
        <v>3118.3944021515154</v>
      </c>
    </row>
    <row r="4385" spans="8:12" x14ac:dyDescent="0.2">
      <c r="H4385" s="11">
        <v>4384</v>
      </c>
      <c r="I4385" s="11">
        <v>25.67</v>
      </c>
      <c r="J4385" s="11">
        <v>1035</v>
      </c>
      <c r="K4385" s="11">
        <f t="shared" si="136"/>
        <v>2865.7917892155388</v>
      </c>
      <c r="L4385" s="10">
        <f t="shared" si="137"/>
        <v>2865.7917892155388</v>
      </c>
    </row>
    <row r="4386" spans="8:12" x14ac:dyDescent="0.2">
      <c r="H4386" s="11">
        <v>4385</v>
      </c>
      <c r="I4386" s="11">
        <v>25.59</v>
      </c>
      <c r="J4386" s="11">
        <v>857.5</v>
      </c>
      <c r="K4386" s="11">
        <f t="shared" si="136"/>
        <v>2379.835770439347</v>
      </c>
      <c r="L4386" s="10">
        <f t="shared" si="137"/>
        <v>2379.835770439347</v>
      </c>
    </row>
    <row r="4387" spans="8:12" x14ac:dyDescent="0.2">
      <c r="H4387" s="11">
        <v>4386</v>
      </c>
      <c r="I4387" s="11">
        <v>25.29</v>
      </c>
      <c r="J4387" s="11">
        <v>631.25</v>
      </c>
      <c r="K4387" s="11">
        <f t="shared" si="136"/>
        <v>1759.6723880408424</v>
      </c>
      <c r="L4387" s="10">
        <f t="shared" si="137"/>
        <v>1759.6723880408424</v>
      </c>
    </row>
    <row r="4388" spans="8:12" x14ac:dyDescent="0.2">
      <c r="H4388" s="11">
        <v>4387</v>
      </c>
      <c r="I4388" s="11">
        <v>24.78</v>
      </c>
      <c r="J4388" s="11">
        <v>385</v>
      </c>
      <c r="K4388" s="11">
        <f t="shared" si="136"/>
        <v>1084.0017670187237</v>
      </c>
      <c r="L4388" s="10">
        <f t="shared" si="137"/>
        <v>1084.0017670187237</v>
      </c>
    </row>
    <row r="4389" spans="8:12" x14ac:dyDescent="0.2">
      <c r="H4389" s="11">
        <v>4388</v>
      </c>
      <c r="I4389" s="11">
        <v>24.14</v>
      </c>
      <c r="J4389" s="11">
        <v>147.5</v>
      </c>
      <c r="K4389" s="11">
        <f t="shared" si="136"/>
        <v>431.78581271119305</v>
      </c>
      <c r="L4389" s="10">
        <f t="shared" si="137"/>
        <v>431.78581271119305</v>
      </c>
    </row>
    <row r="4390" spans="8:12" x14ac:dyDescent="0.2">
      <c r="H4390" s="11">
        <v>4389</v>
      </c>
      <c r="I4390" s="11">
        <v>23.55</v>
      </c>
      <c r="J4390" s="11">
        <v>0</v>
      </c>
      <c r="K4390" s="11">
        <f t="shared" si="136"/>
        <v>26.005383583434739</v>
      </c>
      <c r="L4390" s="10">
        <f t="shared" si="137"/>
        <v>26.005383583434739</v>
      </c>
    </row>
    <row r="4391" spans="8:12" x14ac:dyDescent="0.2">
      <c r="H4391" s="11">
        <v>4390</v>
      </c>
      <c r="I4391" s="11">
        <v>23.08</v>
      </c>
      <c r="J4391" s="11">
        <v>0</v>
      </c>
      <c r="K4391" s="11">
        <f t="shared" si="136"/>
        <v>24.247715589635494</v>
      </c>
      <c r="L4391" s="10">
        <f t="shared" si="137"/>
        <v>24.247715589635494</v>
      </c>
    </row>
    <row r="4392" spans="8:12" x14ac:dyDescent="0.2">
      <c r="H4392" s="11">
        <v>4391</v>
      </c>
      <c r="I4392" s="11">
        <v>22.61</v>
      </c>
      <c r="J4392" s="11">
        <v>0</v>
      </c>
      <c r="K4392" s="11">
        <f t="shared" si="136"/>
        <v>22.490047595836266</v>
      </c>
      <c r="L4392" s="10">
        <f t="shared" si="137"/>
        <v>22.490047595836266</v>
      </c>
    </row>
    <row r="4393" spans="8:12" x14ac:dyDescent="0.2">
      <c r="H4393" s="11">
        <v>4392</v>
      </c>
      <c r="I4393" s="11">
        <v>22.1</v>
      </c>
      <c r="J4393" s="11">
        <v>0</v>
      </c>
      <c r="K4393" s="11">
        <f t="shared" si="136"/>
        <v>20.58279083660732</v>
      </c>
      <c r="L4393" s="10">
        <f t="shared" si="137"/>
        <v>20.58279083660732</v>
      </c>
    </row>
    <row r="4394" spans="8:12" x14ac:dyDescent="0.2">
      <c r="H4394" s="11">
        <v>4393</v>
      </c>
      <c r="I4394" s="11">
        <v>21.68</v>
      </c>
      <c r="J4394" s="11">
        <v>0</v>
      </c>
      <c r="K4394" s="11">
        <f t="shared" si="136"/>
        <v>19.012108799595232</v>
      </c>
      <c r="L4394" s="10">
        <f t="shared" si="137"/>
        <v>19.012108799595232</v>
      </c>
    </row>
    <row r="4395" spans="8:12" x14ac:dyDescent="0.2">
      <c r="H4395" s="11">
        <v>4394</v>
      </c>
      <c r="I4395" s="11">
        <v>21.29</v>
      </c>
      <c r="J4395" s="11">
        <v>0</v>
      </c>
      <c r="K4395" s="11">
        <f t="shared" si="136"/>
        <v>17.55361833665544</v>
      </c>
      <c r="L4395" s="10">
        <f t="shared" si="137"/>
        <v>17.55361833665544</v>
      </c>
    </row>
    <row r="4396" spans="8:12" x14ac:dyDescent="0.2">
      <c r="H4396" s="11">
        <v>4395</v>
      </c>
      <c r="I4396" s="11">
        <v>20.87</v>
      </c>
      <c r="J4396" s="11">
        <v>0</v>
      </c>
      <c r="K4396" s="11">
        <f t="shared" si="136"/>
        <v>15.982936299643365</v>
      </c>
      <c r="L4396" s="10">
        <f t="shared" si="137"/>
        <v>15.982936299643365</v>
      </c>
    </row>
    <row r="4397" spans="8:12" x14ac:dyDescent="0.2">
      <c r="H4397" s="11">
        <v>4396</v>
      </c>
      <c r="I4397" s="11">
        <v>20.49</v>
      </c>
      <c r="J4397" s="11">
        <v>0</v>
      </c>
      <c r="K4397" s="11">
        <f t="shared" si="136"/>
        <v>14.561843028060999</v>
      </c>
      <c r="L4397" s="10">
        <f t="shared" si="137"/>
        <v>14.561843028060999</v>
      </c>
    </row>
    <row r="4398" spans="8:12" x14ac:dyDescent="0.2">
      <c r="H4398" s="11">
        <v>4397</v>
      </c>
      <c r="I4398" s="11">
        <v>20.100000000000001</v>
      </c>
      <c r="J4398" s="11">
        <v>0</v>
      </c>
      <c r="K4398" s="11">
        <f t="shared" si="136"/>
        <v>13.103352565121218</v>
      </c>
      <c r="L4398" s="10">
        <f t="shared" si="137"/>
        <v>13.103352565121218</v>
      </c>
    </row>
    <row r="4399" spans="8:12" x14ac:dyDescent="0.2">
      <c r="H4399" s="11">
        <v>4398</v>
      </c>
      <c r="I4399" s="11">
        <v>19.98</v>
      </c>
      <c r="J4399" s="11">
        <v>0</v>
      </c>
      <c r="K4399" s="11">
        <f t="shared" si="136"/>
        <v>12.654586268832048</v>
      </c>
      <c r="L4399" s="10">
        <f t="shared" si="137"/>
        <v>12.654586268832048</v>
      </c>
    </row>
    <row r="4400" spans="8:12" x14ac:dyDescent="0.2">
      <c r="H4400" s="11">
        <v>4399</v>
      </c>
      <c r="I4400" s="11">
        <v>20.399999999999999</v>
      </c>
      <c r="J4400" s="11">
        <v>28.75</v>
      </c>
      <c r="K4400" s="11">
        <f t="shared" si="136"/>
        <v>92.887996113186588</v>
      </c>
      <c r="L4400" s="10">
        <f t="shared" si="137"/>
        <v>92.887996113186588</v>
      </c>
    </row>
    <row r="4401" spans="8:12" x14ac:dyDescent="0.2">
      <c r="H4401" s="11">
        <v>4400</v>
      </c>
      <c r="I4401" s="11">
        <v>21.17</v>
      </c>
      <c r="J4401" s="11">
        <v>197.5</v>
      </c>
      <c r="K4401" s="11">
        <f t="shared" si="136"/>
        <v>557.48359089080577</v>
      </c>
      <c r="L4401" s="10">
        <f t="shared" si="137"/>
        <v>557.48359089080577</v>
      </c>
    </row>
    <row r="4402" spans="8:12" x14ac:dyDescent="0.2">
      <c r="H4402" s="11">
        <v>4401</v>
      </c>
      <c r="I4402" s="11">
        <v>22.02</v>
      </c>
      <c r="J4402" s="11">
        <v>441.25</v>
      </c>
      <c r="K4402" s="11">
        <f t="shared" si="136"/>
        <v>1227.5854792184386</v>
      </c>
      <c r="L4402" s="10">
        <f t="shared" si="137"/>
        <v>1227.5854792184386</v>
      </c>
    </row>
    <row r="4403" spans="8:12" x14ac:dyDescent="0.2">
      <c r="H4403" s="11">
        <v>4402</v>
      </c>
      <c r="I4403" s="11">
        <v>22.91</v>
      </c>
      <c r="J4403" s="11">
        <v>672.5</v>
      </c>
      <c r="K4403" s="11">
        <f t="shared" si="136"/>
        <v>1863.6357703083088</v>
      </c>
      <c r="L4403" s="10">
        <f t="shared" si="137"/>
        <v>1863.6357703083088</v>
      </c>
    </row>
    <row r="4404" spans="8:12" x14ac:dyDescent="0.2">
      <c r="H4404" s="11">
        <v>4403</v>
      </c>
      <c r="I4404" s="11">
        <v>23.76</v>
      </c>
      <c r="J4404" s="11">
        <v>902.5</v>
      </c>
      <c r="K4404" s="11">
        <f t="shared" si="136"/>
        <v>2496.1163540324301</v>
      </c>
      <c r="L4404" s="10">
        <f t="shared" si="137"/>
        <v>2496.1163540324301</v>
      </c>
    </row>
    <row r="4405" spans="8:12" x14ac:dyDescent="0.2">
      <c r="H4405" s="11">
        <v>4404</v>
      </c>
      <c r="I4405" s="11">
        <v>24.48</v>
      </c>
      <c r="J4405" s="11">
        <v>1067.5</v>
      </c>
      <c r="K4405" s="11">
        <f t="shared" si="136"/>
        <v>2950.2646070523042</v>
      </c>
      <c r="L4405" s="10">
        <f t="shared" si="137"/>
        <v>2950.2646070523042</v>
      </c>
    </row>
    <row r="4406" spans="8:12" x14ac:dyDescent="0.2">
      <c r="H4406" s="11">
        <v>4405</v>
      </c>
      <c r="I4406" s="11">
        <v>25.08</v>
      </c>
      <c r="J4406" s="11">
        <v>1167.5</v>
      </c>
      <c r="K4406" s="11">
        <f t="shared" si="136"/>
        <v>3226.1179265592891</v>
      </c>
      <c r="L4406" s="10">
        <f t="shared" si="137"/>
        <v>3226.1179265592891</v>
      </c>
    </row>
    <row r="4407" spans="8:12" x14ac:dyDescent="0.2">
      <c r="H4407" s="11">
        <v>4406</v>
      </c>
      <c r="I4407" s="11">
        <v>25.5</v>
      </c>
      <c r="J4407" s="11">
        <v>1170</v>
      </c>
      <c r="K4407" s="11">
        <f t="shared" si="136"/>
        <v>3234.5288457969395</v>
      </c>
      <c r="L4407" s="10">
        <f t="shared" si="137"/>
        <v>3234.5288457969395</v>
      </c>
    </row>
    <row r="4408" spans="8:12" x14ac:dyDescent="0.2">
      <c r="H4408" s="11">
        <v>4407</v>
      </c>
      <c r="I4408" s="11">
        <v>25.8</v>
      </c>
      <c r="J4408" s="11">
        <v>1151.25</v>
      </c>
      <c r="K4408" s="11">
        <f t="shared" si="136"/>
        <v>3184.3489825328743</v>
      </c>
      <c r="L4408" s="10">
        <f t="shared" si="137"/>
        <v>3184.3489825328743</v>
      </c>
    </row>
    <row r="4409" spans="8:12" x14ac:dyDescent="0.2">
      <c r="H4409" s="11">
        <v>4408</v>
      </c>
      <c r="I4409" s="11">
        <v>25.93</v>
      </c>
      <c r="J4409" s="11">
        <v>1035</v>
      </c>
      <c r="K4409" s="11">
        <f t="shared" si="136"/>
        <v>2866.7641161908318</v>
      </c>
      <c r="L4409" s="10">
        <f t="shared" si="137"/>
        <v>2866.7641161908318</v>
      </c>
    </row>
    <row r="4410" spans="8:12" x14ac:dyDescent="0.2">
      <c r="H4410" s="11">
        <v>4409</v>
      </c>
      <c r="I4410" s="11">
        <v>25.84</v>
      </c>
      <c r="J4410" s="11">
        <v>803.75</v>
      </c>
      <c r="K4410" s="11">
        <f t="shared" si="136"/>
        <v>2233.7056004095557</v>
      </c>
      <c r="L4410" s="10">
        <f t="shared" si="137"/>
        <v>2233.7056004095557</v>
      </c>
    </row>
    <row r="4411" spans="8:12" x14ac:dyDescent="0.2">
      <c r="H4411" s="11">
        <v>4410</v>
      </c>
      <c r="I4411" s="11">
        <v>25.5</v>
      </c>
      <c r="J4411" s="11">
        <v>630</v>
      </c>
      <c r="K4411" s="11">
        <f t="shared" si="136"/>
        <v>1757.0376104590291</v>
      </c>
      <c r="L4411" s="10">
        <f t="shared" si="137"/>
        <v>1757.0376104590291</v>
      </c>
    </row>
    <row r="4412" spans="8:12" x14ac:dyDescent="0.2">
      <c r="H4412" s="11">
        <v>4411</v>
      </c>
      <c r="I4412" s="11">
        <v>24.95</v>
      </c>
      <c r="J4412" s="11">
        <v>336.25</v>
      </c>
      <c r="K4412" s="11">
        <f t="shared" si="136"/>
        <v>951.25289385934991</v>
      </c>
      <c r="L4412" s="10">
        <f t="shared" si="137"/>
        <v>951.25289385934991</v>
      </c>
    </row>
    <row r="4413" spans="8:12" x14ac:dyDescent="0.2">
      <c r="H4413" s="11">
        <v>4412</v>
      </c>
      <c r="I4413" s="11">
        <v>24.31</v>
      </c>
      <c r="J4413" s="11">
        <v>92.5</v>
      </c>
      <c r="K4413" s="11">
        <f t="shared" si="136"/>
        <v>281.93634655022299</v>
      </c>
      <c r="L4413" s="10">
        <f t="shared" si="137"/>
        <v>281.93634655022299</v>
      </c>
    </row>
    <row r="4414" spans="8:12" x14ac:dyDescent="0.2">
      <c r="H4414" s="11">
        <v>4413</v>
      </c>
      <c r="I4414" s="11">
        <v>23.67</v>
      </c>
      <c r="J4414" s="11">
        <v>0</v>
      </c>
      <c r="K4414" s="11">
        <f t="shared" si="136"/>
        <v>26.454149879723907</v>
      </c>
      <c r="L4414" s="10">
        <f t="shared" si="137"/>
        <v>26.454149879723907</v>
      </c>
    </row>
    <row r="4415" spans="8:12" x14ac:dyDescent="0.2">
      <c r="H4415" s="11">
        <v>4414</v>
      </c>
      <c r="I4415" s="11">
        <v>23.04</v>
      </c>
      <c r="J4415" s="11">
        <v>0</v>
      </c>
      <c r="K4415" s="11">
        <f t="shared" si="136"/>
        <v>24.098126824205774</v>
      </c>
      <c r="L4415" s="10">
        <f t="shared" si="137"/>
        <v>24.098126824205774</v>
      </c>
    </row>
    <row r="4416" spans="8:12" x14ac:dyDescent="0.2">
      <c r="H4416" s="11">
        <v>4415</v>
      </c>
      <c r="I4416" s="11">
        <v>22.4</v>
      </c>
      <c r="J4416" s="11">
        <v>0</v>
      </c>
      <c r="K4416" s="11">
        <f t="shared" si="136"/>
        <v>21.704706577330224</v>
      </c>
      <c r="L4416" s="10">
        <f t="shared" si="137"/>
        <v>21.704706577330224</v>
      </c>
    </row>
    <row r="4417" spans="8:12" x14ac:dyDescent="0.2">
      <c r="H4417" s="11">
        <v>4416</v>
      </c>
      <c r="I4417" s="11">
        <v>21.76</v>
      </c>
      <c r="J4417" s="11">
        <v>0</v>
      </c>
      <c r="K4417" s="11">
        <f t="shared" si="136"/>
        <v>19.311286330454681</v>
      </c>
      <c r="L4417" s="10">
        <f t="shared" si="137"/>
        <v>19.311286330454681</v>
      </c>
    </row>
    <row r="4418" spans="8:12" x14ac:dyDescent="0.2">
      <c r="H4418" s="11">
        <v>4417</v>
      </c>
      <c r="I4418" s="11">
        <v>21.17</v>
      </c>
      <c r="J4418" s="11">
        <v>0</v>
      </c>
      <c r="K4418" s="11">
        <f t="shared" si="136"/>
        <v>17.104852040366282</v>
      </c>
      <c r="L4418" s="10">
        <f t="shared" si="137"/>
        <v>17.104852040366282</v>
      </c>
    </row>
    <row r="4419" spans="8:12" x14ac:dyDescent="0.2">
      <c r="H4419" s="11">
        <v>4418</v>
      </c>
      <c r="I4419" s="11">
        <v>20.61</v>
      </c>
      <c r="J4419" s="11">
        <v>0</v>
      </c>
      <c r="K4419" s="11">
        <f t="shared" ref="K4419:K4482" si="138">$D$15*$D$27*(J4419*($D$29)-$D$28*($D$30-I4419))</f>
        <v>15.010609324350167</v>
      </c>
      <c r="L4419" s="10">
        <f t="shared" ref="L4419:L4482" si="139">IF(K4419&lt;0,0,K4419)</f>
        <v>15.010609324350167</v>
      </c>
    </row>
    <row r="4420" spans="8:12" x14ac:dyDescent="0.2">
      <c r="H4420" s="11">
        <v>4419</v>
      </c>
      <c r="I4420" s="11">
        <v>20.02</v>
      </c>
      <c r="J4420" s="11">
        <v>0</v>
      </c>
      <c r="K4420" s="11">
        <f t="shared" si="138"/>
        <v>12.804175034261766</v>
      </c>
      <c r="L4420" s="10">
        <f t="shared" si="139"/>
        <v>12.804175034261766</v>
      </c>
    </row>
    <row r="4421" spans="8:12" x14ac:dyDescent="0.2">
      <c r="H4421" s="11">
        <v>4420</v>
      </c>
      <c r="I4421" s="11">
        <v>19.420000000000002</v>
      </c>
      <c r="J4421" s="11">
        <v>0</v>
      </c>
      <c r="K4421" s="11">
        <f t="shared" si="138"/>
        <v>10.560343552815946</v>
      </c>
      <c r="L4421" s="10">
        <f t="shared" si="139"/>
        <v>10.560343552815946</v>
      </c>
    </row>
    <row r="4422" spans="8:12" x14ac:dyDescent="0.2">
      <c r="H4422" s="11">
        <v>4421</v>
      </c>
      <c r="I4422" s="11">
        <v>18.829999999999998</v>
      </c>
      <c r="J4422" s="11">
        <v>0</v>
      </c>
      <c r="K4422" s="11">
        <f t="shared" si="138"/>
        <v>8.3539092627275338</v>
      </c>
      <c r="L4422" s="10">
        <f t="shared" si="139"/>
        <v>8.3539092627275338</v>
      </c>
    </row>
    <row r="4423" spans="8:12" x14ac:dyDescent="0.2">
      <c r="H4423" s="11">
        <v>4422</v>
      </c>
      <c r="I4423" s="11">
        <v>18.57</v>
      </c>
      <c r="J4423" s="11">
        <v>0</v>
      </c>
      <c r="K4423" s="11">
        <f t="shared" si="138"/>
        <v>7.3815822874343482</v>
      </c>
      <c r="L4423" s="10">
        <f t="shared" si="139"/>
        <v>7.3815822874343482</v>
      </c>
    </row>
    <row r="4424" spans="8:12" x14ac:dyDescent="0.2">
      <c r="H4424" s="11">
        <v>4423</v>
      </c>
      <c r="I4424" s="11">
        <v>18.79</v>
      </c>
      <c r="J4424" s="11">
        <v>11.25</v>
      </c>
      <c r="K4424" s="11">
        <f t="shared" si="138"/>
        <v>38.985387900170949</v>
      </c>
      <c r="L4424" s="10">
        <f t="shared" si="139"/>
        <v>38.985387900170949</v>
      </c>
    </row>
    <row r="4425" spans="8:12" x14ac:dyDescent="0.2">
      <c r="H4425" s="11">
        <v>4424</v>
      </c>
      <c r="I4425" s="11">
        <v>19.25</v>
      </c>
      <c r="J4425" s="11">
        <v>97.5</v>
      </c>
      <c r="K4425" s="11">
        <f t="shared" si="138"/>
        <v>276.69384212464013</v>
      </c>
      <c r="L4425" s="10">
        <f t="shared" si="139"/>
        <v>276.69384212464013</v>
      </c>
    </row>
    <row r="4426" spans="8:12" x14ac:dyDescent="0.2">
      <c r="H4426" s="11">
        <v>4425</v>
      </c>
      <c r="I4426" s="11">
        <v>19.93</v>
      </c>
      <c r="J4426" s="11">
        <v>285</v>
      </c>
      <c r="K4426" s="11">
        <f t="shared" si="138"/>
        <v>792.25464118483092</v>
      </c>
      <c r="L4426" s="10">
        <f t="shared" si="139"/>
        <v>792.25464118483092</v>
      </c>
    </row>
    <row r="4427" spans="8:12" x14ac:dyDescent="0.2">
      <c r="H4427" s="11">
        <v>4426</v>
      </c>
      <c r="I4427" s="11">
        <v>20.83</v>
      </c>
      <c r="J4427" s="11">
        <v>520</v>
      </c>
      <c r="K4427" s="11">
        <f t="shared" si="138"/>
        <v>1438.6026852670163</v>
      </c>
      <c r="L4427" s="10">
        <f t="shared" si="139"/>
        <v>1438.6026852670163</v>
      </c>
    </row>
    <row r="4428" spans="8:12" x14ac:dyDescent="0.2">
      <c r="H4428" s="11">
        <v>4427</v>
      </c>
      <c r="I4428" s="11">
        <v>21.8</v>
      </c>
      <c r="J4428" s="11">
        <v>901.25</v>
      </c>
      <c r="K4428" s="11">
        <f t="shared" si="138"/>
        <v>2485.3663859260546</v>
      </c>
      <c r="L4428" s="10">
        <f t="shared" si="139"/>
        <v>2485.3663859260546</v>
      </c>
    </row>
    <row r="4429" spans="8:12" x14ac:dyDescent="0.2">
      <c r="H4429" s="11">
        <v>4428</v>
      </c>
      <c r="I4429" s="11">
        <v>22.65</v>
      </c>
      <c r="J4429" s="11">
        <v>1066.25</v>
      </c>
      <c r="K4429" s="11">
        <f t="shared" si="138"/>
        <v>2940.0008024335752</v>
      </c>
      <c r="L4429" s="10">
        <f t="shared" si="139"/>
        <v>2940.0008024335752</v>
      </c>
    </row>
    <row r="4430" spans="8:12" x14ac:dyDescent="0.2">
      <c r="H4430" s="11">
        <v>4429</v>
      </c>
      <c r="I4430" s="11">
        <v>23.33</v>
      </c>
      <c r="J4430" s="11">
        <v>1167.5</v>
      </c>
      <c r="K4430" s="11">
        <f t="shared" si="138"/>
        <v>3219.5734180717386</v>
      </c>
      <c r="L4430" s="10">
        <f t="shared" si="139"/>
        <v>3219.5734180717386</v>
      </c>
    </row>
    <row r="4431" spans="8:12" x14ac:dyDescent="0.2">
      <c r="H4431" s="11">
        <v>4430</v>
      </c>
      <c r="I4431" s="11">
        <v>23.84</v>
      </c>
      <c r="J4431" s="11">
        <v>1195</v>
      </c>
      <c r="K4431" s="11">
        <f t="shared" si="138"/>
        <v>3296.7232840379911</v>
      </c>
      <c r="L4431" s="10">
        <f t="shared" si="139"/>
        <v>3296.7232840379911</v>
      </c>
    </row>
    <row r="4432" spans="8:12" x14ac:dyDescent="0.2">
      <c r="H4432" s="11">
        <v>4431</v>
      </c>
      <c r="I4432" s="11">
        <v>24.18</v>
      </c>
      <c r="J4432" s="11">
        <v>1151.25</v>
      </c>
      <c r="K4432" s="11">
        <f t="shared" si="138"/>
        <v>3178.2906375329703</v>
      </c>
      <c r="L4432" s="10">
        <f t="shared" si="139"/>
        <v>3178.2906375329703</v>
      </c>
    </row>
    <row r="4433" spans="8:12" x14ac:dyDescent="0.2">
      <c r="H4433" s="11">
        <v>4432</v>
      </c>
      <c r="I4433" s="11">
        <v>24.35</v>
      </c>
      <c r="J4433" s="11">
        <v>1035</v>
      </c>
      <c r="K4433" s="11">
        <f t="shared" si="138"/>
        <v>2860.8553599563579</v>
      </c>
      <c r="L4433" s="10">
        <f t="shared" si="139"/>
        <v>2860.8553599563579</v>
      </c>
    </row>
    <row r="4434" spans="8:12" x14ac:dyDescent="0.2">
      <c r="H4434" s="11">
        <v>4433</v>
      </c>
      <c r="I4434" s="11">
        <v>24.27</v>
      </c>
      <c r="J4434" s="11">
        <v>857.5</v>
      </c>
      <c r="K4434" s="11">
        <f t="shared" si="138"/>
        <v>2374.8993411801666</v>
      </c>
      <c r="L4434" s="10">
        <f t="shared" si="139"/>
        <v>2374.8993411801666</v>
      </c>
    </row>
    <row r="4435" spans="8:12" x14ac:dyDescent="0.2">
      <c r="H4435" s="11">
        <v>4434</v>
      </c>
      <c r="I4435" s="11">
        <v>23.93</v>
      </c>
      <c r="J4435" s="11">
        <v>551.25</v>
      </c>
      <c r="K4435" s="11">
        <f t="shared" si="138"/>
        <v>1535.6987795958007</v>
      </c>
      <c r="L4435" s="10">
        <f t="shared" si="139"/>
        <v>1535.6987795958007</v>
      </c>
    </row>
    <row r="4436" spans="8:12" x14ac:dyDescent="0.2">
      <c r="H4436" s="11">
        <v>4435</v>
      </c>
      <c r="I4436" s="11">
        <v>23.46</v>
      </c>
      <c r="J4436" s="11">
        <v>362.5</v>
      </c>
      <c r="K4436" s="11">
        <f t="shared" si="138"/>
        <v>1017.5032029537966</v>
      </c>
      <c r="L4436" s="10">
        <f t="shared" si="139"/>
        <v>1017.5032029537966</v>
      </c>
    </row>
    <row r="4437" spans="8:12" x14ac:dyDescent="0.2">
      <c r="H4437" s="11">
        <v>4436</v>
      </c>
      <c r="I4437" s="11">
        <v>22.91</v>
      </c>
      <c r="J4437" s="11">
        <v>157.5</v>
      </c>
      <c r="K4437" s="11">
        <f t="shared" si="138"/>
        <v>454.54690697678308</v>
      </c>
      <c r="L4437" s="10">
        <f t="shared" si="139"/>
        <v>454.54690697678308</v>
      </c>
    </row>
    <row r="4438" spans="8:12" x14ac:dyDescent="0.2">
      <c r="H4438" s="11">
        <v>4437</v>
      </c>
      <c r="I4438" s="11">
        <v>22.36</v>
      </c>
      <c r="J4438" s="11">
        <v>0</v>
      </c>
      <c r="K4438" s="11">
        <f t="shared" si="138"/>
        <v>21.555117811900502</v>
      </c>
      <c r="L4438" s="10">
        <f t="shared" si="139"/>
        <v>21.555117811900502</v>
      </c>
    </row>
    <row r="4439" spans="8:12" x14ac:dyDescent="0.2">
      <c r="H4439" s="11">
        <v>4438</v>
      </c>
      <c r="I4439" s="11">
        <v>21.85</v>
      </c>
      <c r="J4439" s="11">
        <v>0</v>
      </c>
      <c r="K4439" s="11">
        <f t="shared" si="138"/>
        <v>19.647861052671555</v>
      </c>
      <c r="L4439" s="10">
        <f t="shared" si="139"/>
        <v>19.647861052671555</v>
      </c>
    </row>
    <row r="4440" spans="8:12" x14ac:dyDescent="0.2">
      <c r="H4440" s="11">
        <v>4439</v>
      </c>
      <c r="I4440" s="11">
        <v>21.38</v>
      </c>
      <c r="J4440" s="11">
        <v>0</v>
      </c>
      <c r="K4440" s="11">
        <f t="shared" si="138"/>
        <v>17.890193058872313</v>
      </c>
      <c r="L4440" s="10">
        <f t="shared" si="139"/>
        <v>17.890193058872313</v>
      </c>
    </row>
    <row r="4441" spans="8:12" x14ac:dyDescent="0.2">
      <c r="H4441" s="11">
        <v>4440</v>
      </c>
      <c r="I4441" s="11">
        <v>20.91</v>
      </c>
      <c r="J4441" s="11">
        <v>0</v>
      </c>
      <c r="K4441" s="11">
        <f t="shared" si="138"/>
        <v>16.132525065073086</v>
      </c>
      <c r="L4441" s="10">
        <f t="shared" si="139"/>
        <v>16.132525065073086</v>
      </c>
    </row>
    <row r="4442" spans="8:12" x14ac:dyDescent="0.2">
      <c r="H4442" s="11">
        <v>4441</v>
      </c>
      <c r="I4442" s="11">
        <v>20.440000000000001</v>
      </c>
      <c r="J4442" s="11">
        <v>0</v>
      </c>
      <c r="K4442" s="11">
        <f t="shared" si="138"/>
        <v>14.374857071273853</v>
      </c>
      <c r="L4442" s="10">
        <f t="shared" si="139"/>
        <v>14.374857071273853</v>
      </c>
    </row>
    <row r="4443" spans="8:12" x14ac:dyDescent="0.2">
      <c r="H4443" s="11">
        <v>4442</v>
      </c>
      <c r="I4443" s="11">
        <v>20.02</v>
      </c>
      <c r="J4443" s="11">
        <v>0</v>
      </c>
      <c r="K4443" s="11">
        <f t="shared" si="138"/>
        <v>12.804175034261766</v>
      </c>
      <c r="L4443" s="10">
        <f t="shared" si="139"/>
        <v>12.804175034261766</v>
      </c>
    </row>
    <row r="4444" spans="8:12" x14ac:dyDescent="0.2">
      <c r="H4444" s="11">
        <v>4443</v>
      </c>
      <c r="I4444" s="11">
        <v>19.59</v>
      </c>
      <c r="J4444" s="11">
        <v>0</v>
      </c>
      <c r="K4444" s="11">
        <f t="shared" si="138"/>
        <v>11.196095805892258</v>
      </c>
      <c r="L4444" s="10">
        <f t="shared" si="139"/>
        <v>11.196095805892258</v>
      </c>
    </row>
    <row r="4445" spans="8:12" x14ac:dyDescent="0.2">
      <c r="H4445" s="11">
        <v>4444</v>
      </c>
      <c r="I4445" s="11">
        <v>19.170000000000002</v>
      </c>
      <c r="J4445" s="11">
        <v>0</v>
      </c>
      <c r="K4445" s="11">
        <f t="shared" si="138"/>
        <v>9.6254137688801844</v>
      </c>
      <c r="L4445" s="10">
        <f t="shared" si="139"/>
        <v>9.6254137688801844</v>
      </c>
    </row>
    <row r="4446" spans="8:12" x14ac:dyDescent="0.2">
      <c r="H4446" s="11">
        <v>4445</v>
      </c>
      <c r="I4446" s="11">
        <v>18.739999999999998</v>
      </c>
      <c r="J4446" s="11">
        <v>0</v>
      </c>
      <c r="K4446" s="11">
        <f t="shared" si="138"/>
        <v>8.0173345405106602</v>
      </c>
      <c r="L4446" s="10">
        <f t="shared" si="139"/>
        <v>8.0173345405106602</v>
      </c>
    </row>
    <row r="4447" spans="8:12" x14ac:dyDescent="0.2">
      <c r="H4447" s="11">
        <v>4446</v>
      </c>
      <c r="I4447" s="11">
        <v>18.66</v>
      </c>
      <c r="J4447" s="11">
        <v>0</v>
      </c>
      <c r="K4447" s="11">
        <f t="shared" si="138"/>
        <v>7.7181570096512218</v>
      </c>
      <c r="L4447" s="10">
        <f t="shared" si="139"/>
        <v>7.7181570096512218</v>
      </c>
    </row>
    <row r="4448" spans="8:12" x14ac:dyDescent="0.2">
      <c r="H4448" s="11">
        <v>4447</v>
      </c>
      <c r="I4448" s="11">
        <v>19.04</v>
      </c>
      <c r="J4448" s="11">
        <v>32.5</v>
      </c>
      <c r="K4448" s="11">
        <f t="shared" si="138"/>
        <v>98.062333889533747</v>
      </c>
      <c r="L4448" s="10">
        <f t="shared" si="139"/>
        <v>98.062333889533747</v>
      </c>
    </row>
    <row r="4449" spans="8:12" x14ac:dyDescent="0.2">
      <c r="H4449" s="11">
        <v>4448</v>
      </c>
      <c r="I4449" s="11">
        <v>19.72</v>
      </c>
      <c r="J4449" s="11">
        <v>162.5</v>
      </c>
      <c r="K4449" s="11">
        <f t="shared" si="138"/>
        <v>456.29767733503974</v>
      </c>
      <c r="L4449" s="10">
        <f t="shared" si="139"/>
        <v>456.29767733503974</v>
      </c>
    </row>
    <row r="4450" spans="8:12" x14ac:dyDescent="0.2">
      <c r="H4450" s="11">
        <v>4449</v>
      </c>
      <c r="I4450" s="11">
        <v>20.57</v>
      </c>
      <c r="J4450" s="11">
        <v>402.5</v>
      </c>
      <c r="K4450" s="11">
        <f t="shared" si="138"/>
        <v>1116.1392098617148</v>
      </c>
      <c r="L4450" s="10">
        <f t="shared" si="139"/>
        <v>1116.1392098617148</v>
      </c>
    </row>
    <row r="4451" spans="8:12" x14ac:dyDescent="0.2">
      <c r="H4451" s="11">
        <v>4450</v>
      </c>
      <c r="I4451" s="11">
        <v>21.46</v>
      </c>
      <c r="J4451" s="11">
        <v>672.5</v>
      </c>
      <c r="K4451" s="11">
        <f t="shared" si="138"/>
        <v>1858.2131775614812</v>
      </c>
      <c r="L4451" s="10">
        <f t="shared" si="139"/>
        <v>1858.2131775614812</v>
      </c>
    </row>
    <row r="4452" spans="8:12" x14ac:dyDescent="0.2">
      <c r="H4452" s="11">
        <v>4451</v>
      </c>
      <c r="I4452" s="11">
        <v>22.31</v>
      </c>
      <c r="J4452" s="11">
        <v>883.75</v>
      </c>
      <c r="K4452" s="11">
        <f t="shared" si="138"/>
        <v>2439.3919822808143</v>
      </c>
      <c r="L4452" s="10">
        <f t="shared" si="139"/>
        <v>2439.3919822808143</v>
      </c>
    </row>
    <row r="4453" spans="8:12" x14ac:dyDescent="0.2">
      <c r="H4453" s="11">
        <v>4452</v>
      </c>
      <c r="I4453" s="11">
        <v>22.99</v>
      </c>
      <c r="J4453" s="11">
        <v>1038.75</v>
      </c>
      <c r="K4453" s="11">
        <f t="shared" si="138"/>
        <v>2866.0296977327048</v>
      </c>
      <c r="L4453" s="10">
        <f t="shared" si="139"/>
        <v>2866.0296977327048</v>
      </c>
    </row>
    <row r="4454" spans="8:12" x14ac:dyDescent="0.2">
      <c r="H4454" s="11">
        <v>4453</v>
      </c>
      <c r="I4454" s="11">
        <v>23.59</v>
      </c>
      <c r="J4454" s="11">
        <v>1103.75</v>
      </c>
      <c r="K4454" s="11">
        <f t="shared" si="138"/>
        <v>3046.1196964307505</v>
      </c>
      <c r="L4454" s="10">
        <f t="shared" si="139"/>
        <v>3046.1196964307505</v>
      </c>
    </row>
    <row r="4455" spans="8:12" x14ac:dyDescent="0.2">
      <c r="H4455" s="11">
        <v>4454</v>
      </c>
      <c r="I4455" s="11">
        <v>24.06</v>
      </c>
      <c r="J4455" s="11">
        <v>1175</v>
      </c>
      <c r="K4455" s="11">
        <f t="shared" si="138"/>
        <v>3242.8241246427465</v>
      </c>
      <c r="L4455" s="10">
        <f t="shared" si="139"/>
        <v>3242.8241246427465</v>
      </c>
    </row>
    <row r="4456" spans="8:12" x14ac:dyDescent="0.2">
      <c r="H4456" s="11">
        <v>4455</v>
      </c>
      <c r="I4456" s="11">
        <v>24.35</v>
      </c>
      <c r="J4456" s="11">
        <v>1145</v>
      </c>
      <c r="K4456" s="11">
        <f t="shared" si="138"/>
        <v>3161.8257967844506</v>
      </c>
      <c r="L4456" s="10">
        <f t="shared" si="139"/>
        <v>3161.8257967844506</v>
      </c>
    </row>
    <row r="4457" spans="8:12" x14ac:dyDescent="0.2">
      <c r="H4457" s="11">
        <v>4456</v>
      </c>
      <c r="I4457" s="11">
        <v>24.48</v>
      </c>
      <c r="J4457" s="11">
        <v>1022.5</v>
      </c>
      <c r="K4457" s="11">
        <f t="shared" si="138"/>
        <v>2827.1403374408114</v>
      </c>
      <c r="L4457" s="10">
        <f t="shared" si="139"/>
        <v>2827.1403374408114</v>
      </c>
    </row>
    <row r="4458" spans="8:12" x14ac:dyDescent="0.2">
      <c r="H4458" s="11">
        <v>4457</v>
      </c>
      <c r="I4458" s="11">
        <v>24.4</v>
      </c>
      <c r="J4458" s="11">
        <v>833.75</v>
      </c>
      <c r="K4458" s="11">
        <f t="shared" si="138"/>
        <v>2310.4032512617473</v>
      </c>
      <c r="L4458" s="10">
        <f t="shared" si="139"/>
        <v>2310.4032512617473</v>
      </c>
    </row>
    <row r="4459" spans="8:12" x14ac:dyDescent="0.2">
      <c r="H4459" s="11">
        <v>4458</v>
      </c>
      <c r="I4459" s="11">
        <v>24.1</v>
      </c>
      <c r="J4459" s="11">
        <v>618.75</v>
      </c>
      <c r="K4459" s="11">
        <f t="shared" si="138"/>
        <v>1721.0209362661158</v>
      </c>
      <c r="L4459" s="10">
        <f t="shared" si="139"/>
        <v>1721.0209362661158</v>
      </c>
    </row>
    <row r="4460" spans="8:12" x14ac:dyDescent="0.2">
      <c r="H4460" s="11">
        <v>4459</v>
      </c>
      <c r="I4460" s="11">
        <v>23.59</v>
      </c>
      <c r="J4460" s="11">
        <v>385</v>
      </c>
      <c r="K4460" s="11">
        <f t="shared" si="138"/>
        <v>1079.5515012471894</v>
      </c>
      <c r="L4460" s="10">
        <f t="shared" si="139"/>
        <v>1079.5515012471894</v>
      </c>
    </row>
    <row r="4461" spans="8:12" x14ac:dyDescent="0.2">
      <c r="H4461" s="11">
        <v>4460</v>
      </c>
      <c r="I4461" s="11">
        <v>22.99</v>
      </c>
      <c r="J4461" s="11">
        <v>126.25</v>
      </c>
      <c r="K4461" s="11">
        <f t="shared" si="138"/>
        <v>369.34311949966155</v>
      </c>
      <c r="L4461" s="10">
        <f t="shared" si="139"/>
        <v>369.34311949966155</v>
      </c>
    </row>
    <row r="4462" spans="8:12" x14ac:dyDescent="0.2">
      <c r="H4462" s="11">
        <v>4461</v>
      </c>
      <c r="I4462" s="11">
        <v>22.4</v>
      </c>
      <c r="J4462" s="11">
        <v>0</v>
      </c>
      <c r="K4462" s="11">
        <f t="shared" si="138"/>
        <v>21.704706577330224</v>
      </c>
      <c r="L4462" s="10">
        <f t="shared" si="139"/>
        <v>21.704706577330224</v>
      </c>
    </row>
    <row r="4463" spans="8:12" x14ac:dyDescent="0.2">
      <c r="H4463" s="11">
        <v>4462</v>
      </c>
      <c r="I4463" s="11">
        <v>21.85</v>
      </c>
      <c r="J4463" s="11">
        <v>0</v>
      </c>
      <c r="K4463" s="11">
        <f t="shared" si="138"/>
        <v>19.647861052671555</v>
      </c>
      <c r="L4463" s="10">
        <f t="shared" si="139"/>
        <v>19.647861052671555</v>
      </c>
    </row>
    <row r="4464" spans="8:12" x14ac:dyDescent="0.2">
      <c r="H4464" s="11">
        <v>4463</v>
      </c>
      <c r="I4464" s="11">
        <v>21.29</v>
      </c>
      <c r="J4464" s="11">
        <v>0</v>
      </c>
      <c r="K4464" s="11">
        <f t="shared" si="138"/>
        <v>17.55361833665544</v>
      </c>
      <c r="L4464" s="10">
        <f t="shared" si="139"/>
        <v>17.55361833665544</v>
      </c>
    </row>
    <row r="4465" spans="8:12" x14ac:dyDescent="0.2">
      <c r="H4465" s="11">
        <v>4464</v>
      </c>
      <c r="I4465" s="11">
        <v>20.74</v>
      </c>
      <c r="J4465" s="11">
        <v>0</v>
      </c>
      <c r="K4465" s="11">
        <f t="shared" si="138"/>
        <v>15.496772811996761</v>
      </c>
      <c r="L4465" s="10">
        <f t="shared" si="139"/>
        <v>15.496772811996761</v>
      </c>
    </row>
    <row r="4466" spans="8:12" x14ac:dyDescent="0.2">
      <c r="H4466" s="11">
        <v>4465</v>
      </c>
      <c r="I4466" s="11">
        <v>20.23</v>
      </c>
      <c r="J4466" s="11">
        <v>0</v>
      </c>
      <c r="K4466" s="11">
        <f t="shared" si="138"/>
        <v>13.589516052767811</v>
      </c>
      <c r="L4466" s="10">
        <f t="shared" si="139"/>
        <v>13.589516052767811</v>
      </c>
    </row>
    <row r="4467" spans="8:12" x14ac:dyDescent="0.2">
      <c r="H4467" s="11">
        <v>4466</v>
      </c>
      <c r="I4467" s="11">
        <v>19.72</v>
      </c>
      <c r="J4467" s="11">
        <v>0</v>
      </c>
      <c r="K4467" s="11">
        <f t="shared" si="138"/>
        <v>11.68225929353885</v>
      </c>
      <c r="L4467" s="10">
        <f t="shared" si="139"/>
        <v>11.68225929353885</v>
      </c>
    </row>
    <row r="4468" spans="8:12" x14ac:dyDescent="0.2">
      <c r="H4468" s="11">
        <v>4467</v>
      </c>
      <c r="I4468" s="11">
        <v>19.25</v>
      </c>
      <c r="J4468" s="11">
        <v>0</v>
      </c>
      <c r="K4468" s="11">
        <f t="shared" si="138"/>
        <v>9.9245912997396211</v>
      </c>
      <c r="L4468" s="10">
        <f t="shared" si="139"/>
        <v>9.9245912997396211</v>
      </c>
    </row>
    <row r="4469" spans="8:12" x14ac:dyDescent="0.2">
      <c r="H4469" s="11">
        <v>4468</v>
      </c>
      <c r="I4469" s="11">
        <v>18.79</v>
      </c>
      <c r="J4469" s="11">
        <v>0</v>
      </c>
      <c r="K4469" s="11">
        <f t="shared" si="138"/>
        <v>8.2043204972978145</v>
      </c>
      <c r="L4469" s="10">
        <f t="shared" si="139"/>
        <v>8.2043204972978145</v>
      </c>
    </row>
    <row r="4470" spans="8:12" x14ac:dyDescent="0.2">
      <c r="H4470" s="11">
        <v>4469</v>
      </c>
      <c r="I4470" s="11">
        <v>18.28</v>
      </c>
      <c r="J4470" s="11">
        <v>0</v>
      </c>
      <c r="K4470" s="11">
        <f t="shared" si="138"/>
        <v>6.297063738068867</v>
      </c>
      <c r="L4470" s="10">
        <f t="shared" si="139"/>
        <v>6.297063738068867</v>
      </c>
    </row>
    <row r="4471" spans="8:12" x14ac:dyDescent="0.2">
      <c r="H4471" s="11">
        <v>4470</v>
      </c>
      <c r="I4471" s="11">
        <v>18.149999999999999</v>
      </c>
      <c r="J4471" s="11">
        <v>0</v>
      </c>
      <c r="K4471" s="11">
        <f t="shared" si="138"/>
        <v>5.8109002504222618</v>
      </c>
      <c r="L4471" s="10">
        <f t="shared" si="139"/>
        <v>5.8109002504222618</v>
      </c>
    </row>
    <row r="4472" spans="8:12" x14ac:dyDescent="0.2">
      <c r="H4472" s="11">
        <v>4471</v>
      </c>
      <c r="I4472" s="11">
        <v>18.489999999999998</v>
      </c>
      <c r="J4472" s="11">
        <v>28.75</v>
      </c>
      <c r="K4472" s="11">
        <f t="shared" si="138"/>
        <v>85.745132563917352</v>
      </c>
      <c r="L4472" s="10">
        <f t="shared" si="139"/>
        <v>85.745132563917352</v>
      </c>
    </row>
    <row r="4473" spans="8:12" x14ac:dyDescent="0.2">
      <c r="H4473" s="11">
        <v>4472</v>
      </c>
      <c r="I4473" s="11">
        <v>19.04</v>
      </c>
      <c r="J4473" s="11">
        <v>145</v>
      </c>
      <c r="K4473" s="11">
        <f t="shared" si="138"/>
        <v>405.8730079182651</v>
      </c>
      <c r="L4473" s="10">
        <f t="shared" si="139"/>
        <v>405.8730079182651</v>
      </c>
    </row>
    <row r="4474" spans="8:12" x14ac:dyDescent="0.2">
      <c r="H4474" s="11">
        <v>4473</v>
      </c>
      <c r="I4474" s="11">
        <v>19.89</v>
      </c>
      <c r="J4474" s="11">
        <v>368.75</v>
      </c>
      <c r="K4474" s="11">
        <f t="shared" si="138"/>
        <v>1021.2529986407901</v>
      </c>
      <c r="L4474" s="10">
        <f t="shared" si="139"/>
        <v>1021.2529986407901</v>
      </c>
    </row>
    <row r="4475" spans="8:12" x14ac:dyDescent="0.2">
      <c r="H4475" s="11">
        <v>4474</v>
      </c>
      <c r="I4475" s="11">
        <v>20.83</v>
      </c>
      <c r="J4475" s="11">
        <v>672.5</v>
      </c>
      <c r="K4475" s="11">
        <f t="shared" si="138"/>
        <v>1855.8571545059633</v>
      </c>
      <c r="L4475" s="10">
        <f t="shared" si="139"/>
        <v>1855.8571545059633</v>
      </c>
    </row>
    <row r="4476" spans="8:12" x14ac:dyDescent="0.2">
      <c r="H4476" s="11">
        <v>4475</v>
      </c>
      <c r="I4476" s="11">
        <v>21.63</v>
      </c>
      <c r="J4476" s="11">
        <v>852.5</v>
      </c>
      <c r="K4476" s="11">
        <f t="shared" si="138"/>
        <v>2351.3460082605279</v>
      </c>
      <c r="L4476" s="10">
        <f t="shared" si="139"/>
        <v>2351.3460082605279</v>
      </c>
    </row>
    <row r="4477" spans="8:12" x14ac:dyDescent="0.2">
      <c r="H4477" s="11">
        <v>4476</v>
      </c>
      <c r="I4477" s="11">
        <v>22.36</v>
      </c>
      <c r="J4477" s="11">
        <v>1031.25</v>
      </c>
      <c r="K4477" s="11">
        <f t="shared" si="138"/>
        <v>2843.1529630752711</v>
      </c>
      <c r="L4477" s="10">
        <f t="shared" si="139"/>
        <v>2843.1529630752711</v>
      </c>
    </row>
    <row r="4478" spans="8:12" x14ac:dyDescent="0.2">
      <c r="H4478" s="11">
        <v>4477</v>
      </c>
      <c r="I4478" s="11">
        <v>22.99</v>
      </c>
      <c r="J4478" s="11">
        <v>1166.25</v>
      </c>
      <c r="K4478" s="11">
        <f t="shared" si="138"/>
        <v>3214.8817949652666</v>
      </c>
      <c r="L4478" s="10">
        <f t="shared" si="139"/>
        <v>3214.8817949652666</v>
      </c>
    </row>
    <row r="4479" spans="8:12" x14ac:dyDescent="0.2">
      <c r="H4479" s="11">
        <v>4478</v>
      </c>
      <c r="I4479" s="11">
        <v>23.46</v>
      </c>
      <c r="J4479" s="11">
        <v>1166.25</v>
      </c>
      <c r="K4479" s="11">
        <f t="shared" si="138"/>
        <v>3216.6394629590659</v>
      </c>
      <c r="L4479" s="10">
        <f t="shared" si="139"/>
        <v>3216.6394629590659</v>
      </c>
    </row>
    <row r="4480" spans="8:12" x14ac:dyDescent="0.2">
      <c r="H4480" s="11">
        <v>4479</v>
      </c>
      <c r="I4480" s="11">
        <v>23.76</v>
      </c>
      <c r="J4480" s="11">
        <v>1150</v>
      </c>
      <c r="K4480" s="11">
        <f t="shared" si="138"/>
        <v>3173.2998368956391</v>
      </c>
      <c r="L4480" s="10">
        <f t="shared" si="139"/>
        <v>3173.2998368956391</v>
      </c>
    </row>
    <row r="4481" spans="8:12" x14ac:dyDescent="0.2">
      <c r="H4481" s="11">
        <v>4480</v>
      </c>
      <c r="I4481" s="11">
        <v>23.89</v>
      </c>
      <c r="J4481" s="11">
        <v>1035</v>
      </c>
      <c r="K4481" s="11">
        <f t="shared" si="138"/>
        <v>2859.1350891539159</v>
      </c>
      <c r="L4481" s="10">
        <f t="shared" si="139"/>
        <v>2859.1350891539159</v>
      </c>
    </row>
    <row r="4482" spans="8:12" x14ac:dyDescent="0.2">
      <c r="H4482" s="11">
        <v>4481</v>
      </c>
      <c r="I4482" s="11">
        <v>23.8</v>
      </c>
      <c r="J4482" s="11">
        <v>856.25</v>
      </c>
      <c r="K4482" s="11">
        <f t="shared" si="138"/>
        <v>2369.7215545860481</v>
      </c>
      <c r="L4482" s="10">
        <f t="shared" si="139"/>
        <v>2369.7215545860481</v>
      </c>
    </row>
    <row r="4483" spans="8:12" x14ac:dyDescent="0.2">
      <c r="H4483" s="11">
        <v>4482</v>
      </c>
      <c r="I4483" s="11">
        <v>23.55</v>
      </c>
      <c r="J4483" s="11">
        <v>631.25</v>
      </c>
      <c r="K4483" s="11">
        <f t="shared" ref="K4483:K4546" si="140">$D$15*$D$27*(J4483*($D$29)-$D$28*($D$30-I4483))</f>
        <v>1753.1652767446494</v>
      </c>
      <c r="L4483" s="10">
        <f t="shared" ref="L4483:L4546" si="141">IF(K4483&lt;0,0,K4483)</f>
        <v>1753.1652767446494</v>
      </c>
    </row>
    <row r="4484" spans="8:12" x14ac:dyDescent="0.2">
      <c r="H4484" s="11">
        <v>4483</v>
      </c>
      <c r="I4484" s="11">
        <v>23.04</v>
      </c>
      <c r="J4484" s="11">
        <v>383.75</v>
      </c>
      <c r="K4484" s="11">
        <f t="shared" si="140"/>
        <v>1074.0745371222115</v>
      </c>
      <c r="L4484" s="10">
        <f t="shared" si="141"/>
        <v>1074.0745371222115</v>
      </c>
    </row>
    <row r="4485" spans="8:12" x14ac:dyDescent="0.2">
      <c r="H4485" s="11">
        <v>4484</v>
      </c>
      <c r="I4485" s="11">
        <v>22.4</v>
      </c>
      <c r="J4485" s="11">
        <v>97.5</v>
      </c>
      <c r="K4485" s="11">
        <f t="shared" si="140"/>
        <v>288.47395740223072</v>
      </c>
      <c r="L4485" s="10">
        <f t="shared" si="141"/>
        <v>288.47395740223072</v>
      </c>
    </row>
    <row r="4486" spans="8:12" x14ac:dyDescent="0.2">
      <c r="H4486" s="11">
        <v>4485</v>
      </c>
      <c r="I4486" s="11">
        <v>21.89</v>
      </c>
      <c r="J4486" s="11">
        <v>0</v>
      </c>
      <c r="K4486" s="11">
        <f t="shared" si="140"/>
        <v>19.797449818101274</v>
      </c>
      <c r="L4486" s="10">
        <f t="shared" si="141"/>
        <v>19.797449818101274</v>
      </c>
    </row>
    <row r="4487" spans="8:12" x14ac:dyDescent="0.2">
      <c r="H4487" s="11">
        <v>4486</v>
      </c>
      <c r="I4487" s="11">
        <v>21.42</v>
      </c>
      <c r="J4487" s="11">
        <v>0</v>
      </c>
      <c r="K4487" s="11">
        <f t="shared" si="140"/>
        <v>18.039781824302047</v>
      </c>
      <c r="L4487" s="10">
        <f t="shared" si="141"/>
        <v>18.039781824302047</v>
      </c>
    </row>
    <row r="4488" spans="8:12" x14ac:dyDescent="0.2">
      <c r="H4488" s="11">
        <v>4487</v>
      </c>
      <c r="I4488" s="11">
        <v>20.95</v>
      </c>
      <c r="J4488" s="11">
        <v>0</v>
      </c>
      <c r="K4488" s="11">
        <f t="shared" si="140"/>
        <v>16.282113830502801</v>
      </c>
      <c r="L4488" s="10">
        <f t="shared" si="141"/>
        <v>16.282113830502801</v>
      </c>
    </row>
    <row r="4489" spans="8:12" x14ac:dyDescent="0.2">
      <c r="H4489" s="11">
        <v>4488</v>
      </c>
      <c r="I4489" s="11">
        <v>20.53</v>
      </c>
      <c r="J4489" s="11">
        <v>0</v>
      </c>
      <c r="K4489" s="11">
        <f t="shared" si="140"/>
        <v>14.71143179349073</v>
      </c>
      <c r="L4489" s="10">
        <f t="shared" si="141"/>
        <v>14.71143179349073</v>
      </c>
    </row>
    <row r="4490" spans="8:12" x14ac:dyDescent="0.2">
      <c r="H4490" s="11">
        <v>4489</v>
      </c>
      <c r="I4490" s="11">
        <v>20.149999999999999</v>
      </c>
      <c r="J4490" s="11">
        <v>0</v>
      </c>
      <c r="K4490" s="11">
        <f t="shared" si="140"/>
        <v>13.29033852190836</v>
      </c>
      <c r="L4490" s="10">
        <f t="shared" si="141"/>
        <v>13.29033852190836</v>
      </c>
    </row>
    <row r="4491" spans="8:12" x14ac:dyDescent="0.2">
      <c r="H4491" s="11">
        <v>4490</v>
      </c>
      <c r="I4491" s="11">
        <v>19.809999999999999</v>
      </c>
      <c r="J4491" s="11">
        <v>0</v>
      </c>
      <c r="K4491" s="11">
        <f t="shared" si="140"/>
        <v>12.018834015755724</v>
      </c>
      <c r="L4491" s="10">
        <f t="shared" si="141"/>
        <v>12.018834015755724</v>
      </c>
    </row>
    <row r="4492" spans="8:12" x14ac:dyDescent="0.2">
      <c r="H4492" s="11">
        <v>4491</v>
      </c>
      <c r="I4492" s="11">
        <v>19.47</v>
      </c>
      <c r="J4492" s="11">
        <v>0</v>
      </c>
      <c r="K4492" s="11">
        <f t="shared" si="140"/>
        <v>10.747329509603087</v>
      </c>
      <c r="L4492" s="10">
        <f t="shared" si="141"/>
        <v>10.747329509603087</v>
      </c>
    </row>
    <row r="4493" spans="8:12" x14ac:dyDescent="0.2">
      <c r="H4493" s="11">
        <v>4492</v>
      </c>
      <c r="I4493" s="11">
        <v>19.13</v>
      </c>
      <c r="J4493" s="11">
        <v>0</v>
      </c>
      <c r="K4493" s="11">
        <f t="shared" si="140"/>
        <v>9.4758250034504528</v>
      </c>
      <c r="L4493" s="10">
        <f t="shared" si="141"/>
        <v>9.4758250034504528</v>
      </c>
    </row>
    <row r="4494" spans="8:12" x14ac:dyDescent="0.2">
      <c r="H4494" s="11">
        <v>4493</v>
      </c>
      <c r="I4494" s="11">
        <v>18.79</v>
      </c>
      <c r="J4494" s="11">
        <v>0</v>
      </c>
      <c r="K4494" s="11">
        <f t="shared" si="140"/>
        <v>8.2043204972978145</v>
      </c>
      <c r="L4494" s="10">
        <f t="shared" si="141"/>
        <v>8.2043204972978145</v>
      </c>
    </row>
    <row r="4495" spans="8:12" x14ac:dyDescent="0.2">
      <c r="H4495" s="11">
        <v>4494</v>
      </c>
      <c r="I4495" s="11">
        <v>18.7</v>
      </c>
      <c r="J4495" s="11">
        <v>0</v>
      </c>
      <c r="K4495" s="11">
        <f t="shared" si="140"/>
        <v>7.867745775080941</v>
      </c>
      <c r="L4495" s="10">
        <f t="shared" si="141"/>
        <v>7.867745775080941</v>
      </c>
    </row>
    <row r="4496" spans="8:12" x14ac:dyDescent="0.2">
      <c r="H4496" s="11">
        <v>4495</v>
      </c>
      <c r="I4496" s="11">
        <v>19.079999999999998</v>
      </c>
      <c r="J4496" s="11">
        <v>27.5</v>
      </c>
      <c r="K4496" s="11">
        <f t="shared" si="140"/>
        <v>84.53144825368652</v>
      </c>
      <c r="L4496" s="10">
        <f t="shared" si="141"/>
        <v>84.53144825368652</v>
      </c>
    </row>
    <row r="4497" spans="8:12" x14ac:dyDescent="0.2">
      <c r="H4497" s="11">
        <v>4496</v>
      </c>
      <c r="I4497" s="11">
        <v>19.68</v>
      </c>
      <c r="J4497" s="11">
        <v>168.75</v>
      </c>
      <c r="K4497" s="11">
        <f t="shared" si="140"/>
        <v>473.24868157120613</v>
      </c>
      <c r="L4497" s="10">
        <f t="shared" si="141"/>
        <v>473.24868157120613</v>
      </c>
    </row>
    <row r="4498" spans="8:12" x14ac:dyDescent="0.2">
      <c r="H4498" s="11">
        <v>4497</v>
      </c>
      <c r="I4498" s="11">
        <v>20.440000000000001</v>
      </c>
      <c r="J4498" s="11">
        <v>326.25</v>
      </c>
      <c r="K4498" s="11">
        <f t="shared" si="140"/>
        <v>907.02581175459488</v>
      </c>
      <c r="L4498" s="10">
        <f t="shared" si="141"/>
        <v>907.02581175459488</v>
      </c>
    </row>
    <row r="4499" spans="8:12" x14ac:dyDescent="0.2">
      <c r="H4499" s="11">
        <v>4498</v>
      </c>
      <c r="I4499" s="11">
        <v>21.38</v>
      </c>
      <c r="J4499" s="11">
        <v>680</v>
      </c>
      <c r="K4499" s="11">
        <f t="shared" si="140"/>
        <v>1878.4347116325375</v>
      </c>
      <c r="L4499" s="10">
        <f t="shared" si="141"/>
        <v>1878.4347116325375</v>
      </c>
    </row>
    <row r="4500" spans="8:12" x14ac:dyDescent="0.2">
      <c r="H4500" s="11">
        <v>4499</v>
      </c>
      <c r="I4500" s="11">
        <v>22.27</v>
      </c>
      <c r="J4500" s="11">
        <v>897.5</v>
      </c>
      <c r="K4500" s="11">
        <f t="shared" si="140"/>
        <v>2476.8636981188961</v>
      </c>
      <c r="L4500" s="10">
        <f t="shared" si="141"/>
        <v>2476.8636981188961</v>
      </c>
    </row>
    <row r="4501" spans="8:12" x14ac:dyDescent="0.2">
      <c r="H4501" s="11">
        <v>4500</v>
      </c>
      <c r="I4501" s="11">
        <v>23.08</v>
      </c>
      <c r="J4501" s="11">
        <v>1063.75</v>
      </c>
      <c r="K4501" s="11">
        <f t="shared" si="140"/>
        <v>2934.7686444613064</v>
      </c>
      <c r="L4501" s="10">
        <f t="shared" si="141"/>
        <v>2934.7686444613064</v>
      </c>
    </row>
    <row r="4502" spans="8:12" x14ac:dyDescent="0.2">
      <c r="H4502" s="11">
        <v>4501</v>
      </c>
      <c r="I4502" s="11">
        <v>23.72</v>
      </c>
      <c r="J4502" s="11">
        <v>1165</v>
      </c>
      <c r="K4502" s="11">
        <f t="shared" si="140"/>
        <v>3214.1916713340402</v>
      </c>
      <c r="L4502" s="10">
        <f t="shared" si="141"/>
        <v>3214.1916713340402</v>
      </c>
    </row>
    <row r="4503" spans="8:12" x14ac:dyDescent="0.2">
      <c r="H4503" s="11">
        <v>4502</v>
      </c>
      <c r="I4503" s="11">
        <v>24.18</v>
      </c>
      <c r="J4503" s="11">
        <v>1193.75</v>
      </c>
      <c r="K4503" s="11">
        <f t="shared" si="140"/>
        <v>3294.5746699438241</v>
      </c>
      <c r="L4503" s="10">
        <f t="shared" si="141"/>
        <v>3294.5746699438241</v>
      </c>
    </row>
    <row r="4504" spans="8:12" x14ac:dyDescent="0.2">
      <c r="H4504" s="11">
        <v>4503</v>
      </c>
      <c r="I4504" s="11">
        <v>24.48</v>
      </c>
      <c r="J4504" s="11">
        <v>1150</v>
      </c>
      <c r="K4504" s="11">
        <f t="shared" si="140"/>
        <v>3175.9924346733737</v>
      </c>
      <c r="L4504" s="10">
        <f t="shared" si="141"/>
        <v>3175.9924346733737</v>
      </c>
    </row>
    <row r="4505" spans="8:12" x14ac:dyDescent="0.2">
      <c r="H4505" s="11">
        <v>4504</v>
      </c>
      <c r="I4505" s="11">
        <v>24.61</v>
      </c>
      <c r="J4505" s="11">
        <v>1035</v>
      </c>
      <c r="K4505" s="11">
        <f t="shared" si="140"/>
        <v>2861.827686931651</v>
      </c>
      <c r="L4505" s="10">
        <f t="shared" si="141"/>
        <v>2861.827686931651</v>
      </c>
    </row>
    <row r="4506" spans="8:12" x14ac:dyDescent="0.2">
      <c r="H4506" s="11">
        <v>4505</v>
      </c>
      <c r="I4506" s="11">
        <v>24.57</v>
      </c>
      <c r="J4506" s="11">
        <v>856.25</v>
      </c>
      <c r="K4506" s="11">
        <f t="shared" si="140"/>
        <v>2372.60113832057</v>
      </c>
      <c r="L4506" s="10">
        <f t="shared" si="141"/>
        <v>2372.60113832057</v>
      </c>
    </row>
    <row r="4507" spans="8:12" x14ac:dyDescent="0.2">
      <c r="H4507" s="11">
        <v>4506</v>
      </c>
      <c r="I4507" s="11">
        <v>24.27</v>
      </c>
      <c r="J4507" s="11">
        <v>631.25</v>
      </c>
      <c r="K4507" s="11">
        <f t="shared" si="140"/>
        <v>1755.8578745223845</v>
      </c>
      <c r="L4507" s="10">
        <f t="shared" si="141"/>
        <v>1755.8578745223845</v>
      </c>
    </row>
    <row r="4508" spans="8:12" x14ac:dyDescent="0.2">
      <c r="H4508" s="11">
        <v>4507</v>
      </c>
      <c r="I4508" s="11">
        <v>23.76</v>
      </c>
      <c r="J4508" s="11">
        <v>383.75</v>
      </c>
      <c r="K4508" s="11">
        <f t="shared" si="140"/>
        <v>1076.7671348999468</v>
      </c>
      <c r="L4508" s="10">
        <f t="shared" si="141"/>
        <v>1076.7671348999468</v>
      </c>
    </row>
    <row r="4509" spans="8:12" x14ac:dyDescent="0.2">
      <c r="H4509" s="11">
        <v>4508</v>
      </c>
      <c r="I4509" s="11">
        <v>23.12</v>
      </c>
      <c r="J4509" s="11">
        <v>156.25</v>
      </c>
      <c r="K4509" s="11">
        <f t="shared" si="140"/>
        <v>451.91212939496984</v>
      </c>
      <c r="L4509" s="10">
        <f t="shared" si="141"/>
        <v>451.91212939496984</v>
      </c>
    </row>
    <row r="4510" spans="8:12" x14ac:dyDescent="0.2">
      <c r="H4510" s="11">
        <v>4509</v>
      </c>
      <c r="I4510" s="11">
        <v>22.61</v>
      </c>
      <c r="J4510" s="11">
        <v>0</v>
      </c>
      <c r="K4510" s="11">
        <f t="shared" si="140"/>
        <v>22.490047595836266</v>
      </c>
      <c r="L4510" s="10">
        <f t="shared" si="141"/>
        <v>22.490047595836266</v>
      </c>
    </row>
    <row r="4511" spans="8:12" x14ac:dyDescent="0.2">
      <c r="H4511" s="11">
        <v>4510</v>
      </c>
      <c r="I4511" s="11">
        <v>22.23</v>
      </c>
      <c r="J4511" s="11">
        <v>0</v>
      </c>
      <c r="K4511" s="11">
        <f t="shared" si="140"/>
        <v>21.068954324253909</v>
      </c>
      <c r="L4511" s="10">
        <f t="shared" si="141"/>
        <v>21.068954324253909</v>
      </c>
    </row>
    <row r="4512" spans="8:12" x14ac:dyDescent="0.2">
      <c r="H4512" s="11">
        <v>4511</v>
      </c>
      <c r="I4512" s="11">
        <v>21.85</v>
      </c>
      <c r="J4512" s="11">
        <v>0</v>
      </c>
      <c r="K4512" s="11">
        <f t="shared" si="140"/>
        <v>19.647861052671555</v>
      </c>
      <c r="L4512" s="10">
        <f t="shared" si="141"/>
        <v>19.647861052671555</v>
      </c>
    </row>
    <row r="4513" spans="8:12" x14ac:dyDescent="0.2">
      <c r="H4513" s="11">
        <v>4512</v>
      </c>
      <c r="I4513" s="11">
        <v>21.46</v>
      </c>
      <c r="J4513" s="11">
        <v>0</v>
      </c>
      <c r="K4513" s="11">
        <f t="shared" si="140"/>
        <v>18.189370589731762</v>
      </c>
      <c r="L4513" s="10">
        <f t="shared" si="141"/>
        <v>18.189370589731762</v>
      </c>
    </row>
    <row r="4514" spans="8:12" x14ac:dyDescent="0.2">
      <c r="H4514" s="11">
        <v>4513</v>
      </c>
      <c r="I4514" s="11">
        <v>21.12</v>
      </c>
      <c r="J4514" s="11">
        <v>0</v>
      </c>
      <c r="K4514" s="11">
        <f t="shared" si="140"/>
        <v>16.917866083579128</v>
      </c>
      <c r="L4514" s="10">
        <f t="shared" si="141"/>
        <v>16.917866083579128</v>
      </c>
    </row>
    <row r="4515" spans="8:12" x14ac:dyDescent="0.2">
      <c r="H4515" s="11">
        <v>4514</v>
      </c>
      <c r="I4515" s="11">
        <v>20.83</v>
      </c>
      <c r="J4515" s="11">
        <v>0</v>
      </c>
      <c r="K4515" s="11">
        <f t="shared" si="140"/>
        <v>15.833347534213633</v>
      </c>
      <c r="L4515" s="10">
        <f t="shared" si="141"/>
        <v>15.833347534213633</v>
      </c>
    </row>
    <row r="4516" spans="8:12" x14ac:dyDescent="0.2">
      <c r="H4516" s="11">
        <v>4515</v>
      </c>
      <c r="I4516" s="11">
        <v>20.49</v>
      </c>
      <c r="J4516" s="11">
        <v>0</v>
      </c>
      <c r="K4516" s="11">
        <f t="shared" si="140"/>
        <v>14.561843028060999</v>
      </c>
      <c r="L4516" s="10">
        <f t="shared" si="141"/>
        <v>14.561843028060999</v>
      </c>
    </row>
    <row r="4517" spans="8:12" x14ac:dyDescent="0.2">
      <c r="H4517" s="11">
        <v>4516</v>
      </c>
      <c r="I4517" s="11">
        <v>20.190000000000001</v>
      </c>
      <c r="J4517" s="11">
        <v>0</v>
      </c>
      <c r="K4517" s="11">
        <f t="shared" si="140"/>
        <v>13.439927287338092</v>
      </c>
      <c r="L4517" s="10">
        <f t="shared" si="141"/>
        <v>13.439927287338092</v>
      </c>
    </row>
    <row r="4518" spans="8:12" x14ac:dyDescent="0.2">
      <c r="H4518" s="11">
        <v>4517</v>
      </c>
      <c r="I4518" s="11">
        <v>19.89</v>
      </c>
      <c r="J4518" s="11">
        <v>0</v>
      </c>
      <c r="K4518" s="11">
        <f t="shared" si="140"/>
        <v>12.318011546615175</v>
      </c>
      <c r="L4518" s="10">
        <f t="shared" si="141"/>
        <v>12.318011546615175</v>
      </c>
    </row>
    <row r="4519" spans="8:12" x14ac:dyDescent="0.2">
      <c r="H4519" s="11">
        <v>4518</v>
      </c>
      <c r="I4519" s="11">
        <v>19.760000000000002</v>
      </c>
      <c r="J4519" s="11">
        <v>0</v>
      </c>
      <c r="K4519" s="11">
        <f t="shared" si="140"/>
        <v>11.831848058968582</v>
      </c>
      <c r="L4519" s="10">
        <f t="shared" si="141"/>
        <v>11.831848058968582</v>
      </c>
    </row>
    <row r="4520" spans="8:12" x14ac:dyDescent="0.2">
      <c r="H4520" s="11">
        <v>4519</v>
      </c>
      <c r="I4520" s="11">
        <v>20.149999999999999</v>
      </c>
      <c r="J4520" s="11">
        <v>17.5</v>
      </c>
      <c r="K4520" s="11">
        <f t="shared" si="140"/>
        <v>61.171998926377682</v>
      </c>
      <c r="L4520" s="10">
        <f t="shared" si="141"/>
        <v>61.171998926377682</v>
      </c>
    </row>
    <row r="4521" spans="8:12" x14ac:dyDescent="0.2">
      <c r="H4521" s="11">
        <v>4520</v>
      </c>
      <c r="I4521" s="11">
        <v>20.91</v>
      </c>
      <c r="J4521" s="11">
        <v>176.25</v>
      </c>
      <c r="K4521" s="11">
        <f t="shared" si="140"/>
        <v>498.36924771008552</v>
      </c>
      <c r="L4521" s="10">
        <f t="shared" si="141"/>
        <v>498.36924771008552</v>
      </c>
    </row>
    <row r="4522" spans="8:12" x14ac:dyDescent="0.2">
      <c r="H4522" s="11">
        <v>4521</v>
      </c>
      <c r="I4522" s="11">
        <v>21.8</v>
      </c>
      <c r="J4522" s="11">
        <v>432.5</v>
      </c>
      <c r="K4522" s="11">
        <f t="shared" si="140"/>
        <v>1202.8219108063404</v>
      </c>
      <c r="L4522" s="10">
        <f t="shared" si="141"/>
        <v>1202.8219108063404</v>
      </c>
    </row>
    <row r="4523" spans="8:12" x14ac:dyDescent="0.2">
      <c r="H4523" s="11">
        <v>4522</v>
      </c>
      <c r="I4523" s="11">
        <v>22.7</v>
      </c>
      <c r="J4523" s="11">
        <v>678.75</v>
      </c>
      <c r="K4523" s="11">
        <f t="shared" si="140"/>
        <v>1879.9510222913991</v>
      </c>
      <c r="L4523" s="10">
        <f t="shared" si="141"/>
        <v>1879.9510222913991</v>
      </c>
    </row>
    <row r="4524" spans="8:12" x14ac:dyDescent="0.2">
      <c r="H4524" s="11">
        <v>4523</v>
      </c>
      <c r="I4524" s="11">
        <v>23.5</v>
      </c>
      <c r="J4524" s="11">
        <v>896.25</v>
      </c>
      <c r="K4524" s="11">
        <f t="shared" si="140"/>
        <v>2478.0434340555407</v>
      </c>
      <c r="L4524" s="10">
        <f t="shared" si="141"/>
        <v>2478.0434340555407</v>
      </c>
    </row>
    <row r="4525" spans="8:12" x14ac:dyDescent="0.2">
      <c r="H4525" s="11">
        <v>4524</v>
      </c>
      <c r="I4525" s="11">
        <v>24.23</v>
      </c>
      <c r="J4525" s="11">
        <v>1062.5</v>
      </c>
      <c r="K4525" s="11">
        <f t="shared" si="140"/>
        <v>2935.6492028670918</v>
      </c>
      <c r="L4525" s="10">
        <f t="shared" si="141"/>
        <v>2935.6492028670918</v>
      </c>
    </row>
    <row r="4526" spans="8:12" x14ac:dyDescent="0.2">
      <c r="H4526" s="11">
        <v>4525</v>
      </c>
      <c r="I4526" s="11">
        <v>24.86</v>
      </c>
      <c r="J4526" s="11">
        <v>1163.75</v>
      </c>
      <c r="K4526" s="11">
        <f t="shared" si="140"/>
        <v>3215.0348325484679</v>
      </c>
      <c r="L4526" s="10">
        <f t="shared" si="141"/>
        <v>3215.0348325484679</v>
      </c>
    </row>
    <row r="4527" spans="8:12" x14ac:dyDescent="0.2">
      <c r="H4527" s="11">
        <v>4526</v>
      </c>
      <c r="I4527" s="11">
        <v>25.33</v>
      </c>
      <c r="J4527" s="11">
        <v>1193.75</v>
      </c>
      <c r="K4527" s="11">
        <f t="shared" si="140"/>
        <v>3298.8753469499288</v>
      </c>
      <c r="L4527" s="10">
        <f t="shared" si="141"/>
        <v>3298.8753469499288</v>
      </c>
    </row>
    <row r="4528" spans="8:12" x14ac:dyDescent="0.2">
      <c r="H4528" s="11">
        <v>4527</v>
      </c>
      <c r="I4528" s="11">
        <v>25.59</v>
      </c>
      <c r="J4528" s="11">
        <v>1150</v>
      </c>
      <c r="K4528" s="11">
        <f t="shared" si="140"/>
        <v>3180.1435229140488</v>
      </c>
      <c r="L4528" s="10">
        <f t="shared" si="141"/>
        <v>3180.1435229140488</v>
      </c>
    </row>
    <row r="4529" spans="8:12" x14ac:dyDescent="0.2">
      <c r="H4529" s="11">
        <v>4528</v>
      </c>
      <c r="I4529" s="11">
        <v>25.67</v>
      </c>
      <c r="J4529" s="11">
        <v>1021.25</v>
      </c>
      <c r="K4529" s="11">
        <f t="shared" si="140"/>
        <v>2828.1704846120265</v>
      </c>
      <c r="L4529" s="10">
        <f t="shared" si="141"/>
        <v>2828.1704846120265</v>
      </c>
    </row>
    <row r="4530" spans="8:12" x14ac:dyDescent="0.2">
      <c r="H4530" s="11">
        <v>4529</v>
      </c>
      <c r="I4530" s="11">
        <v>25.59</v>
      </c>
      <c r="J4530" s="11">
        <v>805</v>
      </c>
      <c r="K4530" s="11">
        <f t="shared" si="140"/>
        <v>2236.1907892259396</v>
      </c>
      <c r="L4530" s="10">
        <f t="shared" si="141"/>
        <v>2236.1907892259396</v>
      </c>
    </row>
    <row r="4531" spans="8:12" x14ac:dyDescent="0.2">
      <c r="H4531" s="11">
        <v>4530</v>
      </c>
      <c r="I4531" s="11">
        <v>25.29</v>
      </c>
      <c r="J4531" s="11">
        <v>628.75</v>
      </c>
      <c r="K4531" s="11">
        <f t="shared" si="140"/>
        <v>1752.8321508402039</v>
      </c>
      <c r="L4531" s="10">
        <f t="shared" si="141"/>
        <v>1752.8321508402039</v>
      </c>
    </row>
    <row r="4532" spans="8:12" x14ac:dyDescent="0.2">
      <c r="H4532" s="11">
        <v>4531</v>
      </c>
      <c r="I4532" s="11">
        <v>24.78</v>
      </c>
      <c r="J4532" s="11">
        <v>383.75</v>
      </c>
      <c r="K4532" s="11">
        <f t="shared" si="140"/>
        <v>1080.5816484184045</v>
      </c>
      <c r="L4532" s="10">
        <f t="shared" si="141"/>
        <v>1080.5816484184045</v>
      </c>
    </row>
    <row r="4533" spans="8:12" x14ac:dyDescent="0.2">
      <c r="H4533" s="11">
        <v>4532</v>
      </c>
      <c r="I4533" s="11">
        <v>24.18</v>
      </c>
      <c r="J4533" s="11">
        <v>141.25</v>
      </c>
      <c r="K4533" s="11">
        <f t="shared" si="140"/>
        <v>414.83480847502665</v>
      </c>
      <c r="L4533" s="10">
        <f t="shared" si="141"/>
        <v>414.83480847502665</v>
      </c>
    </row>
    <row r="4534" spans="8:12" x14ac:dyDescent="0.2">
      <c r="H4534" s="11">
        <v>4533</v>
      </c>
      <c r="I4534" s="11">
        <v>23.72</v>
      </c>
      <c r="J4534" s="11">
        <v>0</v>
      </c>
      <c r="K4534" s="11">
        <f t="shared" si="140"/>
        <v>26.641135836511047</v>
      </c>
      <c r="L4534" s="10">
        <f t="shared" si="141"/>
        <v>26.641135836511047</v>
      </c>
    </row>
    <row r="4535" spans="8:12" x14ac:dyDescent="0.2">
      <c r="H4535" s="11">
        <v>4534</v>
      </c>
      <c r="I4535" s="11">
        <v>23.38</v>
      </c>
      <c r="J4535" s="11">
        <v>0</v>
      </c>
      <c r="K4535" s="11">
        <f t="shared" si="140"/>
        <v>25.369631330358413</v>
      </c>
      <c r="L4535" s="10">
        <f t="shared" si="141"/>
        <v>25.369631330358413</v>
      </c>
    </row>
    <row r="4536" spans="8:12" x14ac:dyDescent="0.2">
      <c r="H4536" s="11">
        <v>4535</v>
      </c>
      <c r="I4536" s="11">
        <v>23.04</v>
      </c>
      <c r="J4536" s="11">
        <v>0</v>
      </c>
      <c r="K4536" s="11">
        <f t="shared" si="140"/>
        <v>24.098126824205774</v>
      </c>
      <c r="L4536" s="10">
        <f t="shared" si="141"/>
        <v>24.098126824205774</v>
      </c>
    </row>
    <row r="4537" spans="8:12" x14ac:dyDescent="0.2">
      <c r="H4537" s="11">
        <v>4536</v>
      </c>
      <c r="I4537" s="11">
        <v>22.7</v>
      </c>
      <c r="J4537" s="11">
        <v>0</v>
      </c>
      <c r="K4537" s="11">
        <f t="shared" si="140"/>
        <v>22.82662231805314</v>
      </c>
      <c r="L4537" s="10">
        <f t="shared" si="141"/>
        <v>22.82662231805314</v>
      </c>
    </row>
    <row r="4538" spans="8:12" x14ac:dyDescent="0.2">
      <c r="H4538" s="11">
        <v>4537</v>
      </c>
      <c r="I4538" s="11">
        <v>22.4</v>
      </c>
      <c r="J4538" s="11">
        <v>0</v>
      </c>
      <c r="K4538" s="11">
        <f t="shared" si="140"/>
        <v>21.704706577330224</v>
      </c>
      <c r="L4538" s="10">
        <f t="shared" si="141"/>
        <v>21.704706577330224</v>
      </c>
    </row>
    <row r="4539" spans="8:12" x14ac:dyDescent="0.2">
      <c r="H4539" s="11">
        <v>4538</v>
      </c>
      <c r="I4539" s="11">
        <v>22.14</v>
      </c>
      <c r="J4539" s="11">
        <v>0</v>
      </c>
      <c r="K4539" s="11">
        <f t="shared" si="140"/>
        <v>20.732379602037035</v>
      </c>
      <c r="L4539" s="10">
        <f t="shared" si="141"/>
        <v>20.732379602037035</v>
      </c>
    </row>
    <row r="4540" spans="8:12" x14ac:dyDescent="0.2">
      <c r="H4540" s="11">
        <v>4539</v>
      </c>
      <c r="I4540" s="11">
        <v>21.93</v>
      </c>
      <c r="J4540" s="11">
        <v>0</v>
      </c>
      <c r="K4540" s="11">
        <f t="shared" si="140"/>
        <v>19.947038583530993</v>
      </c>
      <c r="L4540" s="10">
        <f t="shared" si="141"/>
        <v>19.947038583530993</v>
      </c>
    </row>
    <row r="4541" spans="8:12" x14ac:dyDescent="0.2">
      <c r="H4541" s="11">
        <v>4540</v>
      </c>
      <c r="I4541" s="11">
        <v>21.72</v>
      </c>
      <c r="J4541" s="11">
        <v>0</v>
      </c>
      <c r="K4541" s="11">
        <f t="shared" si="140"/>
        <v>19.161697565024948</v>
      </c>
      <c r="L4541" s="10">
        <f t="shared" si="141"/>
        <v>19.161697565024948</v>
      </c>
    </row>
    <row r="4542" spans="8:12" x14ac:dyDescent="0.2">
      <c r="H4542" s="11">
        <v>4541</v>
      </c>
      <c r="I4542" s="11">
        <v>21.46</v>
      </c>
      <c r="J4542" s="11">
        <v>0</v>
      </c>
      <c r="K4542" s="11">
        <f t="shared" si="140"/>
        <v>18.189370589731762</v>
      </c>
      <c r="L4542" s="10">
        <f t="shared" si="141"/>
        <v>18.189370589731762</v>
      </c>
    </row>
    <row r="4543" spans="8:12" x14ac:dyDescent="0.2">
      <c r="H4543" s="11">
        <v>4542</v>
      </c>
      <c r="I4543" s="11">
        <v>21.42</v>
      </c>
      <c r="J4543" s="11">
        <v>0</v>
      </c>
      <c r="K4543" s="11">
        <f t="shared" si="140"/>
        <v>18.039781824302047</v>
      </c>
      <c r="L4543" s="10">
        <f t="shared" si="141"/>
        <v>18.039781824302047</v>
      </c>
    </row>
    <row r="4544" spans="8:12" x14ac:dyDescent="0.2">
      <c r="H4544" s="11">
        <v>4543</v>
      </c>
      <c r="I4544" s="11">
        <v>21.8</v>
      </c>
      <c r="J4544" s="11">
        <v>16.25</v>
      </c>
      <c r="K4544" s="11">
        <f t="shared" si="140"/>
        <v>63.922416900034484</v>
      </c>
      <c r="L4544" s="10">
        <f t="shared" si="141"/>
        <v>63.922416900034484</v>
      </c>
    </row>
    <row r="4545" spans="8:12" x14ac:dyDescent="0.2">
      <c r="H4545" s="11">
        <v>4544</v>
      </c>
      <c r="I4545" s="11">
        <v>22.53</v>
      </c>
      <c r="J4545" s="11">
        <v>173.75</v>
      </c>
      <c r="K4545" s="11">
        <f t="shared" si="140"/>
        <v>497.5873555093508</v>
      </c>
      <c r="L4545" s="10">
        <f t="shared" si="141"/>
        <v>497.5873555093508</v>
      </c>
    </row>
    <row r="4546" spans="8:12" x14ac:dyDescent="0.2">
      <c r="H4546" s="11">
        <v>4545</v>
      </c>
      <c r="I4546" s="11">
        <v>23.42</v>
      </c>
      <c r="J4546" s="11">
        <v>431.25</v>
      </c>
      <c r="K4546" s="11">
        <f t="shared" si="140"/>
        <v>1205.4601372059249</v>
      </c>
      <c r="L4546" s="10">
        <f t="shared" si="141"/>
        <v>1205.4601372059249</v>
      </c>
    </row>
    <row r="4547" spans="8:12" x14ac:dyDescent="0.2">
      <c r="H4547" s="11">
        <v>4546</v>
      </c>
      <c r="I4547" s="11">
        <v>24.35</v>
      </c>
      <c r="J4547" s="11">
        <v>677.5</v>
      </c>
      <c r="K4547" s="11">
        <f t="shared" ref="K4547:K4610" si="142">$D$15*$D$27*(J4547*($D$29)-$D$28*($D$30-I4547))</f>
        <v>1882.7014402650559</v>
      </c>
      <c r="L4547" s="10">
        <f t="shared" ref="L4547:L4610" si="143">IF(K4547&lt;0,0,K4547)</f>
        <v>1882.7014402650559</v>
      </c>
    </row>
    <row r="4548" spans="8:12" x14ac:dyDescent="0.2">
      <c r="H4548" s="11">
        <v>4547</v>
      </c>
      <c r="I4548" s="11">
        <v>25.2</v>
      </c>
      <c r="J4548" s="11">
        <v>895</v>
      </c>
      <c r="K4548" s="11">
        <f t="shared" si="142"/>
        <v>2480.9808379859846</v>
      </c>
      <c r="L4548" s="10">
        <f t="shared" si="143"/>
        <v>2480.9808379859846</v>
      </c>
    </row>
    <row r="4549" spans="8:12" x14ac:dyDescent="0.2">
      <c r="H4549" s="11">
        <v>4548</v>
      </c>
      <c r="I4549" s="11">
        <v>25.93</v>
      </c>
      <c r="J4549" s="11">
        <v>1061.25</v>
      </c>
      <c r="K4549" s="11">
        <f t="shared" si="142"/>
        <v>2938.5866067975353</v>
      </c>
      <c r="L4549" s="10">
        <f t="shared" si="143"/>
        <v>2938.5866067975353</v>
      </c>
    </row>
    <row r="4550" spans="8:12" x14ac:dyDescent="0.2">
      <c r="H4550" s="11">
        <v>4549</v>
      </c>
      <c r="I4550" s="11">
        <v>26.56</v>
      </c>
      <c r="J4550" s="11">
        <v>1151.25</v>
      </c>
      <c r="K4550" s="11">
        <f t="shared" si="142"/>
        <v>3187.1911690760385</v>
      </c>
      <c r="L4550" s="10">
        <f t="shared" si="143"/>
        <v>3187.1911690760385</v>
      </c>
    </row>
    <row r="4551" spans="8:12" x14ac:dyDescent="0.2">
      <c r="H4551" s="11">
        <v>4550</v>
      </c>
      <c r="I4551" s="11">
        <v>27.03</v>
      </c>
      <c r="J4551" s="11">
        <v>1190</v>
      </c>
      <c r="K4551" s="11">
        <f t="shared" si="142"/>
        <v>3294.9725136797347</v>
      </c>
      <c r="L4551" s="10">
        <f t="shared" si="143"/>
        <v>3294.9725136797347</v>
      </c>
    </row>
    <row r="4552" spans="8:12" x14ac:dyDescent="0.2">
      <c r="H4552" s="11">
        <v>4551</v>
      </c>
      <c r="I4552" s="11">
        <v>27.33</v>
      </c>
      <c r="J4552" s="11">
        <v>1148.75</v>
      </c>
      <c r="K4552" s="11">
        <f t="shared" si="142"/>
        <v>3183.2305156099223</v>
      </c>
      <c r="L4552" s="10">
        <f t="shared" si="143"/>
        <v>3183.2305156099223</v>
      </c>
    </row>
    <row r="4553" spans="8:12" x14ac:dyDescent="0.2">
      <c r="H4553" s="11">
        <v>4552</v>
      </c>
      <c r="I4553" s="11">
        <v>27.46</v>
      </c>
      <c r="J4553" s="11">
        <v>1001.25</v>
      </c>
      <c r="K4553" s="11">
        <f t="shared" si="142"/>
        <v>2780.1426842598989</v>
      </c>
      <c r="L4553" s="10">
        <f t="shared" si="143"/>
        <v>2780.1426842598989</v>
      </c>
    </row>
    <row r="4554" spans="8:12" x14ac:dyDescent="0.2">
      <c r="H4554" s="11">
        <v>4553</v>
      </c>
      <c r="I4554" s="11">
        <v>27.37</v>
      </c>
      <c r="J4554" s="11">
        <v>856.25</v>
      </c>
      <c r="K4554" s="11">
        <f t="shared" si="142"/>
        <v>2383.0723519006506</v>
      </c>
      <c r="L4554" s="10">
        <f t="shared" si="143"/>
        <v>2383.0723519006506</v>
      </c>
    </row>
    <row r="4555" spans="8:12" x14ac:dyDescent="0.2">
      <c r="H4555" s="11">
        <v>4554</v>
      </c>
      <c r="I4555" s="11">
        <v>27.07</v>
      </c>
      <c r="J4555" s="11">
        <v>630</v>
      </c>
      <c r="K4555" s="11">
        <f t="shared" si="142"/>
        <v>1762.9089695021457</v>
      </c>
      <c r="L4555" s="10">
        <f t="shared" si="143"/>
        <v>1762.9089695021457</v>
      </c>
    </row>
    <row r="4556" spans="8:12" x14ac:dyDescent="0.2">
      <c r="H4556" s="11">
        <v>4555</v>
      </c>
      <c r="I4556" s="11">
        <v>26.56</v>
      </c>
      <c r="J4556" s="11">
        <v>382.5</v>
      </c>
      <c r="K4556" s="11">
        <f t="shared" si="142"/>
        <v>1083.8182298797078</v>
      </c>
      <c r="L4556" s="10">
        <f t="shared" si="143"/>
        <v>1083.8182298797078</v>
      </c>
    </row>
    <row r="4557" spans="8:12" x14ac:dyDescent="0.2">
      <c r="H4557" s="11">
        <v>4556</v>
      </c>
      <c r="I4557" s="11">
        <v>25.97</v>
      </c>
      <c r="J4557" s="11">
        <v>113.75</v>
      </c>
      <c r="K4557" s="11">
        <f t="shared" si="142"/>
        <v>346.28629652098351</v>
      </c>
      <c r="L4557" s="10">
        <f t="shared" si="143"/>
        <v>346.28629652098351</v>
      </c>
    </row>
    <row r="4558" spans="8:12" x14ac:dyDescent="0.2">
      <c r="H4558" s="11">
        <v>4557</v>
      </c>
      <c r="I4558" s="11">
        <v>25.33</v>
      </c>
      <c r="J4558" s="11">
        <v>0</v>
      </c>
      <c r="K4558" s="11">
        <f t="shared" si="142"/>
        <v>32.662083645057351</v>
      </c>
      <c r="L4558" s="10">
        <f t="shared" si="143"/>
        <v>32.662083645057351</v>
      </c>
    </row>
    <row r="4559" spans="8:12" x14ac:dyDescent="0.2">
      <c r="H4559" s="11">
        <v>4558</v>
      </c>
      <c r="I4559" s="11">
        <v>24.69</v>
      </c>
      <c r="J4559" s="11">
        <v>0</v>
      </c>
      <c r="K4559" s="11">
        <f t="shared" si="142"/>
        <v>30.268663398181818</v>
      </c>
      <c r="L4559" s="10">
        <f t="shared" si="143"/>
        <v>30.268663398181818</v>
      </c>
    </row>
    <row r="4560" spans="8:12" x14ac:dyDescent="0.2">
      <c r="H4560" s="11">
        <v>4559</v>
      </c>
      <c r="I4560" s="11">
        <v>24.06</v>
      </c>
      <c r="J4560" s="11">
        <v>0</v>
      </c>
      <c r="K4560" s="11">
        <f t="shared" si="142"/>
        <v>27.912640342663686</v>
      </c>
      <c r="L4560" s="10">
        <f t="shared" si="143"/>
        <v>27.912640342663686</v>
      </c>
    </row>
    <row r="4561" spans="8:12" x14ac:dyDescent="0.2">
      <c r="H4561" s="11">
        <v>4560</v>
      </c>
      <c r="I4561" s="11">
        <v>23.42</v>
      </c>
      <c r="J4561" s="11">
        <v>0</v>
      </c>
      <c r="K4561" s="11">
        <f t="shared" si="142"/>
        <v>25.519220095788143</v>
      </c>
      <c r="L4561" s="10">
        <f t="shared" si="143"/>
        <v>25.519220095788143</v>
      </c>
    </row>
    <row r="4562" spans="8:12" x14ac:dyDescent="0.2">
      <c r="H4562" s="11">
        <v>4561</v>
      </c>
      <c r="I4562" s="11">
        <v>22.78</v>
      </c>
      <c r="J4562" s="11">
        <v>0</v>
      </c>
      <c r="K4562" s="11">
        <f t="shared" si="142"/>
        <v>23.125799848912589</v>
      </c>
      <c r="L4562" s="10">
        <f t="shared" si="143"/>
        <v>23.125799848912589</v>
      </c>
    </row>
    <row r="4563" spans="8:12" x14ac:dyDescent="0.2">
      <c r="H4563" s="11">
        <v>4562</v>
      </c>
      <c r="I4563" s="11">
        <v>22.14</v>
      </c>
      <c r="J4563" s="11">
        <v>0</v>
      </c>
      <c r="K4563" s="11">
        <f t="shared" si="142"/>
        <v>20.732379602037035</v>
      </c>
      <c r="L4563" s="10">
        <f t="shared" si="143"/>
        <v>20.732379602037035</v>
      </c>
    </row>
    <row r="4564" spans="8:12" x14ac:dyDescent="0.2">
      <c r="H4564" s="11">
        <v>4563</v>
      </c>
      <c r="I4564" s="11">
        <v>21.51</v>
      </c>
      <c r="J4564" s="11">
        <v>0</v>
      </c>
      <c r="K4564" s="11">
        <f t="shared" si="142"/>
        <v>18.376356546518917</v>
      </c>
      <c r="L4564" s="10">
        <f t="shared" si="143"/>
        <v>18.376356546518917</v>
      </c>
    </row>
    <row r="4565" spans="8:12" x14ac:dyDescent="0.2">
      <c r="H4565" s="11">
        <v>4564</v>
      </c>
      <c r="I4565" s="11">
        <v>20.87</v>
      </c>
      <c r="J4565" s="11">
        <v>0</v>
      </c>
      <c r="K4565" s="11">
        <f t="shared" si="142"/>
        <v>15.982936299643365</v>
      </c>
      <c r="L4565" s="10">
        <f t="shared" si="143"/>
        <v>15.982936299643365</v>
      </c>
    </row>
    <row r="4566" spans="8:12" x14ac:dyDescent="0.2">
      <c r="H4566" s="11">
        <v>4565</v>
      </c>
      <c r="I4566" s="11">
        <v>20.23</v>
      </c>
      <c r="J4566" s="11">
        <v>0</v>
      </c>
      <c r="K4566" s="11">
        <f t="shared" si="142"/>
        <v>13.589516052767811</v>
      </c>
      <c r="L4566" s="10">
        <f t="shared" si="143"/>
        <v>13.589516052767811</v>
      </c>
    </row>
    <row r="4567" spans="8:12" x14ac:dyDescent="0.2">
      <c r="H4567" s="11">
        <v>4566</v>
      </c>
      <c r="I4567" s="11">
        <v>19.98</v>
      </c>
      <c r="J4567" s="11">
        <v>0</v>
      </c>
      <c r="K4567" s="11">
        <f t="shared" si="142"/>
        <v>12.654586268832048</v>
      </c>
      <c r="L4567" s="10">
        <f t="shared" si="143"/>
        <v>12.654586268832048</v>
      </c>
    </row>
    <row r="4568" spans="8:12" x14ac:dyDescent="0.2">
      <c r="H4568" s="11">
        <v>4567</v>
      </c>
      <c r="I4568" s="11">
        <v>20.399999999999999</v>
      </c>
      <c r="J4568" s="11">
        <v>23.75</v>
      </c>
      <c r="K4568" s="11">
        <f t="shared" si="142"/>
        <v>79.207521711909635</v>
      </c>
      <c r="L4568" s="10">
        <f t="shared" si="143"/>
        <v>79.207521711909635</v>
      </c>
    </row>
    <row r="4569" spans="8:12" x14ac:dyDescent="0.2">
      <c r="H4569" s="11">
        <v>4568</v>
      </c>
      <c r="I4569" s="11">
        <v>21.17</v>
      </c>
      <c r="J4569" s="11">
        <v>193.75</v>
      </c>
      <c r="K4569" s="11">
        <f t="shared" si="142"/>
        <v>547.223235089848</v>
      </c>
      <c r="L4569" s="10">
        <f t="shared" si="143"/>
        <v>547.223235089848</v>
      </c>
    </row>
    <row r="4570" spans="8:12" x14ac:dyDescent="0.2">
      <c r="H4570" s="11">
        <v>4569</v>
      </c>
      <c r="I4570" s="11">
        <v>22.02</v>
      </c>
      <c r="J4570" s="11">
        <v>430</v>
      </c>
      <c r="K4570" s="11">
        <f t="shared" si="142"/>
        <v>1196.8044118155656</v>
      </c>
      <c r="L4570" s="10">
        <f t="shared" si="143"/>
        <v>1196.8044118155656</v>
      </c>
    </row>
    <row r="4571" spans="8:12" x14ac:dyDescent="0.2">
      <c r="H4571" s="11">
        <v>4570</v>
      </c>
      <c r="I4571" s="11">
        <v>22.87</v>
      </c>
      <c r="J4571" s="11">
        <v>675</v>
      </c>
      <c r="K4571" s="11">
        <f t="shared" si="142"/>
        <v>1870.3264187435177</v>
      </c>
      <c r="L4571" s="10">
        <f t="shared" si="143"/>
        <v>1870.3264187435177</v>
      </c>
    </row>
    <row r="4572" spans="8:12" x14ac:dyDescent="0.2">
      <c r="H4572" s="11">
        <v>4571</v>
      </c>
      <c r="I4572" s="11">
        <v>23.67</v>
      </c>
      <c r="J4572" s="11">
        <v>893.75</v>
      </c>
      <c r="K4572" s="11">
        <f t="shared" si="142"/>
        <v>2471.8389491079788</v>
      </c>
      <c r="L4572" s="10">
        <f t="shared" si="143"/>
        <v>2471.8389491079788</v>
      </c>
    </row>
    <row r="4573" spans="8:12" x14ac:dyDescent="0.2">
      <c r="H4573" s="11">
        <v>4572</v>
      </c>
      <c r="I4573" s="11">
        <v>24.4</v>
      </c>
      <c r="J4573" s="11">
        <v>1061.25</v>
      </c>
      <c r="K4573" s="11">
        <f t="shared" si="142"/>
        <v>2932.8648365198487</v>
      </c>
      <c r="L4573" s="10">
        <f t="shared" si="143"/>
        <v>2932.8648365198487</v>
      </c>
    </row>
    <row r="4574" spans="8:12" x14ac:dyDescent="0.2">
      <c r="H4574" s="11">
        <v>4573</v>
      </c>
      <c r="I4574" s="11">
        <v>25.03</v>
      </c>
      <c r="J4574" s="11">
        <v>1160</v>
      </c>
      <c r="K4574" s="11">
        <f t="shared" si="142"/>
        <v>3205.4102290005862</v>
      </c>
      <c r="L4574" s="10">
        <f t="shared" si="143"/>
        <v>3205.4102290005862</v>
      </c>
    </row>
    <row r="4575" spans="8:12" x14ac:dyDescent="0.2">
      <c r="H4575" s="11">
        <v>4574</v>
      </c>
      <c r="I4575" s="11">
        <v>25.5</v>
      </c>
      <c r="J4575" s="11">
        <v>1192.5</v>
      </c>
      <c r="K4575" s="11">
        <f t="shared" si="142"/>
        <v>3296.0909806026862</v>
      </c>
      <c r="L4575" s="10">
        <f t="shared" si="143"/>
        <v>3296.0909806026862</v>
      </c>
    </row>
    <row r="4576" spans="8:12" x14ac:dyDescent="0.2">
      <c r="H4576" s="11">
        <v>4575</v>
      </c>
      <c r="I4576" s="11">
        <v>25.76</v>
      </c>
      <c r="J4576" s="11">
        <v>1148.75</v>
      </c>
      <c r="K4576" s="11">
        <f t="shared" si="142"/>
        <v>3177.3591565668057</v>
      </c>
      <c r="L4576" s="10">
        <f t="shared" si="143"/>
        <v>3177.3591565668057</v>
      </c>
    </row>
    <row r="4577" spans="8:12" x14ac:dyDescent="0.2">
      <c r="H4577" s="11">
        <v>4576</v>
      </c>
      <c r="I4577" s="11">
        <v>25.84</v>
      </c>
      <c r="J4577" s="11">
        <v>996.25</v>
      </c>
      <c r="K4577" s="11">
        <f t="shared" si="142"/>
        <v>2760.403864858718</v>
      </c>
      <c r="L4577" s="10">
        <f t="shared" si="143"/>
        <v>2760.403864858718</v>
      </c>
    </row>
    <row r="4578" spans="8:12" x14ac:dyDescent="0.2">
      <c r="H4578" s="11">
        <v>4577</v>
      </c>
      <c r="I4578" s="11">
        <v>25.71</v>
      </c>
      <c r="J4578" s="11">
        <v>856.25</v>
      </c>
      <c r="K4578" s="11">
        <f t="shared" si="142"/>
        <v>2376.864418135317</v>
      </c>
      <c r="L4578" s="10">
        <f t="shared" si="143"/>
        <v>2376.864418135317</v>
      </c>
    </row>
    <row r="4579" spans="8:12" x14ac:dyDescent="0.2">
      <c r="H4579" s="11">
        <v>4578</v>
      </c>
      <c r="I4579" s="11">
        <v>25.37</v>
      </c>
      <c r="J4579" s="11">
        <v>588.75</v>
      </c>
      <c r="K4579" s="11">
        <f t="shared" si="142"/>
        <v>1643.6875331608478</v>
      </c>
      <c r="L4579" s="10">
        <f t="shared" si="143"/>
        <v>1643.6875331608478</v>
      </c>
    </row>
    <row r="4580" spans="8:12" x14ac:dyDescent="0.2">
      <c r="H4580" s="11">
        <v>4579</v>
      </c>
      <c r="I4580" s="11">
        <v>24.86</v>
      </c>
      <c r="J4580" s="11">
        <v>376.25</v>
      </c>
      <c r="K4580" s="11">
        <f t="shared" si="142"/>
        <v>1060.3601143473486</v>
      </c>
      <c r="L4580" s="10">
        <f t="shared" si="143"/>
        <v>1060.3601143473486</v>
      </c>
    </row>
    <row r="4581" spans="8:12" x14ac:dyDescent="0.2">
      <c r="H4581" s="11">
        <v>4580</v>
      </c>
      <c r="I4581" s="11">
        <v>24.27</v>
      </c>
      <c r="J4581" s="11">
        <v>140</v>
      </c>
      <c r="K4581" s="11">
        <f t="shared" si="142"/>
        <v>411.75126459692427</v>
      </c>
      <c r="L4581" s="10">
        <f t="shared" si="143"/>
        <v>411.75126459692427</v>
      </c>
    </row>
    <row r="4582" spans="8:12" x14ac:dyDescent="0.2">
      <c r="H4582" s="11">
        <v>4581</v>
      </c>
      <c r="I4582" s="11">
        <v>23.67</v>
      </c>
      <c r="J4582" s="11">
        <v>0</v>
      </c>
      <c r="K4582" s="11">
        <f t="shared" si="142"/>
        <v>26.454149879723907</v>
      </c>
      <c r="L4582" s="10">
        <f t="shared" si="143"/>
        <v>26.454149879723907</v>
      </c>
    </row>
    <row r="4583" spans="8:12" x14ac:dyDescent="0.2">
      <c r="H4583" s="11">
        <v>4582</v>
      </c>
      <c r="I4583" s="11">
        <v>23.12</v>
      </c>
      <c r="J4583" s="11">
        <v>0</v>
      </c>
      <c r="K4583" s="11">
        <f t="shared" si="142"/>
        <v>24.397304355065227</v>
      </c>
      <c r="L4583" s="10">
        <f t="shared" si="143"/>
        <v>24.397304355065227</v>
      </c>
    </row>
    <row r="4584" spans="8:12" x14ac:dyDescent="0.2">
      <c r="H4584" s="11">
        <v>4583</v>
      </c>
      <c r="I4584" s="11">
        <v>22.57</v>
      </c>
      <c r="J4584" s="11">
        <v>0</v>
      </c>
      <c r="K4584" s="11">
        <f t="shared" si="142"/>
        <v>22.340458830406547</v>
      </c>
      <c r="L4584" s="10">
        <f t="shared" si="143"/>
        <v>22.340458830406547</v>
      </c>
    </row>
    <row r="4585" spans="8:12" x14ac:dyDescent="0.2">
      <c r="H4585" s="11">
        <v>4584</v>
      </c>
      <c r="I4585" s="11">
        <v>22.02</v>
      </c>
      <c r="J4585" s="11">
        <v>0</v>
      </c>
      <c r="K4585" s="11">
        <f t="shared" si="142"/>
        <v>20.283613305747867</v>
      </c>
      <c r="L4585" s="10">
        <f t="shared" si="143"/>
        <v>20.283613305747867</v>
      </c>
    </row>
    <row r="4586" spans="8:12" x14ac:dyDescent="0.2">
      <c r="H4586" s="11">
        <v>4585</v>
      </c>
      <c r="I4586" s="11">
        <v>21.55</v>
      </c>
      <c r="J4586" s="11">
        <v>0</v>
      </c>
      <c r="K4586" s="11">
        <f t="shared" si="142"/>
        <v>18.525945311948639</v>
      </c>
      <c r="L4586" s="10">
        <f t="shared" si="143"/>
        <v>18.525945311948639</v>
      </c>
    </row>
    <row r="4587" spans="8:12" x14ac:dyDescent="0.2">
      <c r="H4587" s="11">
        <v>4586</v>
      </c>
      <c r="I4587" s="11">
        <v>21.12</v>
      </c>
      <c r="J4587" s="11">
        <v>0</v>
      </c>
      <c r="K4587" s="11">
        <f t="shared" si="142"/>
        <v>16.917866083579128</v>
      </c>
      <c r="L4587" s="10">
        <f t="shared" si="143"/>
        <v>16.917866083579128</v>
      </c>
    </row>
    <row r="4588" spans="8:12" x14ac:dyDescent="0.2">
      <c r="H4588" s="11">
        <v>4587</v>
      </c>
      <c r="I4588" s="11">
        <v>20.7</v>
      </c>
      <c r="J4588" s="11">
        <v>0</v>
      </c>
      <c r="K4588" s="11">
        <f t="shared" si="142"/>
        <v>15.34718404656704</v>
      </c>
      <c r="L4588" s="10">
        <f t="shared" si="143"/>
        <v>15.34718404656704</v>
      </c>
    </row>
    <row r="4589" spans="8:12" x14ac:dyDescent="0.2">
      <c r="H4589" s="11">
        <v>4588</v>
      </c>
      <c r="I4589" s="11">
        <v>20.32</v>
      </c>
      <c r="J4589" s="11">
        <v>0</v>
      </c>
      <c r="K4589" s="11">
        <f t="shared" si="142"/>
        <v>13.926090774984685</v>
      </c>
      <c r="L4589" s="10">
        <f t="shared" si="143"/>
        <v>13.926090774984685</v>
      </c>
    </row>
    <row r="4590" spans="8:12" x14ac:dyDescent="0.2">
      <c r="H4590" s="11">
        <v>4589</v>
      </c>
      <c r="I4590" s="11">
        <v>19.93</v>
      </c>
      <c r="J4590" s="11">
        <v>0</v>
      </c>
      <c r="K4590" s="11">
        <f t="shared" si="142"/>
        <v>12.467600312044894</v>
      </c>
      <c r="L4590" s="10">
        <f t="shared" si="143"/>
        <v>12.467600312044894</v>
      </c>
    </row>
    <row r="4591" spans="8:12" x14ac:dyDescent="0.2">
      <c r="H4591" s="11">
        <v>4590</v>
      </c>
      <c r="I4591" s="11">
        <v>19.72</v>
      </c>
      <c r="J4591" s="11">
        <v>0</v>
      </c>
      <c r="K4591" s="11">
        <f t="shared" si="142"/>
        <v>11.68225929353885</v>
      </c>
      <c r="L4591" s="10">
        <f t="shared" si="143"/>
        <v>11.68225929353885</v>
      </c>
    </row>
    <row r="4592" spans="8:12" x14ac:dyDescent="0.2">
      <c r="H4592" s="11">
        <v>4591</v>
      </c>
      <c r="I4592" s="11">
        <v>19.98</v>
      </c>
      <c r="J4592" s="11">
        <v>10</v>
      </c>
      <c r="K4592" s="11">
        <f t="shared" si="142"/>
        <v>40.015535071385948</v>
      </c>
      <c r="L4592" s="10">
        <f t="shared" si="143"/>
        <v>40.015535071385948</v>
      </c>
    </row>
    <row r="4593" spans="8:12" x14ac:dyDescent="0.2">
      <c r="H4593" s="11">
        <v>4592</v>
      </c>
      <c r="I4593" s="11">
        <v>20.7</v>
      </c>
      <c r="J4593" s="11">
        <v>133.75</v>
      </c>
      <c r="K4593" s="11">
        <f t="shared" si="142"/>
        <v>381.29987428072542</v>
      </c>
      <c r="L4593" s="10">
        <f t="shared" si="143"/>
        <v>381.29987428072542</v>
      </c>
    </row>
    <row r="4594" spans="8:12" x14ac:dyDescent="0.2">
      <c r="H4594" s="11">
        <v>4593</v>
      </c>
      <c r="I4594" s="11">
        <v>21.59</v>
      </c>
      <c r="J4594" s="11">
        <v>421.25</v>
      </c>
      <c r="K4594" s="11">
        <f t="shared" si="142"/>
        <v>1171.2555023849611</v>
      </c>
      <c r="L4594" s="10">
        <f t="shared" si="143"/>
        <v>1171.2555023849611</v>
      </c>
    </row>
    <row r="4595" spans="8:12" x14ac:dyDescent="0.2">
      <c r="H4595" s="11">
        <v>4594</v>
      </c>
      <c r="I4595" s="11">
        <v>22.44</v>
      </c>
      <c r="J4595" s="11">
        <v>625</v>
      </c>
      <c r="K4595" s="11">
        <f t="shared" si="142"/>
        <v>1731.9135955023783</v>
      </c>
      <c r="L4595" s="10">
        <f t="shared" si="143"/>
        <v>1731.9135955023783</v>
      </c>
    </row>
    <row r="4596" spans="8:12" x14ac:dyDescent="0.2">
      <c r="H4596" s="11">
        <v>4595</v>
      </c>
      <c r="I4596" s="11">
        <v>23.25</v>
      </c>
      <c r="J4596" s="11">
        <v>825</v>
      </c>
      <c r="K4596" s="11">
        <f t="shared" si="142"/>
        <v>2282.1617440534087</v>
      </c>
      <c r="L4596" s="10">
        <f t="shared" si="143"/>
        <v>2282.1617440534087</v>
      </c>
    </row>
    <row r="4597" spans="8:12" x14ac:dyDescent="0.2">
      <c r="H4597" s="11">
        <v>4596</v>
      </c>
      <c r="I4597" s="11">
        <v>23.93</v>
      </c>
      <c r="J4597" s="11">
        <v>988.75</v>
      </c>
      <c r="K4597" s="11">
        <f t="shared" si="142"/>
        <v>2732.7402897075335</v>
      </c>
      <c r="L4597" s="10">
        <f t="shared" si="143"/>
        <v>2732.7402897075335</v>
      </c>
    </row>
    <row r="4598" spans="8:12" x14ac:dyDescent="0.2">
      <c r="H4598" s="11">
        <v>4597</v>
      </c>
      <c r="I4598" s="11">
        <v>24.52</v>
      </c>
      <c r="J4598" s="11">
        <v>1083.75</v>
      </c>
      <c r="K4598" s="11">
        <f t="shared" si="142"/>
        <v>2994.8757376218841</v>
      </c>
      <c r="L4598" s="10">
        <f t="shared" si="143"/>
        <v>2994.8757376218841</v>
      </c>
    </row>
    <row r="4599" spans="8:12" x14ac:dyDescent="0.2">
      <c r="H4599" s="11">
        <v>4598</v>
      </c>
      <c r="I4599" s="11">
        <v>24.99</v>
      </c>
      <c r="J4599" s="11">
        <v>1165</v>
      </c>
      <c r="K4599" s="11">
        <f t="shared" si="142"/>
        <v>3218.9411146364337</v>
      </c>
      <c r="L4599" s="10">
        <f t="shared" si="143"/>
        <v>3218.9411146364337</v>
      </c>
    </row>
    <row r="4600" spans="8:12" x14ac:dyDescent="0.2">
      <c r="H4600" s="11">
        <v>4599</v>
      </c>
      <c r="I4600" s="11">
        <v>25.29</v>
      </c>
      <c r="J4600" s="11">
        <v>1102.5</v>
      </c>
      <c r="K4600" s="11">
        <f t="shared" si="142"/>
        <v>3049.0571003611949</v>
      </c>
      <c r="L4600" s="10">
        <f t="shared" si="143"/>
        <v>3049.0571003611949</v>
      </c>
    </row>
    <row r="4601" spans="8:12" x14ac:dyDescent="0.2">
      <c r="H4601" s="11">
        <v>4600</v>
      </c>
      <c r="I4601" s="11">
        <v>25.46</v>
      </c>
      <c r="J4601" s="11">
        <v>1030</v>
      </c>
      <c r="K4601" s="11">
        <f t="shared" si="142"/>
        <v>2851.3259737957551</v>
      </c>
      <c r="L4601" s="10">
        <f t="shared" si="143"/>
        <v>2851.3259737957551</v>
      </c>
    </row>
    <row r="4602" spans="8:12" x14ac:dyDescent="0.2">
      <c r="H4602" s="11">
        <v>4601</v>
      </c>
      <c r="I4602" s="11">
        <v>25.42</v>
      </c>
      <c r="J4602" s="11">
        <v>817.5</v>
      </c>
      <c r="K4602" s="11">
        <f t="shared" si="142"/>
        <v>2269.7562229760551</v>
      </c>
      <c r="L4602" s="10">
        <f t="shared" si="143"/>
        <v>2269.7562229760551</v>
      </c>
    </row>
    <row r="4603" spans="8:12" x14ac:dyDescent="0.2">
      <c r="H4603" s="11">
        <v>4602</v>
      </c>
      <c r="I4603" s="11">
        <v>25.12</v>
      </c>
      <c r="J4603" s="11">
        <v>596.25</v>
      </c>
      <c r="K4603" s="11">
        <f t="shared" si="142"/>
        <v>1663.2733149788276</v>
      </c>
      <c r="L4603" s="10">
        <f t="shared" si="143"/>
        <v>1663.2733149788276</v>
      </c>
    </row>
    <row r="4604" spans="8:12" x14ac:dyDescent="0.2">
      <c r="H4604" s="11">
        <v>4603</v>
      </c>
      <c r="I4604" s="11">
        <v>24.65</v>
      </c>
      <c r="J4604" s="11">
        <v>381.25</v>
      </c>
      <c r="K4604" s="11">
        <f t="shared" si="142"/>
        <v>1073.2552477301194</v>
      </c>
      <c r="L4604" s="10">
        <f t="shared" si="143"/>
        <v>1073.2552477301194</v>
      </c>
    </row>
    <row r="4605" spans="8:12" x14ac:dyDescent="0.2">
      <c r="H4605" s="11">
        <v>4604</v>
      </c>
      <c r="I4605" s="11">
        <v>24.06</v>
      </c>
      <c r="J4605" s="11">
        <v>153.75</v>
      </c>
      <c r="K4605" s="11">
        <f t="shared" si="142"/>
        <v>448.58722818192979</v>
      </c>
      <c r="L4605" s="10">
        <f t="shared" si="143"/>
        <v>448.58722818192979</v>
      </c>
    </row>
    <row r="4606" spans="8:12" x14ac:dyDescent="0.2">
      <c r="H4606" s="11">
        <v>4605</v>
      </c>
      <c r="I4606" s="11">
        <v>23.46</v>
      </c>
      <c r="J4606" s="11">
        <v>0</v>
      </c>
      <c r="K4606" s="11">
        <f t="shared" si="142"/>
        <v>25.668808861217862</v>
      </c>
      <c r="L4606" s="10">
        <f t="shared" si="143"/>
        <v>25.668808861217862</v>
      </c>
    </row>
    <row r="4607" spans="8:12" x14ac:dyDescent="0.2">
      <c r="H4607" s="11">
        <v>4606</v>
      </c>
      <c r="I4607" s="11">
        <v>22.95</v>
      </c>
      <c r="J4607" s="11">
        <v>0</v>
      </c>
      <c r="K4607" s="11">
        <f t="shared" si="142"/>
        <v>23.761552101988904</v>
      </c>
      <c r="L4607" s="10">
        <f t="shared" si="143"/>
        <v>23.761552101988904</v>
      </c>
    </row>
    <row r="4608" spans="8:12" x14ac:dyDescent="0.2">
      <c r="H4608" s="11">
        <v>4607</v>
      </c>
      <c r="I4608" s="11">
        <v>22.44</v>
      </c>
      <c r="J4608" s="11">
        <v>0</v>
      </c>
      <c r="K4608" s="11">
        <f t="shared" si="142"/>
        <v>21.854295342759954</v>
      </c>
      <c r="L4608" s="10">
        <f t="shared" si="143"/>
        <v>21.854295342759954</v>
      </c>
    </row>
    <row r="4609" spans="8:12" x14ac:dyDescent="0.2">
      <c r="H4609" s="11">
        <v>4608</v>
      </c>
      <c r="I4609" s="11">
        <v>21.89</v>
      </c>
      <c r="J4609" s="11">
        <v>0</v>
      </c>
      <c r="K4609" s="11">
        <f t="shared" si="142"/>
        <v>19.797449818101274</v>
      </c>
      <c r="L4609" s="10">
        <f t="shared" si="143"/>
        <v>19.797449818101274</v>
      </c>
    </row>
    <row r="4610" spans="8:12" x14ac:dyDescent="0.2">
      <c r="H4610" s="11">
        <v>4609</v>
      </c>
      <c r="I4610" s="11">
        <v>22.96</v>
      </c>
      <c r="J4610" s="11">
        <v>0</v>
      </c>
      <c r="K4610" s="11">
        <f t="shared" si="142"/>
        <v>23.79894929334634</v>
      </c>
      <c r="L4610" s="10">
        <f t="shared" si="143"/>
        <v>23.79894929334634</v>
      </c>
    </row>
    <row r="4611" spans="8:12" x14ac:dyDescent="0.2">
      <c r="H4611" s="11">
        <v>4610</v>
      </c>
      <c r="I4611" s="11">
        <v>23.01</v>
      </c>
      <c r="J4611" s="11">
        <v>0</v>
      </c>
      <c r="K4611" s="11">
        <f t="shared" ref="K4611:K4674" si="144">$D$15*$D$27*(J4611*($D$29)-$D$28*($D$30-I4611))</f>
        <v>23.985935250133494</v>
      </c>
      <c r="L4611" s="10">
        <f t="shared" ref="L4611:L4674" si="145">IF(K4611&lt;0,0,K4611)</f>
        <v>23.985935250133494</v>
      </c>
    </row>
    <row r="4612" spans="8:12" x14ac:dyDescent="0.2">
      <c r="H4612" s="11">
        <v>4611</v>
      </c>
      <c r="I4612" s="11">
        <v>22.24</v>
      </c>
      <c r="J4612" s="11">
        <v>0</v>
      </c>
      <c r="K4612" s="11">
        <f t="shared" si="144"/>
        <v>21.106351515611333</v>
      </c>
      <c r="L4612" s="10">
        <f t="shared" si="145"/>
        <v>21.106351515611333</v>
      </c>
    </row>
    <row r="4613" spans="8:12" x14ac:dyDescent="0.2">
      <c r="H4613" s="11">
        <v>4612</v>
      </c>
      <c r="I4613" s="11">
        <v>22.2</v>
      </c>
      <c r="J4613" s="11">
        <v>0</v>
      </c>
      <c r="K4613" s="11">
        <f t="shared" si="144"/>
        <v>20.956762750181614</v>
      </c>
      <c r="L4613" s="10">
        <f t="shared" si="145"/>
        <v>20.956762750181614</v>
      </c>
    </row>
    <row r="4614" spans="8:12" x14ac:dyDescent="0.2">
      <c r="H4614" s="11">
        <v>4613</v>
      </c>
      <c r="I4614" s="11">
        <v>22.03</v>
      </c>
      <c r="J4614" s="11">
        <v>0</v>
      </c>
      <c r="K4614" s="11">
        <f t="shared" si="144"/>
        <v>20.321010497105302</v>
      </c>
      <c r="L4614" s="10">
        <f t="shared" si="145"/>
        <v>20.321010497105302</v>
      </c>
    </row>
    <row r="4615" spans="8:12" x14ac:dyDescent="0.2">
      <c r="H4615" s="11">
        <v>4614</v>
      </c>
      <c r="I4615" s="11">
        <v>21.98</v>
      </c>
      <c r="J4615" s="11">
        <v>0</v>
      </c>
      <c r="K4615" s="11">
        <f t="shared" si="144"/>
        <v>20.134024540318148</v>
      </c>
      <c r="L4615" s="10">
        <f t="shared" si="145"/>
        <v>20.134024540318148</v>
      </c>
    </row>
    <row r="4616" spans="8:12" x14ac:dyDescent="0.2">
      <c r="H4616" s="11">
        <v>4615</v>
      </c>
      <c r="I4616" s="11">
        <v>21.55</v>
      </c>
      <c r="J4616" s="11">
        <v>13.95</v>
      </c>
      <c r="K4616" s="11">
        <f t="shared" si="144"/>
        <v>56.694468891511328</v>
      </c>
      <c r="L4616" s="10">
        <f t="shared" si="145"/>
        <v>56.694468891511328</v>
      </c>
    </row>
    <row r="4617" spans="8:12" x14ac:dyDescent="0.2">
      <c r="H4617" s="11">
        <v>4616</v>
      </c>
      <c r="I4617" s="11">
        <v>22.02</v>
      </c>
      <c r="J4617" s="11">
        <v>66.05</v>
      </c>
      <c r="K4617" s="11">
        <f t="shared" si="144"/>
        <v>201.00268014661634</v>
      </c>
      <c r="L4617" s="10">
        <f t="shared" si="145"/>
        <v>201.00268014661634</v>
      </c>
    </row>
    <row r="4618" spans="8:12" x14ac:dyDescent="0.2">
      <c r="H4618" s="11">
        <v>4617</v>
      </c>
      <c r="I4618" s="11">
        <v>22.79</v>
      </c>
      <c r="J4618" s="11">
        <v>240.22</v>
      </c>
      <c r="K4618" s="11">
        <f t="shared" si="144"/>
        <v>680.42790917521972</v>
      </c>
      <c r="L4618" s="10">
        <f t="shared" si="145"/>
        <v>680.42790917521972</v>
      </c>
    </row>
    <row r="4619" spans="8:12" x14ac:dyDescent="0.2">
      <c r="H4619" s="11">
        <v>4618</v>
      </c>
      <c r="I4619" s="11">
        <v>23.57</v>
      </c>
      <c r="J4619" s="11">
        <v>518.01</v>
      </c>
      <c r="K4619" s="11">
        <f t="shared" si="144"/>
        <v>1443.404686887244</v>
      </c>
      <c r="L4619" s="10">
        <f t="shared" si="145"/>
        <v>1443.404686887244</v>
      </c>
    </row>
    <row r="4620" spans="8:12" x14ac:dyDescent="0.2">
      <c r="H4620" s="11">
        <v>4619</v>
      </c>
      <c r="I4620" s="11">
        <v>24.21</v>
      </c>
      <c r="J4620" s="11">
        <v>782.44</v>
      </c>
      <c r="K4620" s="11">
        <f t="shared" si="144"/>
        <v>2169.3036763200525</v>
      </c>
      <c r="L4620" s="10">
        <f t="shared" si="145"/>
        <v>2169.3036763200525</v>
      </c>
    </row>
    <row r="4621" spans="8:12" x14ac:dyDescent="0.2">
      <c r="H4621" s="11">
        <v>4620</v>
      </c>
      <c r="I4621" s="11">
        <v>25</v>
      </c>
      <c r="J4621" s="11">
        <v>986.56</v>
      </c>
      <c r="K4621" s="11">
        <f t="shared" si="144"/>
        <v>2730.7497413950191</v>
      </c>
      <c r="L4621" s="10">
        <f t="shared" si="145"/>
        <v>2730.7497413950191</v>
      </c>
    </row>
    <row r="4622" spans="8:12" x14ac:dyDescent="0.2">
      <c r="H4622" s="11">
        <v>4621</v>
      </c>
      <c r="I4622" s="11">
        <v>26.17</v>
      </c>
      <c r="J4622" s="11">
        <v>1118.67</v>
      </c>
      <c r="K4622" s="11">
        <f t="shared" si="144"/>
        <v>3096.5907074143784</v>
      </c>
      <c r="L4622" s="10">
        <f t="shared" si="145"/>
        <v>3096.5907074143784</v>
      </c>
    </row>
    <row r="4623" spans="8:12" x14ac:dyDescent="0.2">
      <c r="H4623" s="11">
        <v>4622</v>
      </c>
      <c r="I4623" s="11">
        <v>27.05</v>
      </c>
      <c r="J4623" s="11">
        <v>1173.93</v>
      </c>
      <c r="K4623" s="11">
        <f t="shared" si="144"/>
        <v>3251.0782633367453</v>
      </c>
      <c r="L4623" s="10">
        <f t="shared" si="145"/>
        <v>3251.0782633367453</v>
      </c>
    </row>
    <row r="4624" spans="8:12" x14ac:dyDescent="0.2">
      <c r="H4624" s="11">
        <v>4623</v>
      </c>
      <c r="I4624" s="11">
        <v>28.08</v>
      </c>
      <c r="J4624" s="11">
        <v>1148.81</v>
      </c>
      <c r="K4624" s="11">
        <f t="shared" si="144"/>
        <v>3186.1994706545452</v>
      </c>
      <c r="L4624" s="10">
        <f t="shared" si="145"/>
        <v>3186.1994706545452</v>
      </c>
    </row>
    <row r="4625" spans="8:12" x14ac:dyDescent="0.2">
      <c r="H4625" s="11">
        <v>4624</v>
      </c>
      <c r="I4625" s="11">
        <v>28.48</v>
      </c>
      <c r="J4625" s="11">
        <v>1045.99</v>
      </c>
      <c r="K4625" s="11">
        <f t="shared" si="144"/>
        <v>2906.3700827209832</v>
      </c>
      <c r="L4625" s="10">
        <f t="shared" si="145"/>
        <v>2906.3700827209832</v>
      </c>
    </row>
    <row r="4626" spans="8:12" x14ac:dyDescent="0.2">
      <c r="H4626" s="11">
        <v>4625</v>
      </c>
      <c r="I4626" s="11">
        <v>28.7</v>
      </c>
      <c r="J4626" s="11">
        <v>865.15</v>
      </c>
      <c r="K4626" s="11">
        <f t="shared" si="144"/>
        <v>2412.3974227854619</v>
      </c>
      <c r="L4626" s="10">
        <f t="shared" si="145"/>
        <v>2412.3974227854619</v>
      </c>
    </row>
    <row r="4627" spans="8:12" x14ac:dyDescent="0.2">
      <c r="H4627" s="11">
        <v>4626</v>
      </c>
      <c r="I4627" s="11">
        <v>28.23</v>
      </c>
      <c r="J4627" s="11">
        <v>615.79</v>
      </c>
      <c r="K4627" s="11">
        <f t="shared" si="144"/>
        <v>1728.3671354511787</v>
      </c>
      <c r="L4627" s="10">
        <f t="shared" si="145"/>
        <v>1728.3671354511787</v>
      </c>
    </row>
    <row r="4628" spans="8:12" x14ac:dyDescent="0.2">
      <c r="H4628" s="11">
        <v>4627</v>
      </c>
      <c r="I4628" s="11">
        <v>27.4</v>
      </c>
      <c r="J4628" s="11">
        <v>328.24</v>
      </c>
      <c r="K4628" s="11">
        <f t="shared" si="144"/>
        <v>938.49908575107474</v>
      </c>
      <c r="L4628" s="10">
        <f t="shared" si="145"/>
        <v>938.49908575107474</v>
      </c>
    </row>
    <row r="4629" spans="8:12" x14ac:dyDescent="0.2">
      <c r="H4629" s="11">
        <v>4628</v>
      </c>
      <c r="I4629" s="11">
        <v>26.78</v>
      </c>
      <c r="J4629" s="11">
        <v>100.68</v>
      </c>
      <c r="K4629" s="11">
        <f t="shared" si="144"/>
        <v>313.55470893599744</v>
      </c>
      <c r="L4629" s="10">
        <f t="shared" si="145"/>
        <v>313.55470893599744</v>
      </c>
    </row>
    <row r="4630" spans="8:12" x14ac:dyDescent="0.2">
      <c r="H4630" s="11">
        <v>4629</v>
      </c>
      <c r="I4630" s="11">
        <v>25.47</v>
      </c>
      <c r="J4630" s="11">
        <v>18.309999999999999</v>
      </c>
      <c r="K4630" s="11">
        <f t="shared" si="144"/>
        <v>83.283541581537577</v>
      </c>
      <c r="L4630" s="10">
        <f t="shared" si="145"/>
        <v>83.283541581537577</v>
      </c>
    </row>
    <row r="4631" spans="8:12" x14ac:dyDescent="0.2">
      <c r="H4631" s="11">
        <v>4630</v>
      </c>
      <c r="I4631" s="11">
        <v>24.66</v>
      </c>
      <c r="J4631" s="11">
        <v>0</v>
      </c>
      <c r="K4631" s="11">
        <f t="shared" si="144"/>
        <v>30.15647182410952</v>
      </c>
      <c r="L4631" s="10">
        <f t="shared" si="145"/>
        <v>30.15647182410952</v>
      </c>
    </row>
    <row r="4632" spans="8:12" x14ac:dyDescent="0.2">
      <c r="H4632" s="11">
        <v>4631</v>
      </c>
      <c r="I4632" s="11">
        <v>24.19</v>
      </c>
      <c r="J4632" s="11">
        <v>0</v>
      </c>
      <c r="K4632" s="11">
        <f t="shared" si="144"/>
        <v>28.398803830310293</v>
      </c>
      <c r="L4632" s="10">
        <f t="shared" si="145"/>
        <v>28.398803830310293</v>
      </c>
    </row>
    <row r="4633" spans="8:12" x14ac:dyDescent="0.2">
      <c r="H4633" s="11">
        <v>4632</v>
      </c>
      <c r="I4633" s="11">
        <v>24.01</v>
      </c>
      <c r="J4633" s="11">
        <v>0</v>
      </c>
      <c r="K4633" s="11">
        <f t="shared" si="144"/>
        <v>27.725654385876542</v>
      </c>
      <c r="L4633" s="10">
        <f t="shared" si="145"/>
        <v>27.725654385876542</v>
      </c>
    </row>
    <row r="4634" spans="8:12" x14ac:dyDescent="0.2">
      <c r="H4634" s="11">
        <v>4633</v>
      </c>
      <c r="I4634" s="11">
        <v>23.63</v>
      </c>
      <c r="J4634" s="11">
        <v>0</v>
      </c>
      <c r="K4634" s="11">
        <f t="shared" si="144"/>
        <v>26.304561114294174</v>
      </c>
      <c r="L4634" s="10">
        <f t="shared" si="145"/>
        <v>26.304561114294174</v>
      </c>
    </row>
    <row r="4635" spans="8:12" x14ac:dyDescent="0.2">
      <c r="H4635" s="11">
        <v>4634</v>
      </c>
      <c r="I4635" s="11">
        <v>23.45</v>
      </c>
      <c r="J4635" s="11">
        <v>0</v>
      </c>
      <c r="K4635" s="11">
        <f t="shared" si="144"/>
        <v>25.63141166986043</v>
      </c>
      <c r="L4635" s="10">
        <f t="shared" si="145"/>
        <v>25.63141166986043</v>
      </c>
    </row>
    <row r="4636" spans="8:12" x14ac:dyDescent="0.2">
      <c r="H4636" s="11">
        <v>4635</v>
      </c>
      <c r="I4636" s="11">
        <v>22.67</v>
      </c>
      <c r="J4636" s="11">
        <v>0</v>
      </c>
      <c r="K4636" s="11">
        <f t="shared" si="144"/>
        <v>22.714430743980859</v>
      </c>
      <c r="L4636" s="10">
        <f t="shared" si="145"/>
        <v>22.714430743980859</v>
      </c>
    </row>
    <row r="4637" spans="8:12" x14ac:dyDescent="0.2">
      <c r="H4637" s="11">
        <v>4636</v>
      </c>
      <c r="I4637" s="11">
        <v>22.6</v>
      </c>
      <c r="J4637" s="11">
        <v>0</v>
      </c>
      <c r="K4637" s="11">
        <f t="shared" si="144"/>
        <v>22.452650404478842</v>
      </c>
      <c r="L4637" s="10">
        <f t="shared" si="145"/>
        <v>22.452650404478842</v>
      </c>
    </row>
    <row r="4638" spans="8:12" x14ac:dyDescent="0.2">
      <c r="H4638" s="11">
        <v>4637</v>
      </c>
      <c r="I4638" s="11">
        <v>22.43</v>
      </c>
      <c r="J4638" s="11">
        <v>0</v>
      </c>
      <c r="K4638" s="11">
        <f t="shared" si="144"/>
        <v>21.816898151402516</v>
      </c>
      <c r="L4638" s="10">
        <f t="shared" si="145"/>
        <v>21.816898151402516</v>
      </c>
    </row>
    <row r="4639" spans="8:12" x14ac:dyDescent="0.2">
      <c r="H4639" s="11">
        <v>4638</v>
      </c>
      <c r="I4639" s="11">
        <v>22.2</v>
      </c>
      <c r="J4639" s="11">
        <v>0</v>
      </c>
      <c r="K4639" s="11">
        <f t="shared" si="144"/>
        <v>20.956762750181614</v>
      </c>
      <c r="L4639" s="10">
        <f t="shared" si="145"/>
        <v>20.956762750181614</v>
      </c>
    </row>
    <row r="4640" spans="8:12" x14ac:dyDescent="0.2">
      <c r="H4640" s="11">
        <v>4639</v>
      </c>
      <c r="I4640" s="11">
        <v>21.99</v>
      </c>
      <c r="J4640" s="11">
        <v>12.93</v>
      </c>
      <c r="K4640" s="11">
        <f t="shared" si="144"/>
        <v>55.549128533377754</v>
      </c>
      <c r="L4640" s="10">
        <f t="shared" si="145"/>
        <v>55.549128533377754</v>
      </c>
    </row>
    <row r="4641" spans="8:12" x14ac:dyDescent="0.2">
      <c r="H4641" s="11">
        <v>4640</v>
      </c>
      <c r="I4641" s="11">
        <v>22.51</v>
      </c>
      <c r="J4641" s="11">
        <v>64.569999999999993</v>
      </c>
      <c r="K4641" s="11">
        <f t="shared" si="144"/>
        <v>198.78572210035247</v>
      </c>
      <c r="L4641" s="10">
        <f t="shared" si="145"/>
        <v>198.78572210035247</v>
      </c>
    </row>
    <row r="4642" spans="8:12" x14ac:dyDescent="0.2">
      <c r="H4642" s="11">
        <v>4641</v>
      </c>
      <c r="I4642" s="11">
        <v>23.12</v>
      </c>
      <c r="J4642" s="11">
        <v>235.9</v>
      </c>
      <c r="K4642" s="11">
        <f t="shared" si="144"/>
        <v>669.84208660731167</v>
      </c>
      <c r="L4642" s="10">
        <f t="shared" si="145"/>
        <v>669.84208660731167</v>
      </c>
    </row>
    <row r="4643" spans="8:12" x14ac:dyDescent="0.2">
      <c r="H4643" s="11">
        <v>4642</v>
      </c>
      <c r="I4643" s="11">
        <v>23.43</v>
      </c>
      <c r="J4643" s="11">
        <v>512.6</v>
      </c>
      <c r="K4643" s="11">
        <f t="shared" si="144"/>
        <v>1428.0788529060585</v>
      </c>
      <c r="L4643" s="10">
        <f t="shared" si="145"/>
        <v>1428.0788529060585</v>
      </c>
    </row>
    <row r="4644" spans="8:12" x14ac:dyDescent="0.2">
      <c r="H4644" s="11">
        <v>4643</v>
      </c>
      <c r="I4644" s="11">
        <v>24.36</v>
      </c>
      <c r="J4644" s="11">
        <v>772.75</v>
      </c>
      <c r="K4644" s="11">
        <f t="shared" si="144"/>
        <v>2143.3518748007391</v>
      </c>
      <c r="L4644" s="10">
        <f t="shared" si="145"/>
        <v>2143.3518748007391</v>
      </c>
    </row>
    <row r="4645" spans="8:12" x14ac:dyDescent="0.2">
      <c r="H4645" s="11">
        <v>4644</v>
      </c>
      <c r="I4645" s="11">
        <v>25.09</v>
      </c>
      <c r="J4645" s="11">
        <v>978.54</v>
      </c>
      <c r="K4645" s="11">
        <f t="shared" si="144"/>
        <v>2709.142835177588</v>
      </c>
      <c r="L4645" s="10">
        <f t="shared" si="145"/>
        <v>2709.142835177588</v>
      </c>
    </row>
    <row r="4646" spans="8:12" x14ac:dyDescent="0.2">
      <c r="H4646" s="11">
        <v>4645</v>
      </c>
      <c r="I4646" s="11">
        <v>26</v>
      </c>
      <c r="J4646" s="11">
        <v>1112.43</v>
      </c>
      <c r="K4646" s="11">
        <f t="shared" si="144"/>
        <v>3078.8817231085086</v>
      </c>
      <c r="L4646" s="10">
        <f t="shared" si="145"/>
        <v>3078.8817231085086</v>
      </c>
    </row>
    <row r="4647" spans="8:12" x14ac:dyDescent="0.2">
      <c r="H4647" s="11">
        <v>4646</v>
      </c>
      <c r="I4647" s="11">
        <v>26.93</v>
      </c>
      <c r="J4647" s="11">
        <v>1166.1099999999999</v>
      </c>
      <c r="K4647" s="11">
        <f t="shared" si="144"/>
        <v>3229.2332350768584</v>
      </c>
      <c r="L4647" s="10">
        <f t="shared" si="145"/>
        <v>3229.2332350768584</v>
      </c>
    </row>
    <row r="4648" spans="8:12" x14ac:dyDescent="0.2">
      <c r="H4648" s="11">
        <v>4647</v>
      </c>
      <c r="I4648" s="11">
        <v>27.55</v>
      </c>
      <c r="J4648" s="11">
        <v>1137.31</v>
      </c>
      <c r="K4648" s="11">
        <f t="shared" si="144"/>
        <v>3152.7523283896639</v>
      </c>
      <c r="L4648" s="10">
        <f t="shared" si="145"/>
        <v>3152.7523283896639</v>
      </c>
    </row>
    <row r="4649" spans="8:12" x14ac:dyDescent="0.2">
      <c r="H4649" s="11">
        <v>4648</v>
      </c>
      <c r="I4649" s="11">
        <v>28.13</v>
      </c>
      <c r="J4649" s="11">
        <v>1030.25</v>
      </c>
      <c r="K4649" s="11">
        <f t="shared" si="144"/>
        <v>2861.9950476082531</v>
      </c>
      <c r="L4649" s="10">
        <f t="shared" si="145"/>
        <v>2861.9950476082531</v>
      </c>
    </row>
    <row r="4650" spans="8:12" x14ac:dyDescent="0.2">
      <c r="H4650" s="11">
        <v>4649</v>
      </c>
      <c r="I4650" s="11">
        <v>28.29</v>
      </c>
      <c r="J4650" s="11">
        <v>844.79</v>
      </c>
      <c r="K4650" s="11">
        <f t="shared" si="144"/>
        <v>2355.1572461778078</v>
      </c>
      <c r="L4650" s="10">
        <f t="shared" si="145"/>
        <v>2355.1572461778078</v>
      </c>
    </row>
    <row r="4651" spans="8:12" x14ac:dyDescent="0.2">
      <c r="H4651" s="11">
        <v>4650</v>
      </c>
      <c r="I4651" s="11">
        <v>27.88</v>
      </c>
      <c r="J4651" s="11">
        <v>595.78</v>
      </c>
      <c r="K4651" s="11">
        <f t="shared" si="144"/>
        <v>1672.3089751997579</v>
      </c>
      <c r="L4651" s="10">
        <f t="shared" si="145"/>
        <v>1672.3089751997579</v>
      </c>
    </row>
    <row r="4652" spans="8:12" x14ac:dyDescent="0.2">
      <c r="H4652" s="11">
        <v>4651</v>
      </c>
      <c r="I4652" s="11">
        <v>27.09</v>
      </c>
      <c r="J4652" s="11">
        <v>316.29000000000002</v>
      </c>
      <c r="K4652" s="11">
        <f t="shared" si="144"/>
        <v>904.6434389999423</v>
      </c>
      <c r="L4652" s="10">
        <f t="shared" si="145"/>
        <v>904.6434389999423</v>
      </c>
    </row>
    <row r="4653" spans="8:12" x14ac:dyDescent="0.2">
      <c r="H4653" s="11">
        <v>4652</v>
      </c>
      <c r="I4653" s="11">
        <v>26.03</v>
      </c>
      <c r="J4653" s="11">
        <v>98.42</v>
      </c>
      <c r="K4653" s="11">
        <f t="shared" si="144"/>
        <v>304.56634515481301</v>
      </c>
      <c r="L4653" s="10">
        <f t="shared" si="145"/>
        <v>304.56634515481301</v>
      </c>
    </row>
    <row r="4654" spans="8:12" x14ac:dyDescent="0.2">
      <c r="H4654" s="11">
        <v>4653</v>
      </c>
      <c r="I4654" s="11">
        <v>25.1</v>
      </c>
      <c r="J4654" s="11">
        <v>17.920000000000002</v>
      </c>
      <c r="K4654" s="11">
        <f t="shared" si="144"/>
        <v>80.832768498013053</v>
      </c>
      <c r="L4654" s="10">
        <f t="shared" si="145"/>
        <v>80.832768498013053</v>
      </c>
    </row>
    <row r="4655" spans="8:12" x14ac:dyDescent="0.2">
      <c r="H4655" s="11">
        <v>4654</v>
      </c>
      <c r="I4655" s="11">
        <v>24.09</v>
      </c>
      <c r="J4655" s="11">
        <v>0</v>
      </c>
      <c r="K4655" s="11">
        <f t="shared" si="144"/>
        <v>28.02483191673598</v>
      </c>
      <c r="L4655" s="10">
        <f t="shared" si="145"/>
        <v>28.02483191673598</v>
      </c>
    </row>
    <row r="4656" spans="8:12" x14ac:dyDescent="0.2">
      <c r="H4656" s="11">
        <v>4655</v>
      </c>
      <c r="I4656" s="11">
        <v>23.23</v>
      </c>
      <c r="J4656" s="11">
        <v>0</v>
      </c>
      <c r="K4656" s="11">
        <f t="shared" si="144"/>
        <v>24.80867345999696</v>
      </c>
      <c r="L4656" s="10">
        <f t="shared" si="145"/>
        <v>24.80867345999696</v>
      </c>
    </row>
    <row r="4657" spans="8:12" x14ac:dyDescent="0.2">
      <c r="H4657" s="11">
        <v>4656</v>
      </c>
      <c r="I4657" s="11">
        <v>23.51</v>
      </c>
      <c r="J4657" s="11">
        <v>0</v>
      </c>
      <c r="K4657" s="11">
        <f t="shared" si="144"/>
        <v>25.855794818005016</v>
      </c>
      <c r="L4657" s="10">
        <f t="shared" si="145"/>
        <v>25.855794818005016</v>
      </c>
    </row>
    <row r="4658" spans="8:12" x14ac:dyDescent="0.2">
      <c r="H4658" s="11">
        <v>4657</v>
      </c>
      <c r="I4658" s="11">
        <v>23.31</v>
      </c>
      <c r="J4658" s="11">
        <v>0</v>
      </c>
      <c r="K4658" s="11">
        <f t="shared" si="144"/>
        <v>25.107850990856399</v>
      </c>
      <c r="L4658" s="10">
        <f t="shared" si="145"/>
        <v>25.107850990856399</v>
      </c>
    </row>
    <row r="4659" spans="8:12" x14ac:dyDescent="0.2">
      <c r="H4659" s="11">
        <v>4658</v>
      </c>
      <c r="I4659" s="11">
        <v>23.13</v>
      </c>
      <c r="J4659" s="11">
        <v>0</v>
      </c>
      <c r="K4659" s="11">
        <f t="shared" si="144"/>
        <v>24.434701546422648</v>
      </c>
      <c r="L4659" s="10">
        <f t="shared" si="145"/>
        <v>24.434701546422648</v>
      </c>
    </row>
    <row r="4660" spans="8:12" x14ac:dyDescent="0.2">
      <c r="H4660" s="11">
        <v>4659</v>
      </c>
      <c r="I4660" s="11">
        <v>22.68</v>
      </c>
      <c r="J4660" s="11">
        <v>0</v>
      </c>
      <c r="K4660" s="11">
        <f t="shared" si="144"/>
        <v>22.75182793533828</v>
      </c>
      <c r="L4660" s="10">
        <f t="shared" si="145"/>
        <v>22.75182793533828</v>
      </c>
    </row>
    <row r="4661" spans="8:12" x14ac:dyDescent="0.2">
      <c r="H4661" s="11">
        <v>4660</v>
      </c>
      <c r="I4661" s="11">
        <v>22.31</v>
      </c>
      <c r="J4661" s="11">
        <v>0</v>
      </c>
      <c r="K4661" s="11">
        <f t="shared" si="144"/>
        <v>21.368131855113347</v>
      </c>
      <c r="L4661" s="10">
        <f t="shared" si="145"/>
        <v>21.368131855113347</v>
      </c>
    </row>
    <row r="4662" spans="8:12" x14ac:dyDescent="0.2">
      <c r="H4662" s="11">
        <v>4661</v>
      </c>
      <c r="I4662" s="11">
        <v>21.8</v>
      </c>
      <c r="J4662" s="11">
        <v>0</v>
      </c>
      <c r="K4662" s="11">
        <f t="shared" si="144"/>
        <v>19.460875095884401</v>
      </c>
      <c r="L4662" s="10">
        <f t="shared" si="145"/>
        <v>19.460875095884401</v>
      </c>
    </row>
    <row r="4663" spans="8:12" x14ac:dyDescent="0.2">
      <c r="H4663" s="11">
        <v>4662</v>
      </c>
      <c r="I4663" s="11">
        <v>21.52</v>
      </c>
      <c r="J4663" s="11">
        <v>0</v>
      </c>
      <c r="K4663" s="11">
        <f t="shared" si="144"/>
        <v>18.413753737876341</v>
      </c>
      <c r="L4663" s="10">
        <f t="shared" si="145"/>
        <v>18.413753737876341</v>
      </c>
    </row>
    <row r="4664" spans="8:12" x14ac:dyDescent="0.2">
      <c r="H4664" s="11">
        <v>4663</v>
      </c>
      <c r="I4664" s="11">
        <v>21.44</v>
      </c>
      <c r="J4664" s="11">
        <v>12.58</v>
      </c>
      <c r="K4664" s="11">
        <f t="shared" si="144"/>
        <v>52.534649800629708</v>
      </c>
      <c r="L4664" s="10">
        <f t="shared" si="145"/>
        <v>52.534649800629708</v>
      </c>
    </row>
    <row r="4665" spans="8:12" x14ac:dyDescent="0.2">
      <c r="H4665" s="11">
        <v>4664</v>
      </c>
      <c r="I4665" s="11">
        <v>22.02</v>
      </c>
      <c r="J4665" s="11">
        <v>66.489999999999995</v>
      </c>
      <c r="K4665" s="11">
        <f t="shared" si="144"/>
        <v>202.20656189392869</v>
      </c>
      <c r="L4665" s="10">
        <f t="shared" si="145"/>
        <v>202.20656189392869</v>
      </c>
    </row>
    <row r="4666" spans="8:12" x14ac:dyDescent="0.2">
      <c r="H4666" s="11">
        <v>4665</v>
      </c>
      <c r="I4666" s="11">
        <v>23.15</v>
      </c>
      <c r="J4666" s="11">
        <v>231.31</v>
      </c>
      <c r="K4666" s="11">
        <f t="shared" si="144"/>
        <v>657.39560268101172</v>
      </c>
      <c r="L4666" s="10">
        <f t="shared" si="145"/>
        <v>657.39560268101172</v>
      </c>
    </row>
    <row r="4667" spans="8:12" x14ac:dyDescent="0.2">
      <c r="H4667" s="11">
        <v>4666</v>
      </c>
      <c r="I4667" s="11">
        <v>23.54</v>
      </c>
      <c r="J4667" s="11">
        <v>505.55</v>
      </c>
      <c r="K4667" s="11">
        <f t="shared" si="144"/>
        <v>1409.2007531051895</v>
      </c>
      <c r="L4667" s="10">
        <f t="shared" si="145"/>
        <v>1409.2007531051895</v>
      </c>
    </row>
    <row r="4668" spans="8:12" x14ac:dyDescent="0.2">
      <c r="H4668" s="11">
        <v>4667</v>
      </c>
      <c r="I4668" s="11">
        <v>24.15</v>
      </c>
      <c r="J4668" s="11">
        <v>765.6</v>
      </c>
      <c r="K4668" s="11">
        <f t="shared" si="144"/>
        <v>2123.003455388407</v>
      </c>
      <c r="L4668" s="10">
        <f t="shared" si="145"/>
        <v>2123.003455388407</v>
      </c>
    </row>
    <row r="4669" spans="8:12" x14ac:dyDescent="0.2">
      <c r="H4669" s="11">
        <v>4668</v>
      </c>
      <c r="I4669" s="11">
        <v>25.02</v>
      </c>
      <c r="J4669" s="11">
        <v>953.49</v>
      </c>
      <c r="K4669" s="11">
        <f t="shared" si="144"/>
        <v>2640.3418780876887</v>
      </c>
      <c r="L4669" s="10">
        <f t="shared" si="145"/>
        <v>2640.3418780876887</v>
      </c>
    </row>
    <row r="4670" spans="8:12" x14ac:dyDescent="0.2">
      <c r="H4670" s="11">
        <v>4669</v>
      </c>
      <c r="I4670" s="11">
        <v>25.86</v>
      </c>
      <c r="J4670" s="11">
        <v>1096.52</v>
      </c>
      <c r="K4670" s="11">
        <f t="shared" si="144"/>
        <v>3034.8268928846405</v>
      </c>
      <c r="L4670" s="10">
        <f t="shared" si="145"/>
        <v>3034.8268928846405</v>
      </c>
    </row>
    <row r="4671" spans="8:12" x14ac:dyDescent="0.2">
      <c r="H4671" s="11">
        <v>4670</v>
      </c>
      <c r="I4671" s="11">
        <v>26.82</v>
      </c>
      <c r="J4671" s="11">
        <v>1156.22</v>
      </c>
      <c r="K4671" s="11">
        <f t="shared" si="144"/>
        <v>3201.7618876062015</v>
      </c>
      <c r="L4671" s="10">
        <f t="shared" si="145"/>
        <v>3201.7618876062015</v>
      </c>
    </row>
    <row r="4672" spans="8:12" x14ac:dyDescent="0.2">
      <c r="H4672" s="11">
        <v>4671</v>
      </c>
      <c r="I4672" s="11">
        <v>27.74</v>
      </c>
      <c r="J4672" s="11">
        <v>1129.56</v>
      </c>
      <c r="K4672" s="11">
        <f t="shared" si="144"/>
        <v>3132.258139703476</v>
      </c>
      <c r="L4672" s="10">
        <f t="shared" si="145"/>
        <v>3132.258139703476</v>
      </c>
    </row>
    <row r="4673" spans="8:12" x14ac:dyDescent="0.2">
      <c r="H4673" s="11">
        <v>4672</v>
      </c>
      <c r="I4673" s="11">
        <v>28.17</v>
      </c>
      <c r="J4673" s="11">
        <v>1021.52</v>
      </c>
      <c r="K4673" s="11">
        <f t="shared" si="144"/>
        <v>2838.2585280690537</v>
      </c>
      <c r="L4673" s="10">
        <f t="shared" si="145"/>
        <v>2838.2585280690537</v>
      </c>
    </row>
    <row r="4674" spans="8:12" x14ac:dyDescent="0.2">
      <c r="H4674" s="11">
        <v>4673</v>
      </c>
      <c r="I4674" s="11">
        <v>28.24</v>
      </c>
      <c r="J4674" s="11">
        <v>837.36</v>
      </c>
      <c r="K4674" s="11">
        <f t="shared" si="144"/>
        <v>2334.641075260723</v>
      </c>
      <c r="L4674" s="10">
        <f t="shared" si="145"/>
        <v>2334.641075260723</v>
      </c>
    </row>
    <row r="4675" spans="8:12" x14ac:dyDescent="0.2">
      <c r="H4675" s="11">
        <v>4674</v>
      </c>
      <c r="I4675" s="11">
        <v>27.87</v>
      </c>
      <c r="J4675" s="11">
        <v>593.46</v>
      </c>
      <c r="K4675" s="11">
        <f t="shared" ref="K4675:K4738" si="146">$D$15*$D$27*(J4675*($D$29)-$D$28*($D$30-I4675))</f>
        <v>1665.9238378862083</v>
      </c>
      <c r="L4675" s="10">
        <f t="shared" ref="L4675:L4738" si="147">IF(K4675&lt;0,0,K4675)</f>
        <v>1665.9238378862083</v>
      </c>
    </row>
    <row r="4676" spans="8:12" x14ac:dyDescent="0.2">
      <c r="H4676" s="11">
        <v>4675</v>
      </c>
      <c r="I4676" s="11">
        <v>27.01</v>
      </c>
      <c r="J4676" s="11">
        <v>318.69</v>
      </c>
      <c r="K4676" s="11">
        <f t="shared" si="146"/>
        <v>910.91088918169578</v>
      </c>
      <c r="L4676" s="10">
        <f t="shared" si="147"/>
        <v>910.91088918169578</v>
      </c>
    </row>
    <row r="4677" spans="8:12" x14ac:dyDescent="0.2">
      <c r="H4677" s="11">
        <v>4676</v>
      </c>
      <c r="I4677" s="11">
        <v>26.26</v>
      </c>
      <c r="J4677" s="11">
        <v>100.17</v>
      </c>
      <c r="K4677" s="11">
        <f t="shared" si="146"/>
        <v>310.21464659648075</v>
      </c>
      <c r="L4677" s="10">
        <f t="shared" si="147"/>
        <v>310.21464659648075</v>
      </c>
    </row>
    <row r="4678" spans="8:12" x14ac:dyDescent="0.2">
      <c r="H4678" s="11">
        <v>4677</v>
      </c>
      <c r="I4678" s="11">
        <v>25.06</v>
      </c>
      <c r="J4678" s="11">
        <v>18.03</v>
      </c>
      <c r="K4678" s="11">
        <f t="shared" si="146"/>
        <v>80.984150169411421</v>
      </c>
      <c r="L4678" s="10">
        <f t="shared" si="147"/>
        <v>80.984150169411421</v>
      </c>
    </row>
    <row r="4679" spans="8:12" x14ac:dyDescent="0.2">
      <c r="H4679" s="11">
        <v>4678</v>
      </c>
      <c r="I4679" s="11">
        <v>24.19</v>
      </c>
      <c r="J4679" s="11">
        <v>0</v>
      </c>
      <c r="K4679" s="11">
        <f t="shared" si="146"/>
        <v>28.398803830310293</v>
      </c>
      <c r="L4679" s="10">
        <f t="shared" si="147"/>
        <v>28.398803830310293</v>
      </c>
    </row>
    <row r="4680" spans="8:12" x14ac:dyDescent="0.2">
      <c r="H4680" s="11">
        <v>4679</v>
      </c>
      <c r="I4680" s="11">
        <v>23.59</v>
      </c>
      <c r="J4680" s="11">
        <v>0</v>
      </c>
      <c r="K4680" s="11">
        <f t="shared" si="146"/>
        <v>26.154972348864458</v>
      </c>
      <c r="L4680" s="10">
        <f t="shared" si="147"/>
        <v>26.154972348864458</v>
      </c>
    </row>
    <row r="4681" spans="8:12" x14ac:dyDescent="0.2">
      <c r="H4681" s="11">
        <v>4680</v>
      </c>
      <c r="I4681" s="11">
        <v>23.56</v>
      </c>
      <c r="J4681" s="11">
        <v>0</v>
      </c>
      <c r="K4681" s="11">
        <f t="shared" si="146"/>
        <v>26.04278077479216</v>
      </c>
      <c r="L4681" s="10">
        <f t="shared" si="147"/>
        <v>26.04278077479216</v>
      </c>
    </row>
    <row r="4682" spans="8:12" x14ac:dyDescent="0.2">
      <c r="H4682" s="11">
        <v>4681</v>
      </c>
      <c r="I4682" s="11">
        <v>23.31</v>
      </c>
      <c r="J4682" s="11">
        <v>0</v>
      </c>
      <c r="K4682" s="11">
        <f t="shared" si="146"/>
        <v>25.107850990856399</v>
      </c>
      <c r="L4682" s="10">
        <f t="shared" si="147"/>
        <v>25.107850990856399</v>
      </c>
    </row>
    <row r="4683" spans="8:12" x14ac:dyDescent="0.2">
      <c r="H4683" s="11">
        <v>4682</v>
      </c>
      <c r="I4683" s="11">
        <v>23.09</v>
      </c>
      <c r="J4683" s="11">
        <v>0</v>
      </c>
      <c r="K4683" s="11">
        <f t="shared" si="146"/>
        <v>24.285112780992932</v>
      </c>
      <c r="L4683" s="10">
        <f t="shared" si="147"/>
        <v>24.285112780992932</v>
      </c>
    </row>
    <row r="4684" spans="8:12" x14ac:dyDescent="0.2">
      <c r="H4684" s="11">
        <v>4683</v>
      </c>
      <c r="I4684" s="11">
        <v>22.56</v>
      </c>
      <c r="J4684" s="11">
        <v>0</v>
      </c>
      <c r="K4684" s="11">
        <f t="shared" si="146"/>
        <v>22.303061639049108</v>
      </c>
      <c r="L4684" s="10">
        <f t="shared" si="147"/>
        <v>22.303061639049108</v>
      </c>
    </row>
    <row r="4685" spans="8:12" x14ac:dyDescent="0.2">
      <c r="H4685" s="11">
        <v>4684</v>
      </c>
      <c r="I4685" s="11">
        <v>22.01</v>
      </c>
      <c r="J4685" s="11">
        <v>0</v>
      </c>
      <c r="K4685" s="11">
        <f t="shared" si="146"/>
        <v>20.246216114390442</v>
      </c>
      <c r="L4685" s="10">
        <f t="shared" si="147"/>
        <v>20.246216114390442</v>
      </c>
    </row>
    <row r="4686" spans="8:12" x14ac:dyDescent="0.2">
      <c r="H4686" s="11">
        <v>4685</v>
      </c>
      <c r="I4686" s="11">
        <v>21.53</v>
      </c>
      <c r="J4686" s="11">
        <v>0</v>
      </c>
      <c r="K4686" s="11">
        <f t="shared" si="146"/>
        <v>18.45115092923378</v>
      </c>
      <c r="L4686" s="10">
        <f t="shared" si="147"/>
        <v>18.45115092923378</v>
      </c>
    </row>
    <row r="4687" spans="8:12" x14ac:dyDescent="0.2">
      <c r="H4687" s="11">
        <v>4686</v>
      </c>
      <c r="I4687" s="11">
        <v>21.25</v>
      </c>
      <c r="J4687" s="11">
        <v>0</v>
      </c>
      <c r="K4687" s="11">
        <f t="shared" si="146"/>
        <v>17.40402957122572</v>
      </c>
      <c r="L4687" s="10">
        <f t="shared" si="147"/>
        <v>17.40402957122572</v>
      </c>
    </row>
    <row r="4688" spans="8:12" x14ac:dyDescent="0.2">
      <c r="H4688" s="11">
        <v>4687</v>
      </c>
      <c r="I4688" s="11">
        <v>21.13</v>
      </c>
      <c r="J4688" s="11">
        <v>13.28</v>
      </c>
      <c r="K4688" s="11">
        <f t="shared" si="146"/>
        <v>53.290603284728121</v>
      </c>
      <c r="L4688" s="10">
        <f t="shared" si="147"/>
        <v>53.290603284728121</v>
      </c>
    </row>
    <row r="4689" spans="8:12" x14ac:dyDescent="0.2">
      <c r="H4689" s="11">
        <v>4688</v>
      </c>
      <c r="I4689" s="11">
        <v>21.63</v>
      </c>
      <c r="J4689" s="11">
        <v>69.38</v>
      </c>
      <c r="K4689" s="11">
        <f t="shared" si="146"/>
        <v>208.655385634927</v>
      </c>
      <c r="L4689" s="10">
        <f t="shared" si="147"/>
        <v>208.655385634927</v>
      </c>
    </row>
    <row r="4690" spans="8:12" x14ac:dyDescent="0.2">
      <c r="H4690" s="11">
        <v>4689</v>
      </c>
      <c r="I4690" s="11">
        <v>22.48</v>
      </c>
      <c r="J4690" s="11">
        <v>231.08</v>
      </c>
      <c r="K4690" s="11">
        <f t="shared" si="146"/>
        <v>654.26068903760518</v>
      </c>
      <c r="L4690" s="10">
        <f t="shared" si="147"/>
        <v>654.26068903760518</v>
      </c>
    </row>
    <row r="4691" spans="8:12" x14ac:dyDescent="0.2">
      <c r="H4691" s="11">
        <v>4690</v>
      </c>
      <c r="I4691" s="11">
        <v>23.16</v>
      </c>
      <c r="J4691" s="11">
        <v>499.42</v>
      </c>
      <c r="K4691" s="11">
        <f t="shared" si="146"/>
        <v>1391.0073982176416</v>
      </c>
      <c r="L4691" s="10">
        <f t="shared" si="147"/>
        <v>1391.0073982176416</v>
      </c>
    </row>
    <row r="4692" spans="8:12" x14ac:dyDescent="0.2">
      <c r="H4692" s="11">
        <v>4691</v>
      </c>
      <c r="I4692" s="11">
        <v>24.14</v>
      </c>
      <c r="J4692" s="11">
        <v>757.43</v>
      </c>
      <c r="K4692" s="11">
        <f t="shared" si="146"/>
        <v>2100.6121630253629</v>
      </c>
      <c r="L4692" s="10">
        <f t="shared" si="147"/>
        <v>2100.6121630253629</v>
      </c>
    </row>
    <row r="4693" spans="8:12" x14ac:dyDescent="0.2">
      <c r="H4693" s="11">
        <v>4692</v>
      </c>
      <c r="I4693" s="11">
        <v>25.21</v>
      </c>
      <c r="J4693" s="11">
        <v>961.62</v>
      </c>
      <c r="K4693" s="11">
        <f t="shared" si="146"/>
        <v>2663.2968760999561</v>
      </c>
      <c r="L4693" s="10">
        <f t="shared" si="147"/>
        <v>2663.2968760999561</v>
      </c>
    </row>
    <row r="4694" spans="8:12" x14ac:dyDescent="0.2">
      <c r="H4694" s="11">
        <v>4693</v>
      </c>
      <c r="I4694" s="11">
        <v>26.23</v>
      </c>
      <c r="J4694" s="11">
        <v>1095.26</v>
      </c>
      <c r="K4694" s="11">
        <f t="shared" si="146"/>
        <v>3032.7631094157441</v>
      </c>
      <c r="L4694" s="10">
        <f t="shared" si="147"/>
        <v>3032.7631094157441</v>
      </c>
    </row>
    <row r="4695" spans="8:12" x14ac:dyDescent="0.2">
      <c r="H4695" s="11">
        <v>4694</v>
      </c>
      <c r="I4695" s="11">
        <v>26.99</v>
      </c>
      <c r="J4695" s="11">
        <v>1153.8399999999999</v>
      </c>
      <c r="K4695" s="11">
        <f t="shared" si="146"/>
        <v>3195.8857340442696</v>
      </c>
      <c r="L4695" s="10">
        <f t="shared" si="147"/>
        <v>3195.8857340442696</v>
      </c>
    </row>
    <row r="4696" spans="8:12" x14ac:dyDescent="0.2">
      <c r="H4696" s="11">
        <v>4695</v>
      </c>
      <c r="I4696" s="11">
        <v>27.53</v>
      </c>
      <c r="J4696" s="11">
        <v>1125.24</v>
      </c>
      <c r="K4696" s="11">
        <f t="shared" si="146"/>
        <v>3119.6528688022668</v>
      </c>
      <c r="L4696" s="10">
        <f t="shared" si="147"/>
        <v>3119.6528688022668</v>
      </c>
    </row>
    <row r="4697" spans="8:12" x14ac:dyDescent="0.2">
      <c r="H4697" s="11">
        <v>4696</v>
      </c>
      <c r="I4697" s="11">
        <v>27.31</v>
      </c>
      <c r="J4697" s="11">
        <v>1017.82</v>
      </c>
      <c r="K4697" s="11">
        <f t="shared" si="146"/>
        <v>2824.9188185553699</v>
      </c>
      <c r="L4697" s="10">
        <f t="shared" si="147"/>
        <v>2824.9188185553699</v>
      </c>
    </row>
    <row r="4698" spans="8:12" x14ac:dyDescent="0.2">
      <c r="H4698" s="11">
        <v>4697</v>
      </c>
      <c r="I4698" s="11">
        <v>27.02</v>
      </c>
      <c r="J4698" s="11">
        <v>829.45</v>
      </c>
      <c r="K4698" s="11">
        <f t="shared" si="146"/>
        <v>2308.4361074122962</v>
      </c>
      <c r="L4698" s="10">
        <f t="shared" si="147"/>
        <v>2308.4361074122962</v>
      </c>
    </row>
    <row r="4699" spans="8:12" x14ac:dyDescent="0.2">
      <c r="H4699" s="11">
        <v>4698</v>
      </c>
      <c r="I4699" s="11">
        <v>25.98</v>
      </c>
      <c r="J4699" s="11">
        <v>580.54999999999995</v>
      </c>
      <c r="K4699" s="11">
        <f t="shared" si="146"/>
        <v>1623.5327838155565</v>
      </c>
      <c r="L4699" s="10">
        <f t="shared" si="147"/>
        <v>1623.5327838155565</v>
      </c>
    </row>
    <row r="4700" spans="8:12" x14ac:dyDescent="0.2">
      <c r="H4700" s="11">
        <v>4699</v>
      </c>
      <c r="I4700" s="11">
        <v>25.03</v>
      </c>
      <c r="J4700" s="11">
        <v>313.19</v>
      </c>
      <c r="K4700" s="11">
        <f t="shared" si="146"/>
        <v>888.45772345152</v>
      </c>
      <c r="L4700" s="10">
        <f t="shared" si="147"/>
        <v>888.45772345152</v>
      </c>
    </row>
    <row r="4701" spans="8:12" x14ac:dyDescent="0.2">
      <c r="H4701" s="11">
        <v>4700</v>
      </c>
      <c r="I4701" s="11">
        <v>24.14</v>
      </c>
      <c r="J4701" s="11">
        <v>100.77</v>
      </c>
      <c r="K4701" s="11">
        <f t="shared" si="146"/>
        <v>303.92809895685878</v>
      </c>
      <c r="L4701" s="10">
        <f t="shared" si="147"/>
        <v>303.92809895685878</v>
      </c>
    </row>
    <row r="4702" spans="8:12" x14ac:dyDescent="0.2">
      <c r="H4702" s="11">
        <v>4701</v>
      </c>
      <c r="I4702" s="11">
        <v>23.38</v>
      </c>
      <c r="J4702" s="11">
        <v>17.309999999999999</v>
      </c>
      <c r="K4702" s="11">
        <f t="shared" si="146"/>
        <v>72.731433707579214</v>
      </c>
      <c r="L4702" s="10">
        <f t="shared" si="147"/>
        <v>72.731433707579214</v>
      </c>
    </row>
    <row r="4703" spans="8:12" x14ac:dyDescent="0.2">
      <c r="H4703" s="11">
        <v>4702</v>
      </c>
      <c r="I4703" s="11">
        <v>22.66</v>
      </c>
      <c r="J4703" s="11">
        <v>0</v>
      </c>
      <c r="K4703" s="11">
        <f t="shared" si="146"/>
        <v>22.677033552623421</v>
      </c>
      <c r="L4703" s="10">
        <f t="shared" si="147"/>
        <v>22.677033552623421</v>
      </c>
    </row>
    <row r="4704" spans="8:12" x14ac:dyDescent="0.2">
      <c r="H4704" s="11">
        <v>4703</v>
      </c>
      <c r="I4704" s="11">
        <v>22.5</v>
      </c>
      <c r="J4704" s="11">
        <v>0.01</v>
      </c>
      <c r="K4704" s="11">
        <f t="shared" si="146"/>
        <v>22.106039439707086</v>
      </c>
      <c r="L4704" s="10">
        <f t="shared" si="147"/>
        <v>22.106039439707086</v>
      </c>
    </row>
    <row r="4705" spans="8:12" x14ac:dyDescent="0.2">
      <c r="H4705" s="11">
        <v>4704</v>
      </c>
      <c r="I4705" s="11">
        <v>22.87</v>
      </c>
      <c r="J4705" s="11">
        <v>0.01</v>
      </c>
      <c r="K4705" s="11">
        <f t="shared" si="146"/>
        <v>23.489735519932019</v>
      </c>
      <c r="L4705" s="10">
        <f t="shared" si="147"/>
        <v>23.489735519932019</v>
      </c>
    </row>
    <row r="4706" spans="8:12" x14ac:dyDescent="0.2">
      <c r="H4706" s="11">
        <v>4705</v>
      </c>
      <c r="I4706" s="11">
        <v>22.63</v>
      </c>
      <c r="J4706" s="11">
        <v>0</v>
      </c>
      <c r="K4706" s="11">
        <f t="shared" si="146"/>
        <v>22.564841978551122</v>
      </c>
      <c r="L4706" s="10">
        <f t="shared" si="147"/>
        <v>22.564841978551122</v>
      </c>
    </row>
    <row r="4707" spans="8:12" x14ac:dyDescent="0.2">
      <c r="H4707" s="11">
        <v>4706</v>
      </c>
      <c r="I4707" s="11">
        <v>22.02</v>
      </c>
      <c r="J4707" s="11">
        <v>0</v>
      </c>
      <c r="K4707" s="11">
        <f t="shared" si="146"/>
        <v>20.283613305747867</v>
      </c>
      <c r="L4707" s="10">
        <f t="shared" si="147"/>
        <v>20.283613305747867</v>
      </c>
    </row>
    <row r="4708" spans="8:12" x14ac:dyDescent="0.2">
      <c r="H4708" s="11">
        <v>4707</v>
      </c>
      <c r="I4708" s="11">
        <v>21.55</v>
      </c>
      <c r="J4708" s="11">
        <v>0</v>
      </c>
      <c r="K4708" s="11">
        <f t="shared" si="146"/>
        <v>18.525945311948639</v>
      </c>
      <c r="L4708" s="10">
        <f t="shared" si="147"/>
        <v>18.525945311948639</v>
      </c>
    </row>
    <row r="4709" spans="8:12" x14ac:dyDescent="0.2">
      <c r="H4709" s="11">
        <v>4708</v>
      </c>
      <c r="I4709" s="11">
        <v>21.16</v>
      </c>
      <c r="J4709" s="11">
        <v>0</v>
      </c>
      <c r="K4709" s="11">
        <f t="shared" si="146"/>
        <v>17.067454849008847</v>
      </c>
      <c r="L4709" s="10">
        <f t="shared" si="147"/>
        <v>17.067454849008847</v>
      </c>
    </row>
    <row r="4710" spans="8:12" x14ac:dyDescent="0.2">
      <c r="H4710" s="11">
        <v>4709</v>
      </c>
      <c r="I4710" s="11">
        <v>20.98</v>
      </c>
      <c r="J4710" s="11">
        <v>0</v>
      </c>
      <c r="K4710" s="11">
        <f t="shared" si="146"/>
        <v>16.3943054045751</v>
      </c>
      <c r="L4710" s="10">
        <f t="shared" si="147"/>
        <v>16.3943054045751</v>
      </c>
    </row>
    <row r="4711" spans="8:12" x14ac:dyDescent="0.2">
      <c r="H4711" s="11">
        <v>4710</v>
      </c>
      <c r="I4711" s="11">
        <v>20.77</v>
      </c>
      <c r="J4711" s="11">
        <v>0</v>
      </c>
      <c r="K4711" s="11">
        <f t="shared" si="146"/>
        <v>15.608964386069054</v>
      </c>
      <c r="L4711" s="10">
        <f t="shared" si="147"/>
        <v>15.608964386069054</v>
      </c>
    </row>
    <row r="4712" spans="8:12" x14ac:dyDescent="0.2">
      <c r="H4712" s="11">
        <v>4711</v>
      </c>
      <c r="I4712" s="11">
        <v>20.56</v>
      </c>
      <c r="J4712" s="11">
        <v>12.33</v>
      </c>
      <c r="K4712" s="11">
        <f t="shared" si="146"/>
        <v>48.559673241111966</v>
      </c>
      <c r="L4712" s="10">
        <f t="shared" si="147"/>
        <v>48.559673241111966</v>
      </c>
    </row>
    <row r="4713" spans="8:12" x14ac:dyDescent="0.2">
      <c r="H4713" s="11">
        <v>4712</v>
      </c>
      <c r="I4713" s="11">
        <v>20.93</v>
      </c>
      <c r="J4713" s="11">
        <v>68.55</v>
      </c>
      <c r="K4713" s="11">
        <f t="shared" si="146"/>
        <v>203.76662348929491</v>
      </c>
      <c r="L4713" s="10">
        <f t="shared" si="147"/>
        <v>203.76662348929491</v>
      </c>
    </row>
    <row r="4714" spans="8:12" x14ac:dyDescent="0.2">
      <c r="H4714" s="11">
        <v>4713</v>
      </c>
      <c r="I4714" s="11">
        <v>21.65</v>
      </c>
      <c r="J4714" s="11">
        <v>224.03</v>
      </c>
      <c r="K4714" s="11">
        <f t="shared" si="146"/>
        <v>631.86725324913789</v>
      </c>
      <c r="L4714" s="10">
        <f t="shared" si="147"/>
        <v>631.86725324913789</v>
      </c>
    </row>
    <row r="4715" spans="8:12" x14ac:dyDescent="0.2">
      <c r="H4715" s="11">
        <v>4714</v>
      </c>
      <c r="I4715" s="11">
        <v>22.1</v>
      </c>
      <c r="J4715" s="11">
        <v>484.02</v>
      </c>
      <c r="K4715" s="11">
        <f t="shared" si="146"/>
        <v>1344.907434777821</v>
      </c>
      <c r="L4715" s="10">
        <f t="shared" si="147"/>
        <v>1344.907434777821</v>
      </c>
    </row>
    <row r="4716" spans="8:12" x14ac:dyDescent="0.2">
      <c r="H4716" s="11">
        <v>4715</v>
      </c>
      <c r="I4716" s="11">
        <v>22.6</v>
      </c>
      <c r="J4716" s="11">
        <v>682.11</v>
      </c>
      <c r="K4716" s="11">
        <f t="shared" si="146"/>
        <v>1888.7703291754829</v>
      </c>
      <c r="L4716" s="10">
        <f t="shared" si="147"/>
        <v>1888.7703291754829</v>
      </c>
    </row>
    <row r="4717" spans="8:12" x14ac:dyDescent="0.2">
      <c r="H4717" s="11">
        <v>4716</v>
      </c>
      <c r="I4717" s="11">
        <v>24.36</v>
      </c>
      <c r="J4717" s="11">
        <v>1009.19</v>
      </c>
      <c r="K4717" s="11">
        <f t="shared" si="146"/>
        <v>2790.2741482883239</v>
      </c>
      <c r="L4717" s="10">
        <f t="shared" si="147"/>
        <v>2790.2741482883239</v>
      </c>
    </row>
    <row r="4718" spans="8:12" x14ac:dyDescent="0.2">
      <c r="H4718" s="11">
        <v>4717</v>
      </c>
      <c r="I4718" s="11">
        <v>25.05</v>
      </c>
      <c r="J4718" s="11">
        <v>1097.1500000000001</v>
      </c>
      <c r="K4718" s="11">
        <f t="shared" si="146"/>
        <v>3033.5214601592502</v>
      </c>
      <c r="L4718" s="10">
        <f t="shared" si="147"/>
        <v>3033.5214601592502</v>
      </c>
    </row>
    <row r="4719" spans="8:12" x14ac:dyDescent="0.2">
      <c r="H4719" s="11">
        <v>4718</v>
      </c>
      <c r="I4719" s="11">
        <v>26.07</v>
      </c>
      <c r="J4719" s="11">
        <v>1151.6400000000001</v>
      </c>
      <c r="K4719" s="11">
        <f t="shared" si="146"/>
        <v>3186.4257837028244</v>
      </c>
      <c r="L4719" s="10">
        <f t="shared" si="147"/>
        <v>3186.4257837028244</v>
      </c>
    </row>
    <row r="4720" spans="8:12" x14ac:dyDescent="0.2">
      <c r="H4720" s="11">
        <v>4719</v>
      </c>
      <c r="I4720" s="11">
        <v>27.3</v>
      </c>
      <c r="J4720" s="11">
        <v>1131.48</v>
      </c>
      <c r="K4720" s="11">
        <f t="shared" si="146"/>
        <v>3135.8659654538396</v>
      </c>
      <c r="L4720" s="10">
        <f t="shared" si="147"/>
        <v>3135.8659654538396</v>
      </c>
    </row>
    <row r="4721" spans="8:12" x14ac:dyDescent="0.2">
      <c r="H4721" s="11">
        <v>4720</v>
      </c>
      <c r="I4721" s="11">
        <v>27.67</v>
      </c>
      <c r="J4721" s="11">
        <v>1023.87</v>
      </c>
      <c r="K4721" s="11">
        <f t="shared" si="146"/>
        <v>2842.8184914697822</v>
      </c>
      <c r="L4721" s="10">
        <f t="shared" si="147"/>
        <v>2842.8184914697822</v>
      </c>
    </row>
    <row r="4722" spans="8:12" x14ac:dyDescent="0.2">
      <c r="H4722" s="11">
        <v>4721</v>
      </c>
      <c r="I4722" s="11">
        <v>27.3</v>
      </c>
      <c r="J4722" s="11">
        <v>839.02</v>
      </c>
      <c r="K4722" s="11">
        <f t="shared" si="146"/>
        <v>2335.6676567743484</v>
      </c>
      <c r="L4722" s="10">
        <f t="shared" si="147"/>
        <v>2335.6676567743484</v>
      </c>
    </row>
    <row r="4723" spans="8:12" x14ac:dyDescent="0.2">
      <c r="H4723" s="11">
        <v>4722</v>
      </c>
      <c r="I4723" s="11">
        <v>26.92</v>
      </c>
      <c r="J4723" s="11">
        <v>599.21</v>
      </c>
      <c r="K4723" s="11">
        <f t="shared" si="146"/>
        <v>1678.1036502687209</v>
      </c>
      <c r="L4723" s="10">
        <f t="shared" si="147"/>
        <v>1678.1036502687209</v>
      </c>
    </row>
    <row r="4724" spans="8:12" x14ac:dyDescent="0.2">
      <c r="H4724" s="11">
        <v>4723</v>
      </c>
      <c r="I4724" s="11">
        <v>26.38</v>
      </c>
      <c r="J4724" s="11">
        <v>284.74</v>
      </c>
      <c r="K4724" s="11">
        <f t="shared" si="146"/>
        <v>815.66444494150721</v>
      </c>
      <c r="L4724" s="10">
        <f t="shared" si="147"/>
        <v>815.66444494150721</v>
      </c>
    </row>
    <row r="4725" spans="8:12" x14ac:dyDescent="0.2">
      <c r="H4725" s="11">
        <v>4724</v>
      </c>
      <c r="I4725" s="11">
        <v>25.51</v>
      </c>
      <c r="J4725" s="11">
        <v>101.48</v>
      </c>
      <c r="K4725" s="11">
        <f t="shared" si="146"/>
        <v>310.9941415378081</v>
      </c>
      <c r="L4725" s="10">
        <f t="shared" si="147"/>
        <v>310.9941415378081</v>
      </c>
    </row>
    <row r="4726" spans="8:12" x14ac:dyDescent="0.2">
      <c r="H4726" s="11">
        <v>4725</v>
      </c>
      <c r="I4726" s="11">
        <v>24.64</v>
      </c>
      <c r="J4726" s="11">
        <v>17.920000000000002</v>
      </c>
      <c r="K4726" s="11">
        <f t="shared" si="146"/>
        <v>79.11249769557125</v>
      </c>
      <c r="L4726" s="10">
        <f t="shared" si="147"/>
        <v>79.11249769557125</v>
      </c>
    </row>
    <row r="4727" spans="8:12" x14ac:dyDescent="0.2">
      <c r="H4727" s="11">
        <v>4726</v>
      </c>
      <c r="I4727" s="11">
        <v>23.94</v>
      </c>
      <c r="J4727" s="11">
        <v>0</v>
      </c>
      <c r="K4727" s="11">
        <f t="shared" si="146"/>
        <v>27.463874046374528</v>
      </c>
      <c r="L4727" s="10">
        <f t="shared" si="147"/>
        <v>27.463874046374528</v>
      </c>
    </row>
    <row r="4728" spans="8:12" x14ac:dyDescent="0.2">
      <c r="H4728" s="11">
        <v>4727</v>
      </c>
      <c r="I4728" s="11">
        <v>23.4</v>
      </c>
      <c r="J4728" s="11">
        <v>0</v>
      </c>
      <c r="K4728" s="11">
        <f t="shared" si="146"/>
        <v>25.444425713073272</v>
      </c>
      <c r="L4728" s="10">
        <f t="shared" si="147"/>
        <v>25.444425713073272</v>
      </c>
    </row>
    <row r="4729" spans="8:12" x14ac:dyDescent="0.2">
      <c r="H4729" s="11">
        <v>4728</v>
      </c>
      <c r="I4729" s="11">
        <v>22.73</v>
      </c>
      <c r="J4729" s="11">
        <v>0</v>
      </c>
      <c r="K4729" s="11">
        <f t="shared" si="146"/>
        <v>22.938813892125435</v>
      </c>
      <c r="L4729" s="10">
        <f t="shared" si="147"/>
        <v>22.938813892125435</v>
      </c>
    </row>
    <row r="4730" spans="8:12" x14ac:dyDescent="0.2">
      <c r="H4730" s="11">
        <v>4729</v>
      </c>
      <c r="I4730" s="11">
        <v>21.94</v>
      </c>
      <c r="J4730" s="11">
        <v>0</v>
      </c>
      <c r="K4730" s="11">
        <f t="shared" si="146"/>
        <v>19.984435774888428</v>
      </c>
      <c r="L4730" s="10">
        <f t="shared" si="147"/>
        <v>19.984435774888428</v>
      </c>
    </row>
    <row r="4731" spans="8:12" x14ac:dyDescent="0.2">
      <c r="H4731" s="11">
        <v>4730</v>
      </c>
      <c r="I4731" s="11">
        <v>21.08</v>
      </c>
      <c r="J4731" s="11">
        <v>0</v>
      </c>
      <c r="K4731" s="11">
        <f t="shared" si="146"/>
        <v>16.768277318149394</v>
      </c>
      <c r="L4731" s="10">
        <f t="shared" si="147"/>
        <v>16.768277318149394</v>
      </c>
    </row>
    <row r="4732" spans="8:12" x14ac:dyDescent="0.2">
      <c r="H4732" s="11">
        <v>4731</v>
      </c>
      <c r="I4732" s="11">
        <v>20.65</v>
      </c>
      <c r="J4732" s="11">
        <v>7.0000000000000007E-2</v>
      </c>
      <c r="K4732" s="11">
        <f t="shared" si="146"/>
        <v>15.351724731397761</v>
      </c>
      <c r="L4732" s="10">
        <f t="shared" si="147"/>
        <v>15.351724731397761</v>
      </c>
    </row>
    <row r="4733" spans="8:12" x14ac:dyDescent="0.2">
      <c r="H4733" s="11">
        <v>4732</v>
      </c>
      <c r="I4733" s="11">
        <v>20.37</v>
      </c>
      <c r="J4733" s="11">
        <v>0</v>
      </c>
      <c r="K4733" s="11">
        <f t="shared" si="146"/>
        <v>14.113076731771839</v>
      </c>
      <c r="L4733" s="10">
        <f t="shared" si="147"/>
        <v>14.113076731771839</v>
      </c>
    </row>
    <row r="4734" spans="8:12" x14ac:dyDescent="0.2">
      <c r="H4734" s="11">
        <v>4733</v>
      </c>
      <c r="I4734" s="11">
        <v>20.079999999999998</v>
      </c>
      <c r="J4734" s="11">
        <v>0</v>
      </c>
      <c r="K4734" s="11">
        <f t="shared" si="146"/>
        <v>13.028558182406346</v>
      </c>
      <c r="L4734" s="10">
        <f t="shared" si="147"/>
        <v>13.028558182406346</v>
      </c>
    </row>
    <row r="4735" spans="8:12" x14ac:dyDescent="0.2">
      <c r="H4735" s="11">
        <v>4734</v>
      </c>
      <c r="I4735" s="11">
        <v>20.010000000000002</v>
      </c>
      <c r="J4735" s="11">
        <v>0.04</v>
      </c>
      <c r="K4735" s="11">
        <f t="shared" si="146"/>
        <v>12.876221638114561</v>
      </c>
      <c r="L4735" s="10">
        <f t="shared" si="147"/>
        <v>12.876221638114561</v>
      </c>
    </row>
    <row r="4736" spans="8:12" x14ac:dyDescent="0.2">
      <c r="H4736" s="11">
        <v>4735</v>
      </c>
      <c r="I4736" s="11">
        <v>19.84</v>
      </c>
      <c r="J4736" s="11">
        <v>12.41</v>
      </c>
      <c r="K4736" s="11">
        <f t="shared" si="146"/>
        <v>46.085963053797407</v>
      </c>
      <c r="L4736" s="10">
        <f t="shared" si="147"/>
        <v>46.085963053797407</v>
      </c>
    </row>
    <row r="4737" spans="8:12" x14ac:dyDescent="0.2">
      <c r="H4737" s="11">
        <v>4736</v>
      </c>
      <c r="I4737" s="11">
        <v>20.37</v>
      </c>
      <c r="J4737" s="11">
        <v>78.599999999999994</v>
      </c>
      <c r="K4737" s="11">
        <f t="shared" si="146"/>
        <v>229.17013431984546</v>
      </c>
      <c r="L4737" s="10">
        <f t="shared" si="147"/>
        <v>229.17013431984546</v>
      </c>
    </row>
    <row r="4738" spans="8:12" x14ac:dyDescent="0.2">
      <c r="H4738" s="11">
        <v>4737</v>
      </c>
      <c r="I4738" s="11">
        <v>21.26</v>
      </c>
      <c r="J4738" s="11">
        <v>233.87</v>
      </c>
      <c r="K4738" s="11">
        <f t="shared" si="146"/>
        <v>657.33193640791114</v>
      </c>
      <c r="L4738" s="10">
        <f t="shared" si="147"/>
        <v>657.33193640791114</v>
      </c>
    </row>
    <row r="4739" spans="8:12" x14ac:dyDescent="0.2">
      <c r="H4739" s="11">
        <v>4738</v>
      </c>
      <c r="I4739" s="11">
        <v>22.12</v>
      </c>
      <c r="J4739" s="11">
        <v>489.85</v>
      </c>
      <c r="K4739" s="11">
        <f t="shared" ref="K4739:K4802" si="148">$D$15*$D$27*(J4739*($D$29)-$D$28*($D$30-I4739))</f>
        <v>1360.933662312425</v>
      </c>
      <c r="L4739" s="10">
        <f t="shared" ref="L4739:L4802" si="149">IF(K4739&lt;0,0,K4739)</f>
        <v>1360.933662312425</v>
      </c>
    </row>
    <row r="4740" spans="8:12" x14ac:dyDescent="0.2">
      <c r="H4740" s="11">
        <v>4739</v>
      </c>
      <c r="I4740" s="11">
        <v>23.1</v>
      </c>
      <c r="J4740" s="11">
        <v>739.38</v>
      </c>
      <c r="K4740" s="11">
        <f t="shared" si="148"/>
        <v>2047.3363425355803</v>
      </c>
      <c r="L4740" s="10">
        <f t="shared" si="149"/>
        <v>2047.3363425355803</v>
      </c>
    </row>
    <row r="4741" spans="8:12" x14ac:dyDescent="0.2">
      <c r="H4741" s="11">
        <v>4740</v>
      </c>
      <c r="I4741" s="11">
        <v>24.16</v>
      </c>
      <c r="J4741" s="11">
        <v>864.29</v>
      </c>
      <c r="K4741" s="11">
        <f t="shared" si="148"/>
        <v>2393.0660563121687</v>
      </c>
      <c r="L4741" s="10">
        <f t="shared" si="149"/>
        <v>2393.0660563121687</v>
      </c>
    </row>
    <row r="4742" spans="8:12" x14ac:dyDescent="0.2">
      <c r="H4742" s="11">
        <v>4741</v>
      </c>
      <c r="I4742" s="11">
        <v>25.36</v>
      </c>
      <c r="J4742" s="11">
        <v>1069.8599999999999</v>
      </c>
      <c r="K4742" s="11">
        <f t="shared" si="148"/>
        <v>2960.0127438091604</v>
      </c>
      <c r="L4742" s="10">
        <f t="shared" si="149"/>
        <v>2960.0127438091604</v>
      </c>
    </row>
    <row r="4743" spans="8:12" x14ac:dyDescent="0.2">
      <c r="H4743" s="11">
        <v>4742</v>
      </c>
      <c r="I4743" s="11">
        <v>26.66</v>
      </c>
      <c r="J4743" s="11">
        <v>1099.01</v>
      </c>
      <c r="K4743" s="11">
        <f t="shared" si="148"/>
        <v>3044.6315444450715</v>
      </c>
      <c r="L4743" s="10">
        <f t="shared" si="149"/>
        <v>3044.6315444450715</v>
      </c>
    </row>
    <row r="4744" spans="8:12" x14ac:dyDescent="0.2">
      <c r="H4744" s="11">
        <v>4743</v>
      </c>
      <c r="I4744" s="11">
        <v>27.07</v>
      </c>
      <c r="J4744" s="11">
        <v>1101.93</v>
      </c>
      <c r="K4744" s="11">
        <f t="shared" si="148"/>
        <v>3054.154226341072</v>
      </c>
      <c r="L4744" s="10">
        <f t="shared" si="149"/>
        <v>3054.154226341072</v>
      </c>
    </row>
    <row r="4745" spans="8:12" x14ac:dyDescent="0.2">
      <c r="H4745" s="11">
        <v>4744</v>
      </c>
      <c r="I4745" s="11">
        <v>27.34</v>
      </c>
      <c r="J4745" s="11">
        <v>992.55</v>
      </c>
      <c r="K4745" s="11">
        <f t="shared" si="148"/>
        <v>2755.8898925053877</v>
      </c>
      <c r="L4745" s="10">
        <f t="shared" si="149"/>
        <v>2755.8898925053877</v>
      </c>
    </row>
    <row r="4746" spans="8:12" x14ac:dyDescent="0.2">
      <c r="H4746" s="11">
        <v>4745</v>
      </c>
      <c r="I4746" s="11">
        <v>27.31</v>
      </c>
      <c r="J4746" s="11">
        <v>811.28</v>
      </c>
      <c r="K4746" s="11">
        <f t="shared" si="148"/>
        <v>2259.8057819874207</v>
      </c>
      <c r="L4746" s="10">
        <f t="shared" si="149"/>
        <v>2259.8057819874207</v>
      </c>
    </row>
    <row r="4747" spans="8:12" x14ac:dyDescent="0.2">
      <c r="H4747" s="11">
        <v>4746</v>
      </c>
      <c r="I4747" s="11">
        <v>27.09</v>
      </c>
      <c r="J4747" s="11">
        <v>570.9</v>
      </c>
      <c r="K4747" s="11">
        <f t="shared" si="148"/>
        <v>1601.2805564617672</v>
      </c>
      <c r="L4747" s="10">
        <f t="shared" si="149"/>
        <v>1601.2805564617672</v>
      </c>
    </row>
    <row r="4748" spans="8:12" x14ac:dyDescent="0.2">
      <c r="H4748" s="11">
        <v>4747</v>
      </c>
      <c r="I4748" s="11">
        <v>26.07</v>
      </c>
      <c r="J4748" s="11">
        <v>214.63</v>
      </c>
      <c r="K4748" s="11">
        <f t="shared" si="148"/>
        <v>622.67751995472145</v>
      </c>
      <c r="L4748" s="10">
        <f t="shared" si="149"/>
        <v>622.67751995472145</v>
      </c>
    </row>
    <row r="4749" spans="8:12" x14ac:dyDescent="0.2">
      <c r="H4749" s="11">
        <v>4748</v>
      </c>
      <c r="I4749" s="11">
        <v>25.05</v>
      </c>
      <c r="J4749" s="11">
        <v>54.39</v>
      </c>
      <c r="K4749" s="11">
        <f t="shared" si="148"/>
        <v>180.43116282413996</v>
      </c>
      <c r="L4749" s="10">
        <f t="shared" si="149"/>
        <v>180.43116282413996</v>
      </c>
    </row>
    <row r="4750" spans="8:12" x14ac:dyDescent="0.2">
      <c r="H4750" s="11">
        <v>4749</v>
      </c>
      <c r="I4750" s="11">
        <v>23.93</v>
      </c>
      <c r="J4750" s="11">
        <v>12.16</v>
      </c>
      <c r="K4750" s="11">
        <f t="shared" si="148"/>
        <v>60.697390598922638</v>
      </c>
      <c r="L4750" s="10">
        <f t="shared" si="149"/>
        <v>60.697390598922638</v>
      </c>
    </row>
    <row r="4751" spans="8:12" x14ac:dyDescent="0.2">
      <c r="H4751" s="11">
        <v>4750</v>
      </c>
      <c r="I4751" s="11">
        <v>23.64</v>
      </c>
      <c r="J4751" s="11">
        <v>0</v>
      </c>
      <c r="K4751" s="11">
        <f t="shared" si="148"/>
        <v>26.341958305651612</v>
      </c>
      <c r="L4751" s="10">
        <f t="shared" si="149"/>
        <v>26.341958305651612</v>
      </c>
    </row>
    <row r="4752" spans="8:12" x14ac:dyDescent="0.2">
      <c r="H4752" s="11">
        <v>4751</v>
      </c>
      <c r="I4752" s="11">
        <v>22.67</v>
      </c>
      <c r="J4752" s="11">
        <v>0</v>
      </c>
      <c r="K4752" s="11">
        <f t="shared" si="148"/>
        <v>22.714430743980859</v>
      </c>
      <c r="L4752" s="10">
        <f t="shared" si="149"/>
        <v>22.714430743980859</v>
      </c>
    </row>
    <row r="4753" spans="8:12" x14ac:dyDescent="0.2">
      <c r="H4753" s="11">
        <v>4752</v>
      </c>
      <c r="I4753" s="11">
        <v>22.02</v>
      </c>
      <c r="J4753" s="11">
        <v>0</v>
      </c>
      <c r="K4753" s="11">
        <f t="shared" si="148"/>
        <v>20.283613305747867</v>
      </c>
      <c r="L4753" s="10">
        <f t="shared" si="149"/>
        <v>20.283613305747867</v>
      </c>
    </row>
    <row r="4754" spans="8:12" x14ac:dyDescent="0.2">
      <c r="H4754" s="11">
        <v>4753</v>
      </c>
      <c r="I4754" s="11">
        <v>21.63</v>
      </c>
      <c r="J4754" s="11">
        <v>0</v>
      </c>
      <c r="K4754" s="11">
        <f t="shared" si="148"/>
        <v>18.825122842808078</v>
      </c>
      <c r="L4754" s="10">
        <f t="shared" si="149"/>
        <v>18.825122842808078</v>
      </c>
    </row>
    <row r="4755" spans="8:12" x14ac:dyDescent="0.2">
      <c r="H4755" s="11">
        <v>4754</v>
      </c>
      <c r="I4755" s="11">
        <v>20.96</v>
      </c>
      <c r="J4755" s="11">
        <v>0</v>
      </c>
      <c r="K4755" s="11">
        <f t="shared" si="148"/>
        <v>16.319511021860237</v>
      </c>
      <c r="L4755" s="10">
        <f t="shared" si="149"/>
        <v>16.319511021860237</v>
      </c>
    </row>
    <row r="4756" spans="8:12" x14ac:dyDescent="0.2">
      <c r="H4756" s="11">
        <v>4755</v>
      </c>
      <c r="I4756" s="11">
        <v>20.48</v>
      </c>
      <c r="J4756" s="11">
        <v>0</v>
      </c>
      <c r="K4756" s="11">
        <f t="shared" si="148"/>
        <v>14.524445836703574</v>
      </c>
      <c r="L4756" s="10">
        <f t="shared" si="149"/>
        <v>14.524445836703574</v>
      </c>
    </row>
    <row r="4757" spans="8:12" x14ac:dyDescent="0.2">
      <c r="H4757" s="11">
        <v>4756</v>
      </c>
      <c r="I4757" s="11">
        <v>20.3</v>
      </c>
      <c r="J4757" s="11">
        <v>0</v>
      </c>
      <c r="K4757" s="11">
        <f t="shared" si="148"/>
        <v>13.851296392269825</v>
      </c>
      <c r="L4757" s="10">
        <f t="shared" si="149"/>
        <v>13.851296392269825</v>
      </c>
    </row>
    <row r="4758" spans="8:12" x14ac:dyDescent="0.2">
      <c r="H4758" s="11">
        <v>4757</v>
      </c>
      <c r="I4758" s="11">
        <v>19.98</v>
      </c>
      <c r="J4758" s="11">
        <v>0</v>
      </c>
      <c r="K4758" s="11">
        <f t="shared" si="148"/>
        <v>12.654586268832048</v>
      </c>
      <c r="L4758" s="10">
        <f t="shared" si="149"/>
        <v>12.654586268832048</v>
      </c>
    </row>
    <row r="4759" spans="8:12" x14ac:dyDescent="0.2">
      <c r="H4759" s="11">
        <v>4758</v>
      </c>
      <c r="I4759" s="11">
        <v>19.850000000000001</v>
      </c>
      <c r="J4759" s="11">
        <v>0</v>
      </c>
      <c r="K4759" s="11">
        <f t="shared" si="148"/>
        <v>12.168422781185456</v>
      </c>
      <c r="L4759" s="10">
        <f t="shared" si="149"/>
        <v>12.168422781185456</v>
      </c>
    </row>
    <row r="4760" spans="8:12" x14ac:dyDescent="0.2">
      <c r="H4760" s="11">
        <v>4759</v>
      </c>
      <c r="I4760" s="11">
        <v>19.760000000000002</v>
      </c>
      <c r="J4760" s="11">
        <v>11.84</v>
      </c>
      <c r="K4760" s="11">
        <f t="shared" si="148"/>
        <v>44.227211441192395</v>
      </c>
      <c r="L4760" s="10">
        <f t="shared" si="149"/>
        <v>44.227211441192395</v>
      </c>
    </row>
    <row r="4761" spans="8:12" x14ac:dyDescent="0.2">
      <c r="H4761" s="11">
        <v>4760</v>
      </c>
      <c r="I4761" s="11">
        <v>20.18</v>
      </c>
      <c r="J4761" s="11">
        <v>73.959999999999994</v>
      </c>
      <c r="K4761" s="11">
        <f t="shared" si="148"/>
        <v>215.76410743966926</v>
      </c>
      <c r="L4761" s="10">
        <f t="shared" si="149"/>
        <v>215.76410743966926</v>
      </c>
    </row>
    <row r="4762" spans="8:12" x14ac:dyDescent="0.2">
      <c r="H4762" s="11">
        <v>4761</v>
      </c>
      <c r="I4762" s="11">
        <v>21.2</v>
      </c>
      <c r="J4762" s="11">
        <v>221.99</v>
      </c>
      <c r="K4762" s="11">
        <f t="shared" si="148"/>
        <v>624.6027460823326</v>
      </c>
      <c r="L4762" s="10">
        <f t="shared" si="149"/>
        <v>624.6027460823326</v>
      </c>
    </row>
    <row r="4763" spans="8:12" x14ac:dyDescent="0.2">
      <c r="H4763" s="11">
        <v>4762</v>
      </c>
      <c r="I4763" s="11">
        <v>21.92</v>
      </c>
      <c r="J4763" s="11">
        <v>479.08</v>
      </c>
      <c r="K4763" s="11">
        <f t="shared" si="148"/>
        <v>1330.7179766249255</v>
      </c>
      <c r="L4763" s="10">
        <f t="shared" si="149"/>
        <v>1330.7179766249255</v>
      </c>
    </row>
    <row r="4764" spans="8:12" x14ac:dyDescent="0.2">
      <c r="H4764" s="11">
        <v>4763</v>
      </c>
      <c r="I4764" s="11">
        <v>22.91</v>
      </c>
      <c r="J4764" s="11">
        <v>750.36</v>
      </c>
      <c r="K4764" s="11">
        <f t="shared" si="148"/>
        <v>2076.6681176849934</v>
      </c>
      <c r="L4764" s="10">
        <f t="shared" si="149"/>
        <v>2076.6681176849934</v>
      </c>
    </row>
    <row r="4765" spans="8:12" x14ac:dyDescent="0.2">
      <c r="H4765" s="11">
        <v>4764</v>
      </c>
      <c r="I4765" s="11">
        <v>24.05</v>
      </c>
      <c r="J4765" s="11">
        <v>948.44</v>
      </c>
      <c r="K4765" s="11">
        <f t="shared" si="148"/>
        <v>2622.897071380728</v>
      </c>
      <c r="L4765" s="10">
        <f t="shared" si="149"/>
        <v>2622.897071380728</v>
      </c>
    </row>
    <row r="4766" spans="8:12" x14ac:dyDescent="0.2">
      <c r="H4766" s="11">
        <v>4765</v>
      </c>
      <c r="I4766" s="11">
        <v>25.26</v>
      </c>
      <c r="J4766" s="11">
        <v>1083.06</v>
      </c>
      <c r="K4766" s="11">
        <f t="shared" si="148"/>
        <v>2995.7552243149576</v>
      </c>
      <c r="L4766" s="10">
        <f t="shared" si="149"/>
        <v>2995.7552243149576</v>
      </c>
    </row>
    <row r="4767" spans="8:12" x14ac:dyDescent="0.2">
      <c r="H4767" s="11">
        <v>4766</v>
      </c>
      <c r="I4767" s="11">
        <v>26.17</v>
      </c>
      <c r="J4767" s="11">
        <v>1141.1300000000001</v>
      </c>
      <c r="K4767" s="11">
        <f t="shared" si="148"/>
        <v>3158.0433984249148</v>
      </c>
      <c r="L4767" s="10">
        <f t="shared" si="149"/>
        <v>3158.0433984249148</v>
      </c>
    </row>
    <row r="4768" spans="8:12" x14ac:dyDescent="0.2">
      <c r="H4768" s="11">
        <v>4767</v>
      </c>
      <c r="I4768" s="11">
        <v>26.47</v>
      </c>
      <c r="J4768" s="11">
        <v>1118.79</v>
      </c>
      <c r="K4768" s="11">
        <f t="shared" si="148"/>
        <v>3098.0409545407319</v>
      </c>
      <c r="L4768" s="10">
        <f t="shared" si="149"/>
        <v>3098.0409545407319</v>
      </c>
    </row>
    <row r="4769" spans="8:12" x14ac:dyDescent="0.2">
      <c r="H4769" s="11">
        <v>4768</v>
      </c>
      <c r="I4769" s="11">
        <v>26.76</v>
      </c>
      <c r="J4769" s="11">
        <v>1012.85</v>
      </c>
      <c r="K4769" s="11">
        <f t="shared" si="148"/>
        <v>2809.2635814758414</v>
      </c>
      <c r="L4769" s="10">
        <f t="shared" si="149"/>
        <v>2809.2635814758414</v>
      </c>
    </row>
    <row r="4770" spans="8:12" x14ac:dyDescent="0.2">
      <c r="H4770" s="11">
        <v>4769</v>
      </c>
      <c r="I4770" s="11">
        <v>27.18</v>
      </c>
      <c r="J4770" s="11">
        <v>830.23</v>
      </c>
      <c r="K4770" s="11">
        <f t="shared" si="148"/>
        <v>2311.1686164806142</v>
      </c>
      <c r="L4770" s="10">
        <f t="shared" si="149"/>
        <v>2311.1686164806142</v>
      </c>
    </row>
    <row r="4771" spans="8:12" x14ac:dyDescent="0.2">
      <c r="H4771" s="11">
        <v>4770</v>
      </c>
      <c r="I4771" s="11">
        <v>26.91</v>
      </c>
      <c r="J4771" s="11">
        <v>587.42999999999995</v>
      </c>
      <c r="K4771" s="11">
        <f t="shared" si="148"/>
        <v>1645.8350553879548</v>
      </c>
      <c r="L4771" s="10">
        <f t="shared" si="149"/>
        <v>1645.8350553879548</v>
      </c>
    </row>
    <row r="4772" spans="8:12" x14ac:dyDescent="0.2">
      <c r="H4772" s="11">
        <v>4771</v>
      </c>
      <c r="I4772" s="11">
        <v>26.13</v>
      </c>
      <c r="J4772" s="11">
        <v>265.33999999999997</v>
      </c>
      <c r="K4772" s="11">
        <f t="shared" si="148"/>
        <v>761.6492744806169</v>
      </c>
      <c r="L4772" s="10">
        <f t="shared" si="149"/>
        <v>761.6492744806169</v>
      </c>
    </row>
    <row r="4773" spans="8:12" x14ac:dyDescent="0.2">
      <c r="H4773" s="11">
        <v>4772</v>
      </c>
      <c r="I4773" s="11">
        <v>24.9</v>
      </c>
      <c r="J4773" s="11">
        <v>57.26</v>
      </c>
      <c r="K4773" s="11">
        <f t="shared" si="148"/>
        <v>187.72279726011146</v>
      </c>
      <c r="L4773" s="10">
        <f t="shared" si="149"/>
        <v>187.72279726011146</v>
      </c>
    </row>
    <row r="4774" spans="8:12" x14ac:dyDescent="0.2">
      <c r="H4774" s="11">
        <v>4773</v>
      </c>
      <c r="I4774" s="11">
        <v>24.54</v>
      </c>
      <c r="J4774" s="11">
        <v>14.4</v>
      </c>
      <c r="K4774" s="11">
        <f t="shared" si="148"/>
        <v>69.107471803497958</v>
      </c>
      <c r="L4774" s="10">
        <f t="shared" si="149"/>
        <v>69.107471803497958</v>
      </c>
    </row>
    <row r="4775" spans="8:12" x14ac:dyDescent="0.2">
      <c r="H4775" s="11">
        <v>4774</v>
      </c>
      <c r="I4775" s="11">
        <v>23.29</v>
      </c>
      <c r="J4775" s="11">
        <v>0</v>
      </c>
      <c r="K4775" s="11">
        <f t="shared" si="148"/>
        <v>25.033056608141539</v>
      </c>
      <c r="L4775" s="10">
        <f t="shared" si="149"/>
        <v>25.033056608141539</v>
      </c>
    </row>
    <row r="4776" spans="8:12" x14ac:dyDescent="0.2">
      <c r="H4776" s="11">
        <v>4775</v>
      </c>
      <c r="I4776" s="11">
        <v>22.63</v>
      </c>
      <c r="J4776" s="11">
        <v>0</v>
      </c>
      <c r="K4776" s="11">
        <f t="shared" si="148"/>
        <v>22.564841978551122</v>
      </c>
      <c r="L4776" s="10">
        <f t="shared" si="149"/>
        <v>22.564841978551122</v>
      </c>
    </row>
    <row r="4777" spans="8:12" x14ac:dyDescent="0.2">
      <c r="H4777" s="11">
        <v>4776</v>
      </c>
      <c r="I4777" s="11">
        <v>21.94</v>
      </c>
      <c r="J4777" s="11">
        <v>0</v>
      </c>
      <c r="K4777" s="11">
        <f t="shared" si="148"/>
        <v>19.984435774888428</v>
      </c>
      <c r="L4777" s="10">
        <f t="shared" si="149"/>
        <v>19.984435774888428</v>
      </c>
    </row>
    <row r="4778" spans="8:12" x14ac:dyDescent="0.2">
      <c r="H4778" s="11">
        <v>4777</v>
      </c>
      <c r="I4778" s="11">
        <v>21.55</v>
      </c>
      <c r="J4778" s="11">
        <v>0</v>
      </c>
      <c r="K4778" s="11">
        <f t="shared" si="148"/>
        <v>18.525945311948639</v>
      </c>
      <c r="L4778" s="10">
        <f t="shared" si="149"/>
        <v>18.525945311948639</v>
      </c>
    </row>
    <row r="4779" spans="8:12" x14ac:dyDescent="0.2">
      <c r="H4779" s="11">
        <v>4778</v>
      </c>
      <c r="I4779" s="11">
        <v>21.09</v>
      </c>
      <c r="J4779" s="11">
        <v>0</v>
      </c>
      <c r="K4779" s="11">
        <f t="shared" si="148"/>
        <v>16.805674509506829</v>
      </c>
      <c r="L4779" s="10">
        <f t="shared" si="149"/>
        <v>16.805674509506829</v>
      </c>
    </row>
    <row r="4780" spans="8:12" x14ac:dyDescent="0.2">
      <c r="H4780" s="11">
        <v>4779</v>
      </c>
      <c r="I4780" s="11">
        <v>20.89</v>
      </c>
      <c r="J4780" s="11">
        <v>0</v>
      </c>
      <c r="K4780" s="11">
        <f t="shared" si="148"/>
        <v>16.057730682358223</v>
      </c>
      <c r="L4780" s="10">
        <f t="shared" si="149"/>
        <v>16.057730682358223</v>
      </c>
    </row>
    <row r="4781" spans="8:12" x14ac:dyDescent="0.2">
      <c r="H4781" s="11">
        <v>4780</v>
      </c>
      <c r="I4781" s="11">
        <v>20.46</v>
      </c>
      <c r="J4781" s="11">
        <v>0</v>
      </c>
      <c r="K4781" s="11">
        <f t="shared" si="148"/>
        <v>14.449651453988716</v>
      </c>
      <c r="L4781" s="10">
        <f t="shared" si="149"/>
        <v>14.449651453988716</v>
      </c>
    </row>
    <row r="4782" spans="8:12" x14ac:dyDescent="0.2">
      <c r="H4782" s="11">
        <v>4781</v>
      </c>
      <c r="I4782" s="11">
        <v>20.05</v>
      </c>
      <c r="J4782" s="11">
        <v>0</v>
      </c>
      <c r="K4782" s="11">
        <f t="shared" si="148"/>
        <v>12.916366608334064</v>
      </c>
      <c r="L4782" s="10">
        <f t="shared" si="149"/>
        <v>12.916366608334064</v>
      </c>
    </row>
    <row r="4783" spans="8:12" x14ac:dyDescent="0.2">
      <c r="H4783" s="11">
        <v>4782</v>
      </c>
      <c r="I4783" s="11">
        <v>19.68</v>
      </c>
      <c r="J4783" s="11">
        <v>0</v>
      </c>
      <c r="K4783" s="11">
        <f t="shared" si="148"/>
        <v>11.532670528109131</v>
      </c>
      <c r="L4783" s="10">
        <f t="shared" si="149"/>
        <v>11.532670528109131</v>
      </c>
    </row>
    <row r="4784" spans="8:12" x14ac:dyDescent="0.2">
      <c r="H4784" s="11">
        <v>4783</v>
      </c>
      <c r="I4784" s="11">
        <v>19.600000000000001</v>
      </c>
      <c r="J4784" s="11">
        <v>11.94</v>
      </c>
      <c r="K4784" s="11">
        <f t="shared" si="148"/>
        <v>43.902465867499046</v>
      </c>
      <c r="L4784" s="10">
        <f t="shared" si="149"/>
        <v>43.902465867499046</v>
      </c>
    </row>
    <row r="4785" spans="8:12" x14ac:dyDescent="0.2">
      <c r="H4785" s="11">
        <v>4784</v>
      </c>
      <c r="I4785" s="11">
        <v>20.12</v>
      </c>
      <c r="J4785" s="11">
        <v>66.099999999999994</v>
      </c>
      <c r="K4785" s="11">
        <f t="shared" si="148"/>
        <v>194.03401853271734</v>
      </c>
      <c r="L4785" s="10">
        <f t="shared" si="149"/>
        <v>194.03401853271734</v>
      </c>
    </row>
    <row r="4786" spans="8:12" x14ac:dyDescent="0.2">
      <c r="H4786" s="11">
        <v>4785</v>
      </c>
      <c r="I4786" s="11">
        <v>20.96</v>
      </c>
      <c r="J4786" s="11">
        <v>227.95</v>
      </c>
      <c r="K4786" s="11">
        <f t="shared" si="148"/>
        <v>640.01233897607642</v>
      </c>
      <c r="L4786" s="10">
        <f t="shared" si="149"/>
        <v>640.01233897607642</v>
      </c>
    </row>
    <row r="4787" spans="8:12" x14ac:dyDescent="0.2">
      <c r="H4787" s="11">
        <v>4786</v>
      </c>
      <c r="I4787" s="11">
        <v>21.59</v>
      </c>
      <c r="J4787" s="11">
        <v>493.5</v>
      </c>
      <c r="K4787" s="11">
        <f t="shared" si="148"/>
        <v>1368.9383574834133</v>
      </c>
      <c r="L4787" s="10">
        <f t="shared" si="149"/>
        <v>1368.9383574834133</v>
      </c>
    </row>
    <row r="4788" spans="8:12" x14ac:dyDescent="0.2">
      <c r="H4788" s="11">
        <v>4787</v>
      </c>
      <c r="I4788" s="11">
        <v>23.03</v>
      </c>
      <c r="J4788" s="11">
        <v>757.3</v>
      </c>
      <c r="K4788" s="11">
        <f t="shared" si="148"/>
        <v>2096.1053824502551</v>
      </c>
      <c r="L4788" s="10">
        <f t="shared" si="149"/>
        <v>2096.1053824502551</v>
      </c>
    </row>
    <row r="4789" spans="8:12" x14ac:dyDescent="0.2">
      <c r="H4789" s="11">
        <v>4788</v>
      </c>
      <c r="I4789" s="11">
        <v>24.46</v>
      </c>
      <c r="J4789" s="11">
        <v>968.28</v>
      </c>
      <c r="K4789" s="11">
        <f t="shared" si="148"/>
        <v>2678.7144786506492</v>
      </c>
      <c r="L4789" s="10">
        <f t="shared" si="149"/>
        <v>2678.7144786506492</v>
      </c>
    </row>
    <row r="4790" spans="8:12" x14ac:dyDescent="0.2">
      <c r="H4790" s="11">
        <v>4789</v>
      </c>
      <c r="I4790" s="11">
        <v>25.34</v>
      </c>
      <c r="J4790" s="11">
        <v>1102.4000000000001</v>
      </c>
      <c r="K4790" s="11">
        <f t="shared" si="148"/>
        <v>3048.9704768299571</v>
      </c>
      <c r="L4790" s="10">
        <f t="shared" si="149"/>
        <v>3048.9704768299571</v>
      </c>
    </row>
    <row r="4791" spans="8:12" x14ac:dyDescent="0.2">
      <c r="H4791" s="11">
        <v>4790</v>
      </c>
      <c r="I4791" s="11">
        <v>26.22</v>
      </c>
      <c r="J4791" s="11">
        <v>1154.67</v>
      </c>
      <c r="K4791" s="11">
        <f t="shared" si="148"/>
        <v>3195.2771090603596</v>
      </c>
      <c r="L4791" s="10">
        <f t="shared" si="149"/>
        <v>3195.2771090603596</v>
      </c>
    </row>
    <row r="4792" spans="8:12" x14ac:dyDescent="0.2">
      <c r="H4792" s="11">
        <v>4791</v>
      </c>
      <c r="I4792" s="11">
        <v>27.08</v>
      </c>
      <c r="J4792" s="11">
        <v>1124.6300000000001</v>
      </c>
      <c r="K4792" s="11">
        <f t="shared" si="148"/>
        <v>3116.3009773142271</v>
      </c>
      <c r="L4792" s="10">
        <f t="shared" si="149"/>
        <v>3116.3009773142271</v>
      </c>
    </row>
    <row r="4793" spans="8:12" x14ac:dyDescent="0.2">
      <c r="H4793" s="11">
        <v>4792</v>
      </c>
      <c r="I4793" s="11">
        <v>27.7</v>
      </c>
      <c r="J4793" s="11">
        <v>1013.74</v>
      </c>
      <c r="K4793" s="11">
        <f t="shared" si="148"/>
        <v>2815.2140419068674</v>
      </c>
      <c r="L4793" s="10">
        <f t="shared" si="149"/>
        <v>2815.2140419068674</v>
      </c>
    </row>
    <row r="4794" spans="8:12" x14ac:dyDescent="0.2">
      <c r="H4794" s="11">
        <v>4793</v>
      </c>
      <c r="I4794" s="11">
        <v>27.43</v>
      </c>
      <c r="J4794" s="11">
        <v>829.8</v>
      </c>
      <c r="K4794" s="11">
        <f t="shared" si="148"/>
        <v>2310.92702546604</v>
      </c>
      <c r="L4794" s="10">
        <f t="shared" si="149"/>
        <v>2310.92702546604</v>
      </c>
    </row>
    <row r="4795" spans="8:12" x14ac:dyDescent="0.2">
      <c r="H4795" s="11">
        <v>4794</v>
      </c>
      <c r="I4795" s="11">
        <v>26.86</v>
      </c>
      <c r="J4795" s="11">
        <v>581.1</v>
      </c>
      <c r="K4795" s="11">
        <f t="shared" si="148"/>
        <v>1628.3285888391513</v>
      </c>
      <c r="L4795" s="10">
        <f t="shared" si="149"/>
        <v>1628.3285888391513</v>
      </c>
    </row>
    <row r="4796" spans="8:12" x14ac:dyDescent="0.2">
      <c r="H4796" s="11">
        <v>4795</v>
      </c>
      <c r="I4796" s="11">
        <v>26.52</v>
      </c>
      <c r="J4796" s="11">
        <v>304.14</v>
      </c>
      <c r="K4796" s="11">
        <f t="shared" si="148"/>
        <v>869.26824629746579</v>
      </c>
      <c r="L4796" s="10">
        <f t="shared" si="149"/>
        <v>869.26824629746579</v>
      </c>
    </row>
    <row r="4797" spans="8:12" x14ac:dyDescent="0.2">
      <c r="H4797" s="11">
        <v>4796</v>
      </c>
      <c r="I4797" s="11">
        <v>25.77</v>
      </c>
      <c r="J4797" s="11">
        <v>98.43</v>
      </c>
      <c r="K4797" s="11">
        <f t="shared" si="148"/>
        <v>303.62137912832236</v>
      </c>
      <c r="L4797" s="10">
        <f t="shared" si="149"/>
        <v>303.62137912832236</v>
      </c>
    </row>
    <row r="4798" spans="8:12" x14ac:dyDescent="0.2">
      <c r="H4798" s="11">
        <v>4797</v>
      </c>
      <c r="I4798" s="11">
        <v>24.68</v>
      </c>
      <c r="J4798" s="11">
        <v>16.260000000000002</v>
      </c>
      <c r="K4798" s="11">
        <f t="shared" si="148"/>
        <v>74.720168959777027</v>
      </c>
      <c r="L4798" s="10">
        <f t="shared" si="149"/>
        <v>74.720168959777027</v>
      </c>
    </row>
    <row r="4799" spans="8:12" x14ac:dyDescent="0.2">
      <c r="H4799" s="11">
        <v>4798</v>
      </c>
      <c r="I4799" s="11">
        <v>23.93</v>
      </c>
      <c r="J4799" s="11">
        <v>0</v>
      </c>
      <c r="K4799" s="11">
        <f t="shared" si="148"/>
        <v>27.426476855017096</v>
      </c>
      <c r="L4799" s="10">
        <f t="shared" si="149"/>
        <v>27.426476855017096</v>
      </c>
    </row>
    <row r="4800" spans="8:12" x14ac:dyDescent="0.2">
      <c r="H4800" s="11">
        <v>4799</v>
      </c>
      <c r="I4800" s="11">
        <v>23.96</v>
      </c>
      <c r="J4800" s="11">
        <v>0</v>
      </c>
      <c r="K4800" s="11">
        <f t="shared" si="148"/>
        <v>27.538668429089388</v>
      </c>
      <c r="L4800" s="10">
        <f t="shared" si="149"/>
        <v>27.538668429089388</v>
      </c>
    </row>
    <row r="4801" spans="8:12" x14ac:dyDescent="0.2">
      <c r="H4801" s="11">
        <v>4800</v>
      </c>
      <c r="I4801" s="11">
        <v>23.54</v>
      </c>
      <c r="J4801" s="11">
        <v>0</v>
      </c>
      <c r="K4801" s="11">
        <f t="shared" si="148"/>
        <v>25.9679863920773</v>
      </c>
      <c r="L4801" s="10">
        <f t="shared" si="149"/>
        <v>25.9679863920773</v>
      </c>
    </row>
    <row r="4802" spans="8:12" x14ac:dyDescent="0.2">
      <c r="H4802" s="11">
        <v>4801</v>
      </c>
      <c r="I4802" s="11">
        <v>22.92</v>
      </c>
      <c r="J4802" s="11">
        <v>0</v>
      </c>
      <c r="K4802" s="11">
        <f t="shared" si="148"/>
        <v>23.64936052791662</v>
      </c>
      <c r="L4802" s="10">
        <f t="shared" si="149"/>
        <v>23.64936052791662</v>
      </c>
    </row>
    <row r="4803" spans="8:12" x14ac:dyDescent="0.2">
      <c r="H4803" s="11">
        <v>4802</v>
      </c>
      <c r="I4803" s="11">
        <v>22.22</v>
      </c>
      <c r="J4803" s="11">
        <v>0</v>
      </c>
      <c r="K4803" s="11">
        <f t="shared" ref="K4803:K4866" si="150">$D$15*$D$27*(J4803*($D$29)-$D$28*($D$30-I4803))</f>
        <v>21.031557132896474</v>
      </c>
      <c r="L4803" s="10">
        <f t="shared" ref="L4803:L4866" si="151">IF(K4803&lt;0,0,K4803)</f>
        <v>21.031557132896474</v>
      </c>
    </row>
    <row r="4804" spans="8:12" x14ac:dyDescent="0.2">
      <c r="H4804" s="11">
        <v>4803</v>
      </c>
      <c r="I4804" s="11">
        <v>21.81</v>
      </c>
      <c r="J4804" s="11">
        <v>0</v>
      </c>
      <c r="K4804" s="11">
        <f t="shared" si="150"/>
        <v>19.498272287241821</v>
      </c>
      <c r="L4804" s="10">
        <f t="shared" si="151"/>
        <v>19.498272287241821</v>
      </c>
    </row>
    <row r="4805" spans="8:12" x14ac:dyDescent="0.2">
      <c r="H4805" s="11">
        <v>4804</v>
      </c>
      <c r="I4805" s="11">
        <v>21.21</v>
      </c>
      <c r="J4805" s="11">
        <v>0</v>
      </c>
      <c r="K4805" s="11">
        <f t="shared" si="150"/>
        <v>17.254440805796001</v>
      </c>
      <c r="L4805" s="10">
        <f t="shared" si="151"/>
        <v>17.254440805796001</v>
      </c>
    </row>
    <row r="4806" spans="8:12" x14ac:dyDescent="0.2">
      <c r="H4806" s="11">
        <v>4805</v>
      </c>
      <c r="I4806" s="11">
        <v>20.81</v>
      </c>
      <c r="J4806" s="11">
        <v>0</v>
      </c>
      <c r="K4806" s="11">
        <f t="shared" si="150"/>
        <v>15.758553151498775</v>
      </c>
      <c r="L4806" s="10">
        <f t="shared" si="151"/>
        <v>15.758553151498775</v>
      </c>
    </row>
    <row r="4807" spans="8:12" x14ac:dyDescent="0.2">
      <c r="H4807" s="11">
        <v>4806</v>
      </c>
      <c r="I4807" s="11">
        <v>20.43</v>
      </c>
      <c r="J4807" s="11">
        <v>0</v>
      </c>
      <c r="K4807" s="11">
        <f t="shared" si="150"/>
        <v>14.33745987991642</v>
      </c>
      <c r="L4807" s="10">
        <f t="shared" si="151"/>
        <v>14.33745987991642</v>
      </c>
    </row>
    <row r="4808" spans="8:12" x14ac:dyDescent="0.2">
      <c r="H4808" s="11">
        <v>4807</v>
      </c>
      <c r="I4808" s="11">
        <v>20.5</v>
      </c>
      <c r="J4808" s="11">
        <v>10.86</v>
      </c>
      <c r="K4808" s="11">
        <f t="shared" si="150"/>
        <v>44.313230618991966</v>
      </c>
      <c r="L4808" s="10">
        <f t="shared" si="151"/>
        <v>44.313230618991966</v>
      </c>
    </row>
    <row r="4809" spans="8:12" x14ac:dyDescent="0.2">
      <c r="H4809" s="11">
        <v>4808</v>
      </c>
      <c r="I4809" s="11">
        <v>20.88</v>
      </c>
      <c r="J4809" s="11">
        <v>66.489999999999995</v>
      </c>
      <c r="K4809" s="11">
        <f t="shared" si="150"/>
        <v>197.94328207918161</v>
      </c>
      <c r="L4809" s="10">
        <f t="shared" si="151"/>
        <v>197.94328207918161</v>
      </c>
    </row>
    <row r="4810" spans="8:12" x14ac:dyDescent="0.2">
      <c r="H4810" s="11">
        <v>4809</v>
      </c>
      <c r="I4810" s="11">
        <v>21.8</v>
      </c>
      <c r="J4810" s="11">
        <v>220.92</v>
      </c>
      <c r="K4810" s="11">
        <f t="shared" si="150"/>
        <v>623.91895604190506</v>
      </c>
      <c r="L4810" s="10">
        <f t="shared" si="151"/>
        <v>623.91895604190506</v>
      </c>
    </row>
    <row r="4811" spans="8:12" x14ac:dyDescent="0.2">
      <c r="H4811" s="11">
        <v>4810</v>
      </c>
      <c r="I4811" s="11">
        <v>22.27</v>
      </c>
      <c r="J4811" s="11">
        <v>485.58</v>
      </c>
      <c r="K4811" s="11">
        <f t="shared" si="150"/>
        <v>1349.8114950440959</v>
      </c>
      <c r="L4811" s="10">
        <f t="shared" si="151"/>
        <v>1349.8114950440959</v>
      </c>
    </row>
    <row r="4812" spans="8:12" x14ac:dyDescent="0.2">
      <c r="H4812" s="11">
        <v>4811</v>
      </c>
      <c r="I4812" s="11">
        <v>23.65</v>
      </c>
      <c r="J4812" s="11">
        <v>744.25</v>
      </c>
      <c r="K4812" s="11">
        <f t="shared" si="150"/>
        <v>2062.7179701270829</v>
      </c>
      <c r="L4812" s="10">
        <f t="shared" si="151"/>
        <v>2062.7179701270829</v>
      </c>
    </row>
    <row r="4813" spans="8:12" x14ac:dyDescent="0.2">
      <c r="H4813" s="11">
        <v>4812</v>
      </c>
      <c r="I4813" s="11">
        <v>24.95</v>
      </c>
      <c r="J4813" s="11">
        <v>954.9</v>
      </c>
      <c r="K4813" s="11">
        <f t="shared" si="150"/>
        <v>2643.9379915293466</v>
      </c>
      <c r="L4813" s="10">
        <f t="shared" si="151"/>
        <v>2643.9379915293466</v>
      </c>
    </row>
    <row r="4814" spans="8:12" x14ac:dyDescent="0.2">
      <c r="H4814" s="11">
        <v>4813</v>
      </c>
      <c r="I4814" s="11">
        <v>25.88</v>
      </c>
      <c r="J4814" s="11">
        <v>1084.8699999999999</v>
      </c>
      <c r="K4814" s="11">
        <f t="shared" si="150"/>
        <v>3003.0261819123803</v>
      </c>
      <c r="L4814" s="10">
        <f t="shared" si="151"/>
        <v>3003.0261819123803</v>
      </c>
    </row>
    <row r="4815" spans="8:12" x14ac:dyDescent="0.2">
      <c r="H4815" s="11">
        <v>4814</v>
      </c>
      <c r="I4815" s="11">
        <v>27.1</v>
      </c>
      <c r="J4815" s="11">
        <v>1140.78</v>
      </c>
      <c r="K4815" s="11">
        <f t="shared" si="150"/>
        <v>3160.5637040130659</v>
      </c>
      <c r="L4815" s="10">
        <f t="shared" si="151"/>
        <v>3160.5637040130659</v>
      </c>
    </row>
    <row r="4816" spans="8:12" x14ac:dyDescent="0.2">
      <c r="H4816" s="11">
        <v>4815</v>
      </c>
      <c r="I4816" s="11">
        <v>27.72</v>
      </c>
      <c r="J4816" s="11">
        <v>1113.6199999999999</v>
      </c>
      <c r="K4816" s="11">
        <f t="shared" si="150"/>
        <v>3088.5699929294901</v>
      </c>
      <c r="L4816" s="10">
        <f t="shared" si="151"/>
        <v>3088.5699929294901</v>
      </c>
    </row>
    <row r="4817" spans="8:12" x14ac:dyDescent="0.2">
      <c r="H4817" s="11">
        <v>4816</v>
      </c>
      <c r="I4817" s="11">
        <v>27.72</v>
      </c>
      <c r="J4817" s="11">
        <v>1006.92</v>
      </c>
      <c r="K4817" s="11">
        <f t="shared" si="150"/>
        <v>2796.6286692062404</v>
      </c>
      <c r="L4817" s="10">
        <f t="shared" si="151"/>
        <v>2796.6286692062404</v>
      </c>
    </row>
    <row r="4818" spans="8:12" x14ac:dyDescent="0.2">
      <c r="H4818" s="11">
        <v>4817</v>
      </c>
      <c r="I4818" s="11">
        <v>28.03</v>
      </c>
      <c r="J4818" s="11">
        <v>824.45</v>
      </c>
      <c r="K4818" s="11">
        <f t="shared" si="150"/>
        <v>2298.5327493381196</v>
      </c>
      <c r="L4818" s="10">
        <f t="shared" si="151"/>
        <v>2298.5327493381196</v>
      </c>
    </row>
    <row r="4819" spans="8:12" x14ac:dyDescent="0.2">
      <c r="H4819" s="11">
        <v>4818</v>
      </c>
      <c r="I4819" s="11">
        <v>27.54</v>
      </c>
      <c r="J4819" s="11">
        <v>577.4</v>
      </c>
      <c r="K4819" s="11">
        <f t="shared" si="150"/>
        <v>1620.7480467945115</v>
      </c>
      <c r="L4819" s="10">
        <f t="shared" si="151"/>
        <v>1620.7480467945115</v>
      </c>
    </row>
    <row r="4820" spans="8:12" x14ac:dyDescent="0.2">
      <c r="H4820" s="11">
        <v>4819</v>
      </c>
      <c r="I4820" s="11">
        <v>27.35</v>
      </c>
      <c r="J4820" s="11">
        <v>305.92</v>
      </c>
      <c r="K4820" s="11">
        <f t="shared" si="150"/>
        <v>877.24246206698729</v>
      </c>
      <c r="L4820" s="10">
        <f t="shared" si="151"/>
        <v>877.24246206698729</v>
      </c>
    </row>
    <row r="4821" spans="8:12" x14ac:dyDescent="0.2">
      <c r="H4821" s="11">
        <v>4820</v>
      </c>
      <c r="I4821" s="11">
        <v>26.51</v>
      </c>
      <c r="J4821" s="11">
        <v>97.49</v>
      </c>
      <c r="K4821" s="11">
        <f t="shared" si="150"/>
        <v>303.8168421013321</v>
      </c>
      <c r="L4821" s="10">
        <f t="shared" si="151"/>
        <v>303.8168421013321</v>
      </c>
    </row>
    <row r="4822" spans="8:12" x14ac:dyDescent="0.2">
      <c r="H4822" s="11">
        <v>4821</v>
      </c>
      <c r="I4822" s="11">
        <v>25.46</v>
      </c>
      <c r="J4822" s="11">
        <v>15.87</v>
      </c>
      <c r="K4822" s="11">
        <f t="shared" si="150"/>
        <v>76.570072882356996</v>
      </c>
      <c r="L4822" s="10">
        <f t="shared" si="151"/>
        <v>76.570072882356996</v>
      </c>
    </row>
    <row r="4823" spans="8:12" x14ac:dyDescent="0.2">
      <c r="H4823" s="11">
        <v>4822</v>
      </c>
      <c r="I4823" s="11">
        <v>25.36</v>
      </c>
      <c r="J4823" s="11">
        <v>0</v>
      </c>
      <c r="K4823" s="11">
        <f t="shared" si="150"/>
        <v>32.774275219129649</v>
      </c>
      <c r="L4823" s="10">
        <f t="shared" si="151"/>
        <v>32.774275219129649</v>
      </c>
    </row>
    <row r="4824" spans="8:12" x14ac:dyDescent="0.2">
      <c r="H4824" s="11">
        <v>4823</v>
      </c>
      <c r="I4824" s="11">
        <v>25.18</v>
      </c>
      <c r="J4824" s="11">
        <v>0</v>
      </c>
      <c r="K4824" s="11">
        <f t="shared" si="150"/>
        <v>32.101125774695902</v>
      </c>
      <c r="L4824" s="10">
        <f t="shared" si="151"/>
        <v>32.101125774695902</v>
      </c>
    </row>
    <row r="4825" spans="8:12" x14ac:dyDescent="0.2">
      <c r="H4825" s="11">
        <v>4824</v>
      </c>
      <c r="I4825" s="11">
        <v>23.71</v>
      </c>
      <c r="J4825" s="11">
        <v>0</v>
      </c>
      <c r="K4825" s="11">
        <f t="shared" si="150"/>
        <v>26.603738645153626</v>
      </c>
      <c r="L4825" s="10">
        <f t="shared" si="151"/>
        <v>26.603738645153626</v>
      </c>
    </row>
    <row r="4826" spans="8:12" x14ac:dyDescent="0.2">
      <c r="H4826" s="11">
        <v>4825</v>
      </c>
      <c r="I4826" s="11">
        <v>22.67</v>
      </c>
      <c r="J4826" s="11">
        <v>0</v>
      </c>
      <c r="K4826" s="11">
        <f t="shared" si="150"/>
        <v>22.714430743980859</v>
      </c>
      <c r="L4826" s="10">
        <f t="shared" si="151"/>
        <v>22.714430743980859</v>
      </c>
    </row>
    <row r="4827" spans="8:12" x14ac:dyDescent="0.2">
      <c r="H4827" s="11">
        <v>4826</v>
      </c>
      <c r="I4827" s="11">
        <v>22.63</v>
      </c>
      <c r="J4827" s="11">
        <v>0</v>
      </c>
      <c r="K4827" s="11">
        <f t="shared" si="150"/>
        <v>22.564841978551122</v>
      </c>
      <c r="L4827" s="10">
        <f t="shared" si="151"/>
        <v>22.564841978551122</v>
      </c>
    </row>
    <row r="4828" spans="8:12" x14ac:dyDescent="0.2">
      <c r="H4828" s="11">
        <v>4827</v>
      </c>
      <c r="I4828" s="11">
        <v>22.65</v>
      </c>
      <c r="J4828" s="11">
        <v>0</v>
      </c>
      <c r="K4828" s="11">
        <f t="shared" si="150"/>
        <v>22.639636361265985</v>
      </c>
      <c r="L4828" s="10">
        <f t="shared" si="151"/>
        <v>22.639636361265985</v>
      </c>
    </row>
    <row r="4829" spans="8:12" x14ac:dyDescent="0.2">
      <c r="H4829" s="11">
        <v>4828</v>
      </c>
      <c r="I4829" s="11">
        <v>22.29</v>
      </c>
      <c r="J4829" s="11">
        <v>0</v>
      </c>
      <c r="K4829" s="11">
        <f t="shared" si="150"/>
        <v>21.293337472398488</v>
      </c>
      <c r="L4829" s="10">
        <f t="shared" si="151"/>
        <v>21.293337472398488</v>
      </c>
    </row>
    <row r="4830" spans="8:12" x14ac:dyDescent="0.2">
      <c r="H4830" s="11">
        <v>4829</v>
      </c>
      <c r="I4830" s="11">
        <v>21.86</v>
      </c>
      <c r="J4830" s="11">
        <v>0</v>
      </c>
      <c r="K4830" s="11">
        <f t="shared" si="150"/>
        <v>19.685258244028976</v>
      </c>
      <c r="L4830" s="10">
        <f t="shared" si="151"/>
        <v>19.685258244028976</v>
      </c>
    </row>
    <row r="4831" spans="8:12" x14ac:dyDescent="0.2">
      <c r="H4831" s="11">
        <v>4830</v>
      </c>
      <c r="I4831" s="11">
        <v>21.48</v>
      </c>
      <c r="J4831" s="11">
        <v>0</v>
      </c>
      <c r="K4831" s="11">
        <f t="shared" si="150"/>
        <v>18.264164972446626</v>
      </c>
      <c r="L4831" s="10">
        <f t="shared" si="151"/>
        <v>18.264164972446626</v>
      </c>
    </row>
    <row r="4832" spans="8:12" x14ac:dyDescent="0.2">
      <c r="H4832" s="11">
        <v>4831</v>
      </c>
      <c r="I4832" s="11">
        <v>21.13</v>
      </c>
      <c r="J4832" s="11">
        <v>10.45</v>
      </c>
      <c r="K4832" s="11">
        <f t="shared" si="150"/>
        <v>45.547454773605374</v>
      </c>
      <c r="L4832" s="10">
        <f t="shared" si="151"/>
        <v>45.547454773605374</v>
      </c>
    </row>
    <row r="4833" spans="8:12" x14ac:dyDescent="0.2">
      <c r="H4833" s="11">
        <v>4832</v>
      </c>
      <c r="I4833" s="11">
        <v>21.6</v>
      </c>
      <c r="J4833" s="11">
        <v>61.94</v>
      </c>
      <c r="K4833" s="11">
        <f t="shared" si="150"/>
        <v>188.18664815175461</v>
      </c>
      <c r="L4833" s="10">
        <f t="shared" si="151"/>
        <v>188.18664815175461</v>
      </c>
    </row>
    <row r="4834" spans="8:12" x14ac:dyDescent="0.2">
      <c r="H4834" s="11">
        <v>4833</v>
      </c>
      <c r="I4834" s="11">
        <v>21.99</v>
      </c>
      <c r="J4834" s="11">
        <v>219.75</v>
      </c>
      <c r="K4834" s="11">
        <f t="shared" si="150"/>
        <v>621.42827166779739</v>
      </c>
      <c r="L4834" s="10">
        <f t="shared" si="151"/>
        <v>621.42827166779739</v>
      </c>
    </row>
    <row r="4835" spans="8:12" x14ac:dyDescent="0.2">
      <c r="H4835" s="11">
        <v>4834</v>
      </c>
      <c r="I4835" s="11">
        <v>22.83</v>
      </c>
      <c r="J4835" s="11">
        <v>482.99</v>
      </c>
      <c r="K4835" s="11">
        <f t="shared" si="150"/>
        <v>1344.8192520202504</v>
      </c>
      <c r="L4835" s="10">
        <f t="shared" si="151"/>
        <v>1344.8192520202504</v>
      </c>
    </row>
    <row r="4836" spans="8:12" x14ac:dyDescent="0.2">
      <c r="H4836" s="11">
        <v>4835</v>
      </c>
      <c r="I4836" s="11">
        <v>24.42</v>
      </c>
      <c r="J4836" s="11">
        <v>743.78</v>
      </c>
      <c r="K4836" s="11">
        <f t="shared" si="150"/>
        <v>2064.3115892678848</v>
      </c>
      <c r="L4836" s="10">
        <f t="shared" si="151"/>
        <v>2064.3115892678848</v>
      </c>
    </row>
    <row r="4837" spans="8:12" x14ac:dyDescent="0.2">
      <c r="H4837" s="11">
        <v>4836</v>
      </c>
      <c r="I4837" s="11">
        <v>25.2</v>
      </c>
      <c r="J4837" s="11">
        <v>949.93</v>
      </c>
      <c r="K4837" s="11">
        <f t="shared" si="150"/>
        <v>2631.2745297584133</v>
      </c>
      <c r="L4837" s="10">
        <f t="shared" si="151"/>
        <v>2631.2745297584133</v>
      </c>
    </row>
    <row r="4838" spans="8:12" x14ac:dyDescent="0.2">
      <c r="H4838" s="11">
        <v>4837</v>
      </c>
      <c r="I4838" s="11">
        <v>25.79</v>
      </c>
      <c r="J4838" s="11">
        <v>1084.43</v>
      </c>
      <c r="K4838" s="11">
        <f t="shared" si="150"/>
        <v>3001.4857254428516</v>
      </c>
      <c r="L4838" s="10">
        <f t="shared" si="151"/>
        <v>3001.4857254428516</v>
      </c>
    </row>
    <row r="4839" spans="8:12" x14ac:dyDescent="0.2">
      <c r="H4839" s="11">
        <v>4838</v>
      </c>
      <c r="I4839" s="11">
        <v>27.04</v>
      </c>
      <c r="J4839" s="11">
        <v>1145.02</v>
      </c>
      <c r="K4839" s="11">
        <f t="shared" si="150"/>
        <v>3171.9403631572045</v>
      </c>
      <c r="L4839" s="10">
        <f t="shared" si="151"/>
        <v>3171.9403631572045</v>
      </c>
    </row>
    <row r="4840" spans="8:12" x14ac:dyDescent="0.2">
      <c r="H4840" s="11">
        <v>4839</v>
      </c>
      <c r="I4840" s="11">
        <v>28.17</v>
      </c>
      <c r="J4840" s="11">
        <v>1118.46</v>
      </c>
      <c r="K4840" s="11">
        <f t="shared" si="150"/>
        <v>3103.4955657610112</v>
      </c>
      <c r="L4840" s="10">
        <f t="shared" si="151"/>
        <v>3103.4955657610112</v>
      </c>
    </row>
    <row r="4841" spans="8:12" x14ac:dyDescent="0.2">
      <c r="H4841" s="11">
        <v>4840</v>
      </c>
      <c r="I4841" s="11">
        <v>29.2</v>
      </c>
      <c r="J4841" s="11">
        <v>1007.57</v>
      </c>
      <c r="K4841" s="11">
        <f t="shared" si="150"/>
        <v>2803.9419151993061</v>
      </c>
      <c r="L4841" s="10">
        <f t="shared" si="151"/>
        <v>2803.9419151993061</v>
      </c>
    </row>
    <row r="4842" spans="8:12" x14ac:dyDescent="0.2">
      <c r="H4842" s="11">
        <v>4841</v>
      </c>
      <c r="I4842" s="11">
        <v>29.43</v>
      </c>
      <c r="J4842" s="11">
        <v>818.75</v>
      </c>
      <c r="K4842" s="11">
        <f t="shared" si="150"/>
        <v>2288.1726153107043</v>
      </c>
      <c r="L4842" s="10">
        <f t="shared" si="151"/>
        <v>2288.1726153107043</v>
      </c>
    </row>
    <row r="4843" spans="8:12" x14ac:dyDescent="0.2">
      <c r="H4843" s="11">
        <v>4842</v>
      </c>
      <c r="I4843" s="11">
        <v>29.51</v>
      </c>
      <c r="J4843" s="11">
        <v>575.87</v>
      </c>
      <c r="K4843" s="11">
        <f t="shared" si="150"/>
        <v>1623.9290683251345</v>
      </c>
      <c r="L4843" s="10">
        <f t="shared" si="151"/>
        <v>1623.9290683251345</v>
      </c>
    </row>
    <row r="4844" spans="8:12" x14ac:dyDescent="0.2">
      <c r="H4844" s="11">
        <v>4843</v>
      </c>
      <c r="I4844" s="11">
        <v>28.73</v>
      </c>
      <c r="J4844" s="11">
        <v>305.17</v>
      </c>
      <c r="K4844" s="11">
        <f t="shared" si="150"/>
        <v>880.35120331412099</v>
      </c>
      <c r="L4844" s="10">
        <f t="shared" si="151"/>
        <v>880.35120331412099</v>
      </c>
    </row>
    <row r="4845" spans="8:12" x14ac:dyDescent="0.2">
      <c r="H4845" s="11">
        <v>4844</v>
      </c>
      <c r="I4845" s="11">
        <v>27.76</v>
      </c>
      <c r="J4845" s="11">
        <v>92.22</v>
      </c>
      <c r="K4845" s="11">
        <f t="shared" si="150"/>
        <v>294.07227100206507</v>
      </c>
      <c r="L4845" s="10">
        <f t="shared" si="151"/>
        <v>294.07227100206507</v>
      </c>
    </row>
    <row r="4846" spans="8:12" x14ac:dyDescent="0.2">
      <c r="H4846" s="11">
        <v>4845</v>
      </c>
      <c r="I4846" s="11">
        <v>26.53</v>
      </c>
      <c r="J4846" s="11">
        <v>13.69</v>
      </c>
      <c r="K4846" s="11">
        <f t="shared" si="150"/>
        <v>74.606885518645313</v>
      </c>
      <c r="L4846" s="10">
        <f t="shared" si="151"/>
        <v>74.606885518645313</v>
      </c>
    </row>
    <row r="4847" spans="8:12" x14ac:dyDescent="0.2">
      <c r="H4847" s="11">
        <v>4846</v>
      </c>
      <c r="I4847" s="11">
        <v>25.4</v>
      </c>
      <c r="J4847" s="11">
        <v>0</v>
      </c>
      <c r="K4847" s="11">
        <f t="shared" si="150"/>
        <v>32.923863984559368</v>
      </c>
      <c r="L4847" s="10">
        <f t="shared" si="151"/>
        <v>32.923863984559368</v>
      </c>
    </row>
    <row r="4848" spans="8:12" x14ac:dyDescent="0.2">
      <c r="H4848" s="11">
        <v>4847</v>
      </c>
      <c r="I4848" s="11">
        <v>24.56</v>
      </c>
      <c r="J4848" s="11">
        <v>0</v>
      </c>
      <c r="K4848" s="11">
        <f t="shared" si="150"/>
        <v>29.782499910535211</v>
      </c>
      <c r="L4848" s="10">
        <f t="shared" si="151"/>
        <v>29.782499910535211</v>
      </c>
    </row>
    <row r="4849" spans="8:12" x14ac:dyDescent="0.2">
      <c r="H4849" s="11">
        <v>4848</v>
      </c>
      <c r="I4849" s="11">
        <v>23.67</v>
      </c>
      <c r="J4849" s="11">
        <v>0</v>
      </c>
      <c r="K4849" s="11">
        <f t="shared" si="150"/>
        <v>26.454149879723907</v>
      </c>
      <c r="L4849" s="10">
        <f t="shared" si="151"/>
        <v>26.454149879723907</v>
      </c>
    </row>
    <row r="4850" spans="8:12" x14ac:dyDescent="0.2">
      <c r="H4850" s="11">
        <v>4849</v>
      </c>
      <c r="I4850" s="11">
        <v>22.77</v>
      </c>
      <c r="J4850" s="11">
        <v>0</v>
      </c>
      <c r="K4850" s="11">
        <f t="shared" si="150"/>
        <v>23.088402657555154</v>
      </c>
      <c r="L4850" s="10">
        <f t="shared" si="151"/>
        <v>23.088402657555154</v>
      </c>
    </row>
    <row r="4851" spans="8:12" x14ac:dyDescent="0.2">
      <c r="H4851" s="11">
        <v>4850</v>
      </c>
      <c r="I4851" s="11">
        <v>22.06</v>
      </c>
      <c r="J4851" s="11">
        <v>0</v>
      </c>
      <c r="K4851" s="11">
        <f t="shared" si="150"/>
        <v>20.433202071177586</v>
      </c>
      <c r="L4851" s="10">
        <f t="shared" si="151"/>
        <v>20.433202071177586</v>
      </c>
    </row>
    <row r="4852" spans="8:12" x14ac:dyDescent="0.2">
      <c r="H4852" s="11">
        <v>4851</v>
      </c>
      <c r="I4852" s="11">
        <v>21.49</v>
      </c>
      <c r="J4852" s="11">
        <v>0</v>
      </c>
      <c r="K4852" s="11">
        <f t="shared" si="150"/>
        <v>18.301562163804046</v>
      </c>
      <c r="L4852" s="10">
        <f t="shared" si="151"/>
        <v>18.301562163804046</v>
      </c>
    </row>
    <row r="4853" spans="8:12" x14ac:dyDescent="0.2">
      <c r="H4853" s="11">
        <v>4852</v>
      </c>
      <c r="I4853" s="11">
        <v>21</v>
      </c>
      <c r="J4853" s="11">
        <v>0</v>
      </c>
      <c r="K4853" s="11">
        <f t="shared" si="150"/>
        <v>16.469099787289959</v>
      </c>
      <c r="L4853" s="10">
        <f t="shared" si="151"/>
        <v>16.469099787289959</v>
      </c>
    </row>
    <row r="4854" spans="8:12" x14ac:dyDescent="0.2">
      <c r="H4854" s="11">
        <v>4853</v>
      </c>
      <c r="I4854" s="11">
        <v>20.69</v>
      </c>
      <c r="J4854" s="11">
        <v>0</v>
      </c>
      <c r="K4854" s="11">
        <f t="shared" si="150"/>
        <v>15.309786855209616</v>
      </c>
      <c r="L4854" s="10">
        <f t="shared" si="151"/>
        <v>15.309786855209616</v>
      </c>
    </row>
    <row r="4855" spans="8:12" x14ac:dyDescent="0.2">
      <c r="H4855" s="11">
        <v>4854</v>
      </c>
      <c r="I4855" s="11">
        <v>20.49</v>
      </c>
      <c r="J4855" s="11">
        <v>0</v>
      </c>
      <c r="K4855" s="11">
        <f t="shared" si="150"/>
        <v>14.561843028060999</v>
      </c>
      <c r="L4855" s="10">
        <f t="shared" si="151"/>
        <v>14.561843028060999</v>
      </c>
    </row>
    <row r="4856" spans="8:12" x14ac:dyDescent="0.2">
      <c r="H4856" s="11">
        <v>4855</v>
      </c>
      <c r="I4856" s="11">
        <v>20.260000000000002</v>
      </c>
      <c r="J4856" s="11">
        <v>10.52</v>
      </c>
      <c r="K4856" s="11">
        <f t="shared" si="150"/>
        <v>42.485425767126799</v>
      </c>
      <c r="L4856" s="10">
        <f t="shared" si="151"/>
        <v>42.485425767126799</v>
      </c>
    </row>
    <row r="4857" spans="8:12" x14ac:dyDescent="0.2">
      <c r="H4857" s="11">
        <v>4856</v>
      </c>
      <c r="I4857" s="11">
        <v>20.71</v>
      </c>
      <c r="J4857" s="11">
        <v>66.64</v>
      </c>
      <c r="K4857" s="11">
        <f t="shared" si="150"/>
        <v>197.71794405814364</v>
      </c>
      <c r="L4857" s="10">
        <f t="shared" si="151"/>
        <v>197.71794405814364</v>
      </c>
    </row>
    <row r="4858" spans="8:12" x14ac:dyDescent="0.2">
      <c r="H4858" s="11">
        <v>4857</v>
      </c>
      <c r="I4858" s="11">
        <v>21.33</v>
      </c>
      <c r="J4858" s="11">
        <v>216.56</v>
      </c>
      <c r="K4858" s="11">
        <f t="shared" si="150"/>
        <v>610.23191437019238</v>
      </c>
      <c r="L4858" s="10">
        <f t="shared" si="151"/>
        <v>610.23191437019238</v>
      </c>
    </row>
    <row r="4859" spans="8:12" x14ac:dyDescent="0.2">
      <c r="H4859" s="11">
        <v>4858</v>
      </c>
      <c r="I4859" s="11">
        <v>22.02</v>
      </c>
      <c r="J4859" s="11">
        <v>472.14</v>
      </c>
      <c r="K4859" s="11">
        <f t="shared" si="150"/>
        <v>1312.1034500695275</v>
      </c>
      <c r="L4859" s="10">
        <f t="shared" si="151"/>
        <v>1312.1034500695275</v>
      </c>
    </row>
    <row r="4860" spans="8:12" x14ac:dyDescent="0.2">
      <c r="H4860" s="11">
        <v>4859</v>
      </c>
      <c r="I4860" s="11">
        <v>23.27</v>
      </c>
      <c r="J4860" s="11">
        <v>728.7</v>
      </c>
      <c r="K4860" s="11">
        <f t="shared" si="150"/>
        <v>2018.7506014675293</v>
      </c>
      <c r="L4860" s="10">
        <f t="shared" si="151"/>
        <v>2018.7506014675293</v>
      </c>
    </row>
    <row r="4861" spans="8:12" x14ac:dyDescent="0.2">
      <c r="H4861" s="11">
        <v>4860</v>
      </c>
      <c r="I4861" s="11">
        <v>24.18</v>
      </c>
      <c r="J4861" s="11">
        <v>934.71</v>
      </c>
      <c r="K4861" s="11">
        <f t="shared" si="150"/>
        <v>2585.8166521624685</v>
      </c>
      <c r="L4861" s="10">
        <f t="shared" si="151"/>
        <v>2585.8166521624685</v>
      </c>
    </row>
    <row r="4862" spans="8:12" x14ac:dyDescent="0.2">
      <c r="H4862" s="11">
        <v>4861</v>
      </c>
      <c r="I4862" s="11">
        <v>24.97</v>
      </c>
      <c r="J4862" s="11">
        <v>1082.54</v>
      </c>
      <c r="K4862" s="11">
        <f t="shared" si="150"/>
        <v>2993.2479364278593</v>
      </c>
      <c r="L4862" s="10">
        <f t="shared" si="151"/>
        <v>2993.2479364278593</v>
      </c>
    </row>
    <row r="4863" spans="8:12" x14ac:dyDescent="0.2">
      <c r="H4863" s="11">
        <v>4862</v>
      </c>
      <c r="I4863" s="11">
        <v>25.96</v>
      </c>
      <c r="J4863" s="11">
        <v>1143.0999999999999</v>
      </c>
      <c r="K4863" s="11">
        <f t="shared" si="150"/>
        <v>3162.6481643205111</v>
      </c>
      <c r="L4863" s="10">
        <f t="shared" si="151"/>
        <v>3162.6481643205111</v>
      </c>
    </row>
    <row r="4864" spans="8:12" x14ac:dyDescent="0.2">
      <c r="H4864" s="11">
        <v>4863</v>
      </c>
      <c r="I4864" s="11">
        <v>26.97</v>
      </c>
      <c r="J4864" s="11">
        <v>1116.6300000000001</v>
      </c>
      <c r="K4864" s="11">
        <f t="shared" si="150"/>
        <v>3094.000849167252</v>
      </c>
      <c r="L4864" s="10">
        <f t="shared" si="151"/>
        <v>3094.000849167252</v>
      </c>
    </row>
    <row r="4865" spans="8:12" x14ac:dyDescent="0.2">
      <c r="H4865" s="11">
        <v>4864</v>
      </c>
      <c r="I4865" s="11">
        <v>27.38</v>
      </c>
      <c r="J4865" s="11">
        <v>1007.55</v>
      </c>
      <c r="K4865" s="11">
        <f t="shared" si="150"/>
        <v>2797.0809044746484</v>
      </c>
      <c r="L4865" s="10">
        <f t="shared" si="151"/>
        <v>2797.0809044746484</v>
      </c>
    </row>
    <row r="4866" spans="8:12" x14ac:dyDescent="0.2">
      <c r="H4866" s="11">
        <v>4865</v>
      </c>
      <c r="I4866" s="11">
        <v>27.41</v>
      </c>
      <c r="J4866" s="11">
        <v>821.7</v>
      </c>
      <c r="K4866" s="11">
        <f t="shared" si="150"/>
        <v>2288.6898625532567</v>
      </c>
      <c r="L4866" s="10">
        <f t="shared" si="151"/>
        <v>2288.6898625532567</v>
      </c>
    </row>
    <row r="4867" spans="8:12" x14ac:dyDescent="0.2">
      <c r="H4867" s="11">
        <v>4866</v>
      </c>
      <c r="I4867" s="11">
        <v>27.28</v>
      </c>
      <c r="J4867" s="11">
        <v>577.94000000000005</v>
      </c>
      <c r="K4867" s="11">
        <f t="shared" ref="K4867:K4930" si="152">$D$15*$D$27*(J4867*($D$29)-$D$28*($D$30-I4867))</f>
        <v>1621.2532110545562</v>
      </c>
      <c r="L4867" s="10">
        <f t="shared" ref="L4867:L4930" si="153">IF(K4867&lt;0,0,K4867)</f>
        <v>1621.2532110545562</v>
      </c>
    </row>
    <row r="4868" spans="8:12" x14ac:dyDescent="0.2">
      <c r="H4868" s="11">
        <v>4867</v>
      </c>
      <c r="I4868" s="11">
        <v>27</v>
      </c>
      <c r="J4868" s="11">
        <v>303.33999999999997</v>
      </c>
      <c r="K4868" s="11">
        <f t="shared" si="152"/>
        <v>868.874435578418</v>
      </c>
      <c r="L4868" s="10">
        <f t="shared" si="153"/>
        <v>868.874435578418</v>
      </c>
    </row>
    <row r="4869" spans="8:12" x14ac:dyDescent="0.2">
      <c r="H4869" s="11">
        <v>4868</v>
      </c>
      <c r="I4869" s="11">
        <v>26.16</v>
      </c>
      <c r="J4869" s="11">
        <v>94.1</v>
      </c>
      <c r="K4869" s="11">
        <f t="shared" si="152"/>
        <v>293.23257875975628</v>
      </c>
      <c r="L4869" s="10">
        <f t="shared" si="153"/>
        <v>293.23257875975628</v>
      </c>
    </row>
    <row r="4870" spans="8:12" x14ac:dyDescent="0.2">
      <c r="H4870" s="11">
        <v>4869</v>
      </c>
      <c r="I4870" s="11">
        <v>24.6</v>
      </c>
      <c r="J4870" s="11">
        <v>14.03</v>
      </c>
      <c r="K4870" s="11">
        <f t="shared" si="152"/>
        <v>68.319499845948059</v>
      </c>
      <c r="L4870" s="10">
        <f t="shared" si="153"/>
        <v>68.319499845948059</v>
      </c>
    </row>
    <row r="4871" spans="8:12" x14ac:dyDescent="0.2">
      <c r="H4871" s="11">
        <v>4870</v>
      </c>
      <c r="I4871" s="11">
        <v>23.28</v>
      </c>
      <c r="J4871" s="11">
        <v>0</v>
      </c>
      <c r="K4871" s="11">
        <f t="shared" si="152"/>
        <v>24.995659416784115</v>
      </c>
      <c r="L4871" s="10">
        <f t="shared" si="153"/>
        <v>24.995659416784115</v>
      </c>
    </row>
    <row r="4872" spans="8:12" x14ac:dyDescent="0.2">
      <c r="H4872" s="11">
        <v>4871</v>
      </c>
      <c r="I4872" s="11">
        <v>22.54</v>
      </c>
      <c r="J4872" s="11">
        <v>0</v>
      </c>
      <c r="K4872" s="11">
        <f t="shared" si="152"/>
        <v>22.228267256334252</v>
      </c>
      <c r="L4872" s="10">
        <f t="shared" si="153"/>
        <v>22.228267256334252</v>
      </c>
    </row>
    <row r="4873" spans="8:12" x14ac:dyDescent="0.2">
      <c r="H4873" s="11">
        <v>4872</v>
      </c>
      <c r="I4873" s="11">
        <v>21.83</v>
      </c>
      <c r="J4873" s="11">
        <v>0</v>
      </c>
      <c r="K4873" s="11">
        <f t="shared" si="152"/>
        <v>19.573066669956685</v>
      </c>
      <c r="L4873" s="10">
        <f t="shared" si="153"/>
        <v>19.573066669956685</v>
      </c>
    </row>
    <row r="4874" spans="8:12" x14ac:dyDescent="0.2">
      <c r="H4874" s="11">
        <v>4873</v>
      </c>
      <c r="I4874" s="11">
        <v>21.02</v>
      </c>
      <c r="J4874" s="11">
        <v>0</v>
      </c>
      <c r="K4874" s="11">
        <f t="shared" si="152"/>
        <v>16.543894170004815</v>
      </c>
      <c r="L4874" s="10">
        <f t="shared" si="153"/>
        <v>16.543894170004815</v>
      </c>
    </row>
    <row r="4875" spans="8:12" x14ac:dyDescent="0.2">
      <c r="H4875" s="11">
        <v>4874</v>
      </c>
      <c r="I4875" s="11">
        <v>20.28</v>
      </c>
      <c r="J4875" s="11">
        <v>0</v>
      </c>
      <c r="K4875" s="11">
        <f t="shared" si="152"/>
        <v>13.776502009554967</v>
      </c>
      <c r="L4875" s="10">
        <f t="shared" si="153"/>
        <v>13.776502009554967</v>
      </c>
    </row>
    <row r="4876" spans="8:12" x14ac:dyDescent="0.2">
      <c r="H4876" s="11">
        <v>4875</v>
      </c>
      <c r="I4876" s="11">
        <v>20.04</v>
      </c>
      <c r="J4876" s="11">
        <v>0</v>
      </c>
      <c r="K4876" s="11">
        <f t="shared" si="152"/>
        <v>12.878969416976629</v>
      </c>
      <c r="L4876" s="10">
        <f t="shared" si="153"/>
        <v>12.878969416976629</v>
      </c>
    </row>
    <row r="4877" spans="8:12" x14ac:dyDescent="0.2">
      <c r="H4877" s="11">
        <v>4876</v>
      </c>
      <c r="I4877" s="11">
        <v>19.559999999999999</v>
      </c>
      <c r="J4877" s="11">
        <v>0</v>
      </c>
      <c r="K4877" s="11">
        <f t="shared" si="152"/>
        <v>11.083904231819961</v>
      </c>
      <c r="L4877" s="10">
        <f t="shared" si="153"/>
        <v>11.083904231819961</v>
      </c>
    </row>
    <row r="4878" spans="8:12" x14ac:dyDescent="0.2">
      <c r="H4878" s="11">
        <v>4877</v>
      </c>
      <c r="I4878" s="11">
        <v>19.11</v>
      </c>
      <c r="J4878" s="11">
        <v>0</v>
      </c>
      <c r="K4878" s="11">
        <f t="shared" si="152"/>
        <v>9.4010306207355914</v>
      </c>
      <c r="L4878" s="10">
        <f t="shared" si="153"/>
        <v>9.4010306207355914</v>
      </c>
    </row>
    <row r="4879" spans="8:12" x14ac:dyDescent="0.2">
      <c r="H4879" s="11">
        <v>4878</v>
      </c>
      <c r="I4879" s="11">
        <v>18.8</v>
      </c>
      <c r="J4879" s="11">
        <v>0</v>
      </c>
      <c r="K4879" s="11">
        <f t="shared" si="152"/>
        <v>8.2417176886552515</v>
      </c>
      <c r="L4879" s="10">
        <f t="shared" si="153"/>
        <v>8.2417176886552515</v>
      </c>
    </row>
    <row r="4880" spans="8:12" x14ac:dyDescent="0.2">
      <c r="H4880" s="11">
        <v>4879</v>
      </c>
      <c r="I4880" s="11">
        <v>18.670000000000002</v>
      </c>
      <c r="J4880" s="11">
        <v>9.75</v>
      </c>
      <c r="K4880" s="11">
        <f t="shared" si="152"/>
        <v>34.432479283498708</v>
      </c>
      <c r="L4880" s="10">
        <f t="shared" si="153"/>
        <v>34.432479283498708</v>
      </c>
    </row>
    <row r="4881" spans="8:12" x14ac:dyDescent="0.2">
      <c r="H4881" s="11">
        <v>4880</v>
      </c>
      <c r="I4881" s="11">
        <v>19.13</v>
      </c>
      <c r="J4881" s="11">
        <v>59.68</v>
      </c>
      <c r="K4881" s="11">
        <f t="shared" si="152"/>
        <v>172.7659674570921</v>
      </c>
      <c r="L4881" s="10">
        <f t="shared" si="153"/>
        <v>172.7659674570921</v>
      </c>
    </row>
    <row r="4882" spans="8:12" x14ac:dyDescent="0.2">
      <c r="H4882" s="11">
        <v>4881</v>
      </c>
      <c r="I4882" s="11">
        <v>19.87</v>
      </c>
      <c r="J4882" s="11">
        <v>213.49</v>
      </c>
      <c r="K4882" s="11">
        <f t="shared" si="152"/>
        <v>596.3721131496236</v>
      </c>
      <c r="L4882" s="10">
        <f t="shared" si="153"/>
        <v>596.3721131496236</v>
      </c>
    </row>
    <row r="4883" spans="8:12" x14ac:dyDescent="0.2">
      <c r="H4883" s="11">
        <v>4882</v>
      </c>
      <c r="I4883" s="11">
        <v>20.51</v>
      </c>
      <c r="J4883" s="11">
        <v>476</v>
      </c>
      <c r="K4883" s="11">
        <f t="shared" si="152"/>
        <v>1317.0178004123413</v>
      </c>
      <c r="L4883" s="10">
        <f t="shared" si="153"/>
        <v>1317.0178004123413</v>
      </c>
    </row>
    <row r="4884" spans="8:12" x14ac:dyDescent="0.2">
      <c r="H4884" s="11">
        <v>4883</v>
      </c>
      <c r="I4884" s="11">
        <v>21.65</v>
      </c>
      <c r="J4884" s="11">
        <v>735.71</v>
      </c>
      <c r="K4884" s="11">
        <f t="shared" si="152"/>
        <v>2031.8722815782157</v>
      </c>
      <c r="L4884" s="10">
        <f t="shared" si="153"/>
        <v>2031.8722815782157</v>
      </c>
    </row>
    <row r="4885" spans="8:12" x14ac:dyDescent="0.2">
      <c r="H4885" s="11">
        <v>4884</v>
      </c>
      <c r="I4885" s="11">
        <v>22.76</v>
      </c>
      <c r="J4885" s="11">
        <v>941.86</v>
      </c>
      <c r="K4885" s="11">
        <f t="shared" si="152"/>
        <v>2600.0693293835388</v>
      </c>
      <c r="L4885" s="10">
        <f t="shared" si="153"/>
        <v>2600.0693293835388</v>
      </c>
    </row>
    <row r="4886" spans="8:12" x14ac:dyDescent="0.2">
      <c r="H4886" s="11">
        <v>4885</v>
      </c>
      <c r="I4886" s="11">
        <v>24.27</v>
      </c>
      <c r="J4886" s="11">
        <v>1077.21</v>
      </c>
      <c r="K4886" s="11">
        <f t="shared" si="152"/>
        <v>2976.0467473210783</v>
      </c>
      <c r="L4886" s="10">
        <f t="shared" si="153"/>
        <v>2976.0467473210783</v>
      </c>
    </row>
    <row r="4887" spans="8:12" x14ac:dyDescent="0.2">
      <c r="H4887" s="11">
        <v>4886</v>
      </c>
      <c r="I4887" s="11">
        <v>25.33</v>
      </c>
      <c r="J4887" s="11">
        <v>1133.72</v>
      </c>
      <c r="K4887" s="11">
        <f t="shared" si="152"/>
        <v>3134.6275712881979</v>
      </c>
      <c r="L4887" s="10">
        <f t="shared" si="153"/>
        <v>3134.6275712881979</v>
      </c>
    </row>
    <row r="4888" spans="8:12" x14ac:dyDescent="0.2">
      <c r="H4888" s="11">
        <v>4887</v>
      </c>
      <c r="I4888" s="11">
        <v>25.89</v>
      </c>
      <c r="J4888" s="11">
        <v>1107.3800000000001</v>
      </c>
      <c r="K4888" s="11">
        <f t="shared" si="152"/>
        <v>3064.6530748582873</v>
      </c>
      <c r="L4888" s="10">
        <f t="shared" si="153"/>
        <v>3064.6530748582873</v>
      </c>
    </row>
    <row r="4889" spans="8:12" x14ac:dyDescent="0.2">
      <c r="H4889" s="11">
        <v>4888</v>
      </c>
      <c r="I4889" s="11">
        <v>26.44</v>
      </c>
      <c r="J4889" s="11">
        <v>998.82</v>
      </c>
      <c r="K4889" s="11">
        <f t="shared" si="152"/>
        <v>2769.6794601824208</v>
      </c>
      <c r="L4889" s="10">
        <f t="shared" si="153"/>
        <v>2769.6794601824208</v>
      </c>
    </row>
    <row r="4890" spans="8:12" x14ac:dyDescent="0.2">
      <c r="H4890" s="11">
        <v>4889</v>
      </c>
      <c r="I4890" s="11">
        <v>26.44</v>
      </c>
      <c r="J4890" s="11">
        <v>816.71</v>
      </c>
      <c r="K4890" s="11">
        <f t="shared" si="152"/>
        <v>2271.4092215391115</v>
      </c>
      <c r="L4890" s="10">
        <f t="shared" si="153"/>
        <v>2271.4092215391115</v>
      </c>
    </row>
    <row r="4891" spans="8:12" x14ac:dyDescent="0.2">
      <c r="H4891" s="11">
        <v>4890</v>
      </c>
      <c r="I4891" s="11">
        <v>26.49</v>
      </c>
      <c r="J4891" s="11">
        <v>574.44000000000005</v>
      </c>
      <c r="K4891" s="11">
        <f t="shared" si="152"/>
        <v>1608.7225008564253</v>
      </c>
      <c r="L4891" s="10">
        <f t="shared" si="153"/>
        <v>1608.7225008564253</v>
      </c>
    </row>
    <row r="4892" spans="8:12" x14ac:dyDescent="0.2">
      <c r="H4892" s="11">
        <v>4891</v>
      </c>
      <c r="I4892" s="11">
        <v>26.17</v>
      </c>
      <c r="J4892" s="11">
        <v>303.61</v>
      </c>
      <c r="K4892" s="11">
        <f t="shared" si="152"/>
        <v>866.50921431342056</v>
      </c>
      <c r="L4892" s="10">
        <f t="shared" si="153"/>
        <v>866.50921431342056</v>
      </c>
    </row>
    <row r="4893" spans="8:12" x14ac:dyDescent="0.2">
      <c r="H4893" s="11">
        <v>4892</v>
      </c>
      <c r="I4893" s="11">
        <v>25.78</v>
      </c>
      <c r="J4893" s="11">
        <v>94.41</v>
      </c>
      <c r="K4893" s="11">
        <f t="shared" si="152"/>
        <v>292.65967490105305</v>
      </c>
      <c r="L4893" s="10">
        <f t="shared" si="153"/>
        <v>292.65967490105305</v>
      </c>
    </row>
    <row r="4894" spans="8:12" x14ac:dyDescent="0.2">
      <c r="H4894" s="11">
        <v>4893</v>
      </c>
      <c r="I4894" s="11">
        <v>24.76</v>
      </c>
      <c r="J4894" s="11">
        <v>13.98</v>
      </c>
      <c r="K4894" s="11">
        <f t="shared" si="152"/>
        <v>68.781050163654186</v>
      </c>
      <c r="L4894" s="10">
        <f t="shared" si="153"/>
        <v>68.781050163654186</v>
      </c>
    </row>
    <row r="4895" spans="8:12" x14ac:dyDescent="0.2">
      <c r="H4895" s="11">
        <v>4894</v>
      </c>
      <c r="I4895" s="11">
        <v>24.03</v>
      </c>
      <c r="J4895" s="11">
        <v>0</v>
      </c>
      <c r="K4895" s="11">
        <f t="shared" si="152"/>
        <v>27.800448768591401</v>
      </c>
      <c r="L4895" s="10">
        <f t="shared" si="153"/>
        <v>27.800448768591401</v>
      </c>
    </row>
    <row r="4896" spans="8:12" x14ac:dyDescent="0.2">
      <c r="H4896" s="11">
        <v>4895</v>
      </c>
      <c r="I4896" s="11">
        <v>23.63</v>
      </c>
      <c r="J4896" s="11">
        <v>0</v>
      </c>
      <c r="K4896" s="11">
        <f t="shared" si="152"/>
        <v>26.304561114294174</v>
      </c>
      <c r="L4896" s="10">
        <f t="shared" si="153"/>
        <v>26.304561114294174</v>
      </c>
    </row>
    <row r="4897" spans="8:12" x14ac:dyDescent="0.2">
      <c r="H4897" s="11">
        <v>4896</v>
      </c>
      <c r="I4897" s="11">
        <v>23.7</v>
      </c>
      <c r="J4897" s="11">
        <v>0</v>
      </c>
      <c r="K4897" s="11">
        <f t="shared" si="152"/>
        <v>26.566341453796188</v>
      </c>
      <c r="L4897" s="10">
        <f t="shared" si="153"/>
        <v>26.566341453796188</v>
      </c>
    </row>
    <row r="4898" spans="8:12" x14ac:dyDescent="0.2">
      <c r="H4898" s="11">
        <v>4897</v>
      </c>
      <c r="I4898" s="11">
        <v>22.93</v>
      </c>
      <c r="J4898" s="11">
        <v>0</v>
      </c>
      <c r="K4898" s="11">
        <f t="shared" si="152"/>
        <v>23.686757719274041</v>
      </c>
      <c r="L4898" s="10">
        <f t="shared" si="153"/>
        <v>23.686757719274041</v>
      </c>
    </row>
    <row r="4899" spans="8:12" x14ac:dyDescent="0.2">
      <c r="H4899" s="11">
        <v>4898</v>
      </c>
      <c r="I4899" s="11">
        <v>22.42</v>
      </c>
      <c r="J4899" s="11">
        <v>0</v>
      </c>
      <c r="K4899" s="11">
        <f t="shared" si="152"/>
        <v>21.779500960045095</v>
      </c>
      <c r="L4899" s="10">
        <f t="shared" si="153"/>
        <v>21.779500960045095</v>
      </c>
    </row>
    <row r="4900" spans="8:12" x14ac:dyDescent="0.2">
      <c r="H4900" s="11">
        <v>4899</v>
      </c>
      <c r="I4900" s="11">
        <v>22.1</v>
      </c>
      <c r="J4900" s="11">
        <v>0</v>
      </c>
      <c r="K4900" s="11">
        <f t="shared" si="152"/>
        <v>20.58279083660732</v>
      </c>
      <c r="L4900" s="10">
        <f t="shared" si="153"/>
        <v>20.58279083660732</v>
      </c>
    </row>
    <row r="4901" spans="8:12" x14ac:dyDescent="0.2">
      <c r="H4901" s="11">
        <v>4900</v>
      </c>
      <c r="I4901" s="11">
        <v>21.86</v>
      </c>
      <c r="J4901" s="11">
        <v>0.01</v>
      </c>
      <c r="K4901" s="11">
        <f t="shared" si="152"/>
        <v>19.712619192831532</v>
      </c>
      <c r="L4901" s="10">
        <f t="shared" si="153"/>
        <v>19.712619192831532</v>
      </c>
    </row>
    <row r="4902" spans="8:12" x14ac:dyDescent="0.2">
      <c r="H4902" s="11">
        <v>4901</v>
      </c>
      <c r="I4902" s="11">
        <v>21.29</v>
      </c>
      <c r="J4902" s="11">
        <v>0</v>
      </c>
      <c r="K4902" s="11">
        <f t="shared" si="152"/>
        <v>17.55361833665544</v>
      </c>
      <c r="L4902" s="10">
        <f t="shared" si="153"/>
        <v>17.55361833665544</v>
      </c>
    </row>
    <row r="4903" spans="8:12" x14ac:dyDescent="0.2">
      <c r="H4903" s="11">
        <v>4902</v>
      </c>
      <c r="I4903" s="11">
        <v>21.2</v>
      </c>
      <c r="J4903" s="11">
        <v>0</v>
      </c>
      <c r="K4903" s="11">
        <f t="shared" si="152"/>
        <v>17.217043614438566</v>
      </c>
      <c r="L4903" s="10">
        <f t="shared" si="153"/>
        <v>17.217043614438566</v>
      </c>
    </row>
    <row r="4904" spans="8:12" x14ac:dyDescent="0.2">
      <c r="H4904" s="11">
        <v>4903</v>
      </c>
      <c r="I4904" s="11">
        <v>21.11</v>
      </c>
      <c r="J4904" s="11">
        <v>9.25</v>
      </c>
      <c r="K4904" s="11">
        <f t="shared" si="152"/>
        <v>42.189346534584047</v>
      </c>
      <c r="L4904" s="10">
        <f t="shared" si="153"/>
        <v>42.189346534584047</v>
      </c>
    </row>
    <row r="4905" spans="8:12" x14ac:dyDescent="0.2">
      <c r="H4905" s="11">
        <v>4904</v>
      </c>
      <c r="I4905" s="11">
        <v>21.5</v>
      </c>
      <c r="J4905" s="11">
        <v>63.45</v>
      </c>
      <c r="K4905" s="11">
        <f t="shared" si="152"/>
        <v>191.94417950736599</v>
      </c>
      <c r="L4905" s="10">
        <f t="shared" si="153"/>
        <v>191.94417950736599</v>
      </c>
    </row>
    <row r="4906" spans="8:12" x14ac:dyDescent="0.2">
      <c r="H4906" s="11">
        <v>4905</v>
      </c>
      <c r="I4906" s="11">
        <v>22.39</v>
      </c>
      <c r="J4906" s="11">
        <v>213.91</v>
      </c>
      <c r="K4906" s="11">
        <f t="shared" si="152"/>
        <v>606.94536522140322</v>
      </c>
      <c r="L4906" s="10">
        <f t="shared" si="153"/>
        <v>606.94536522140322</v>
      </c>
    </row>
    <row r="4907" spans="8:12" x14ac:dyDescent="0.2">
      <c r="H4907" s="11">
        <v>4906</v>
      </c>
      <c r="I4907" s="11">
        <v>23.15</v>
      </c>
      <c r="J4907" s="11">
        <v>466.6</v>
      </c>
      <c r="K4907" s="11">
        <f t="shared" si="152"/>
        <v>1301.1713670563024</v>
      </c>
      <c r="L4907" s="10">
        <f t="shared" si="153"/>
        <v>1301.1713670563024</v>
      </c>
    </row>
    <row r="4908" spans="8:12" x14ac:dyDescent="0.2">
      <c r="H4908" s="11">
        <v>4907</v>
      </c>
      <c r="I4908" s="11">
        <v>24.63</v>
      </c>
      <c r="J4908" s="11">
        <v>723.36</v>
      </c>
      <c r="K4908" s="11">
        <f t="shared" si="152"/>
        <v>2009.225872831576</v>
      </c>
      <c r="L4908" s="10">
        <f t="shared" si="153"/>
        <v>2009.225872831576</v>
      </c>
    </row>
    <row r="4909" spans="8:12" x14ac:dyDescent="0.2">
      <c r="H4909" s="11">
        <v>4908</v>
      </c>
      <c r="I4909" s="11">
        <v>26.01</v>
      </c>
      <c r="J4909" s="11">
        <v>929.64</v>
      </c>
      <c r="K4909" s="11">
        <f t="shared" si="152"/>
        <v>2578.788337137983</v>
      </c>
      <c r="L4909" s="10">
        <f t="shared" si="153"/>
        <v>2578.788337137983</v>
      </c>
    </row>
    <row r="4910" spans="8:12" x14ac:dyDescent="0.2">
      <c r="H4910" s="11">
        <v>4909</v>
      </c>
      <c r="I4910" s="11">
        <v>27.14</v>
      </c>
      <c r="J4910" s="11">
        <v>1067.94</v>
      </c>
      <c r="K4910" s="11">
        <f t="shared" si="152"/>
        <v>2961.4161417006935</v>
      </c>
      <c r="L4910" s="10">
        <f t="shared" si="153"/>
        <v>2961.4161417006935</v>
      </c>
    </row>
    <row r="4911" spans="8:12" x14ac:dyDescent="0.2">
      <c r="H4911" s="11">
        <v>4910</v>
      </c>
      <c r="I4911" s="11">
        <v>28.67</v>
      </c>
      <c r="J4911" s="11">
        <v>1122.8900000000001</v>
      </c>
      <c r="K4911" s="11">
        <f t="shared" si="152"/>
        <v>3117.4863256484141</v>
      </c>
      <c r="L4911" s="10">
        <f t="shared" si="153"/>
        <v>3117.4863256484141</v>
      </c>
    </row>
    <row r="4912" spans="8:12" x14ac:dyDescent="0.2">
      <c r="H4912" s="11">
        <v>4911</v>
      </c>
      <c r="I4912" s="11">
        <v>30.06</v>
      </c>
      <c r="J4912" s="11">
        <v>1098.19</v>
      </c>
      <c r="K4912" s="11">
        <f t="shared" si="152"/>
        <v>3055.1029917047886</v>
      </c>
      <c r="L4912" s="10">
        <f t="shared" si="153"/>
        <v>3055.1029917047886</v>
      </c>
    </row>
    <row r="4913" spans="8:12" x14ac:dyDescent="0.2">
      <c r="H4913" s="11">
        <v>4912</v>
      </c>
      <c r="I4913" s="11">
        <v>31.2</v>
      </c>
      <c r="J4913" s="11">
        <v>993.51</v>
      </c>
      <c r="K4913" s="11">
        <f t="shared" si="152"/>
        <v>2772.9518594544015</v>
      </c>
      <c r="L4913" s="10">
        <f t="shared" si="153"/>
        <v>2772.9518594544015</v>
      </c>
    </row>
    <row r="4914" spans="8:12" x14ac:dyDescent="0.2">
      <c r="H4914" s="11">
        <v>4913</v>
      </c>
      <c r="I4914" s="11">
        <v>30.95</v>
      </c>
      <c r="J4914" s="11">
        <v>812.89</v>
      </c>
      <c r="K4914" s="11">
        <f t="shared" si="152"/>
        <v>2277.8234723987371</v>
      </c>
      <c r="L4914" s="10">
        <f t="shared" si="153"/>
        <v>2277.8234723987371</v>
      </c>
    </row>
    <row r="4915" spans="8:12" x14ac:dyDescent="0.2">
      <c r="H4915" s="11">
        <v>4914</v>
      </c>
      <c r="I4915" s="11">
        <v>30.03</v>
      </c>
      <c r="J4915" s="11">
        <v>567.66999999999996</v>
      </c>
      <c r="K4915" s="11">
        <f t="shared" si="152"/>
        <v>1603.4377442576267</v>
      </c>
      <c r="L4915" s="10">
        <f t="shared" si="153"/>
        <v>1603.4377442576267</v>
      </c>
    </row>
    <row r="4916" spans="8:12" x14ac:dyDescent="0.2">
      <c r="H4916" s="11">
        <v>4915</v>
      </c>
      <c r="I4916" s="11">
        <v>28.95</v>
      </c>
      <c r="J4916" s="11">
        <v>303.85000000000002</v>
      </c>
      <c r="K4916" s="11">
        <f t="shared" si="152"/>
        <v>877.56229628204733</v>
      </c>
      <c r="L4916" s="10">
        <f t="shared" si="153"/>
        <v>877.56229628204733</v>
      </c>
    </row>
    <row r="4917" spans="8:12" x14ac:dyDescent="0.2">
      <c r="H4917" s="11">
        <v>4916</v>
      </c>
      <c r="I4917" s="11">
        <v>27.95</v>
      </c>
      <c r="J4917" s="11">
        <v>94.27</v>
      </c>
      <c r="K4917" s="11">
        <f t="shared" si="152"/>
        <v>300.39181214237976</v>
      </c>
      <c r="L4917" s="10">
        <f t="shared" si="153"/>
        <v>300.39181214237976</v>
      </c>
    </row>
    <row r="4918" spans="8:12" x14ac:dyDescent="0.2">
      <c r="H4918" s="11">
        <v>4917</v>
      </c>
      <c r="I4918" s="11">
        <v>26.17</v>
      </c>
      <c r="J4918" s="11">
        <v>13.39</v>
      </c>
      <c r="K4918" s="11">
        <f t="shared" si="152"/>
        <v>72.439758165701193</v>
      </c>
      <c r="L4918" s="10">
        <f t="shared" si="153"/>
        <v>72.439758165701193</v>
      </c>
    </row>
    <row r="4919" spans="8:12" x14ac:dyDescent="0.2">
      <c r="H4919" s="11">
        <v>4918</v>
      </c>
      <c r="I4919" s="11">
        <v>25.63</v>
      </c>
      <c r="J4919" s="11">
        <v>0</v>
      </c>
      <c r="K4919" s="11">
        <f t="shared" si="152"/>
        <v>33.783999385780277</v>
      </c>
      <c r="L4919" s="10">
        <f t="shared" si="153"/>
        <v>33.783999385780277</v>
      </c>
    </row>
    <row r="4920" spans="8:12" x14ac:dyDescent="0.2">
      <c r="H4920" s="11">
        <v>4919</v>
      </c>
      <c r="I4920" s="11">
        <v>25.23</v>
      </c>
      <c r="J4920" s="11">
        <v>0</v>
      </c>
      <c r="K4920" s="11">
        <f t="shared" si="152"/>
        <v>32.288111731483063</v>
      </c>
      <c r="L4920" s="10">
        <f t="shared" si="153"/>
        <v>32.288111731483063</v>
      </c>
    </row>
    <row r="4921" spans="8:12" x14ac:dyDescent="0.2">
      <c r="H4921" s="11">
        <v>4920</v>
      </c>
      <c r="I4921" s="11">
        <v>24.82</v>
      </c>
      <c r="J4921" s="11">
        <v>0</v>
      </c>
      <c r="K4921" s="11">
        <f t="shared" si="152"/>
        <v>30.754826885828408</v>
      </c>
      <c r="L4921" s="10">
        <f t="shared" si="153"/>
        <v>30.754826885828408</v>
      </c>
    </row>
    <row r="4922" spans="8:12" x14ac:dyDescent="0.2">
      <c r="H4922" s="11">
        <v>4921</v>
      </c>
      <c r="I4922" s="11">
        <v>24.22</v>
      </c>
      <c r="J4922" s="11">
        <v>0</v>
      </c>
      <c r="K4922" s="11">
        <f t="shared" si="152"/>
        <v>28.510995404382573</v>
      </c>
      <c r="L4922" s="10">
        <f t="shared" si="153"/>
        <v>28.510995404382573</v>
      </c>
    </row>
    <row r="4923" spans="8:12" x14ac:dyDescent="0.2">
      <c r="H4923" s="11">
        <v>4922</v>
      </c>
      <c r="I4923" s="11">
        <v>24.02</v>
      </c>
      <c r="J4923" s="11">
        <v>0</v>
      </c>
      <c r="K4923" s="11">
        <f t="shared" si="152"/>
        <v>27.763051577233966</v>
      </c>
      <c r="L4923" s="10">
        <f t="shared" si="153"/>
        <v>27.763051577233966</v>
      </c>
    </row>
    <row r="4924" spans="8:12" x14ac:dyDescent="0.2">
      <c r="H4924" s="11">
        <v>4923</v>
      </c>
      <c r="I4924" s="11">
        <v>23.48</v>
      </c>
      <c r="J4924" s="11">
        <v>0</v>
      </c>
      <c r="K4924" s="11">
        <f t="shared" si="152"/>
        <v>25.743603243932725</v>
      </c>
      <c r="L4924" s="10">
        <f t="shared" si="153"/>
        <v>25.743603243932725</v>
      </c>
    </row>
    <row r="4925" spans="8:12" x14ac:dyDescent="0.2">
      <c r="H4925" s="11">
        <v>4924</v>
      </c>
      <c r="I4925" s="11">
        <v>22.81</v>
      </c>
      <c r="J4925" s="11">
        <v>0</v>
      </c>
      <c r="K4925" s="11">
        <f t="shared" si="152"/>
        <v>23.237991422984873</v>
      </c>
      <c r="L4925" s="10">
        <f t="shared" si="153"/>
        <v>23.237991422984873</v>
      </c>
    </row>
    <row r="4926" spans="8:12" x14ac:dyDescent="0.2">
      <c r="H4926" s="11">
        <v>4925</v>
      </c>
      <c r="I4926" s="11">
        <v>22.58</v>
      </c>
      <c r="J4926" s="11">
        <v>0.01</v>
      </c>
      <c r="K4926" s="11">
        <f t="shared" si="152"/>
        <v>22.405216970566521</v>
      </c>
      <c r="L4926" s="10">
        <f t="shared" si="153"/>
        <v>22.405216970566521</v>
      </c>
    </row>
    <row r="4927" spans="8:12" x14ac:dyDescent="0.2">
      <c r="H4927" s="11">
        <v>4926</v>
      </c>
      <c r="I4927" s="11">
        <v>22.18</v>
      </c>
      <c r="J4927" s="11">
        <v>0</v>
      </c>
      <c r="K4927" s="11">
        <f t="shared" si="152"/>
        <v>20.881968367466754</v>
      </c>
      <c r="L4927" s="10">
        <f t="shared" si="153"/>
        <v>20.881968367466754</v>
      </c>
    </row>
    <row r="4928" spans="8:12" x14ac:dyDescent="0.2">
      <c r="H4928" s="11">
        <v>4927</v>
      </c>
      <c r="I4928" s="11">
        <v>21.87</v>
      </c>
      <c r="J4928" s="11">
        <v>8.66</v>
      </c>
      <c r="K4928" s="11">
        <f t="shared" si="152"/>
        <v>43.41723709839809</v>
      </c>
      <c r="L4928" s="10">
        <f t="shared" si="153"/>
        <v>43.41723709839809</v>
      </c>
    </row>
    <row r="4929" spans="8:12" x14ac:dyDescent="0.2">
      <c r="H4929" s="11">
        <v>4928</v>
      </c>
      <c r="I4929" s="11">
        <v>22.48</v>
      </c>
      <c r="J4929" s="11">
        <v>53.72</v>
      </c>
      <c r="K4929" s="11">
        <f t="shared" si="152"/>
        <v>168.98690107550919</v>
      </c>
      <c r="L4929" s="10">
        <f t="shared" si="153"/>
        <v>168.98690107550919</v>
      </c>
    </row>
    <row r="4930" spans="8:12" x14ac:dyDescent="0.2">
      <c r="H4930" s="11">
        <v>4929</v>
      </c>
      <c r="I4930" s="11">
        <v>23.32</v>
      </c>
      <c r="J4930" s="11">
        <v>214.14</v>
      </c>
      <c r="K4930" s="11">
        <f t="shared" si="152"/>
        <v>611.05260584010296</v>
      </c>
      <c r="L4930" s="10">
        <f t="shared" si="153"/>
        <v>611.05260584010296</v>
      </c>
    </row>
    <row r="4931" spans="8:12" x14ac:dyDescent="0.2">
      <c r="H4931" s="11">
        <v>4930</v>
      </c>
      <c r="I4931" s="11">
        <v>23.91</v>
      </c>
      <c r="J4931" s="11">
        <v>481.73</v>
      </c>
      <c r="K4931" s="11">
        <f t="shared" ref="K4931:K4994" si="154">$D$15*$D$27*(J4931*($D$29)-$D$28*($D$30-I4931))</f>
        <v>1345.4106691377312</v>
      </c>
      <c r="L4931" s="10">
        <f t="shared" ref="L4931:L4994" si="155">IF(K4931&lt;0,0,K4931)</f>
        <v>1345.4106691377312</v>
      </c>
    </row>
    <row r="4932" spans="8:12" x14ac:dyDescent="0.2">
      <c r="H4932" s="11">
        <v>4931</v>
      </c>
      <c r="I4932" s="11">
        <v>25.29</v>
      </c>
      <c r="J4932" s="11">
        <v>744.75</v>
      </c>
      <c r="K4932" s="11">
        <f t="shared" si="154"/>
        <v>2070.2191569498291</v>
      </c>
      <c r="L4932" s="10">
        <f t="shared" si="155"/>
        <v>2070.2191569498291</v>
      </c>
    </row>
    <row r="4933" spans="8:12" x14ac:dyDescent="0.2">
      <c r="H4933" s="11">
        <v>4932</v>
      </c>
      <c r="I4933" s="11">
        <v>26.92</v>
      </c>
      <c r="J4933" s="11">
        <v>955.04</v>
      </c>
      <c r="K4933" s="11">
        <f t="shared" si="154"/>
        <v>2651.6882915099964</v>
      </c>
      <c r="L4933" s="10">
        <f t="shared" si="155"/>
        <v>2651.6882915099964</v>
      </c>
    </row>
    <row r="4934" spans="8:12" x14ac:dyDescent="0.2">
      <c r="H4934" s="11">
        <v>4933</v>
      </c>
      <c r="I4934" s="11">
        <v>28.08</v>
      </c>
      <c r="J4934" s="11">
        <v>1090.04</v>
      </c>
      <c r="K4934" s="11">
        <f t="shared" si="154"/>
        <v>3025.3991745419357</v>
      </c>
      <c r="L4934" s="10">
        <f t="shared" si="155"/>
        <v>3025.3991745419357</v>
      </c>
    </row>
    <row r="4935" spans="8:12" x14ac:dyDescent="0.2">
      <c r="H4935" s="11">
        <v>4934</v>
      </c>
      <c r="I4935" s="11">
        <v>29.03</v>
      </c>
      <c r="J4935" s="11">
        <v>1143.5899999999999</v>
      </c>
      <c r="K4935" s="11">
        <f t="shared" si="154"/>
        <v>3175.4697885585674</v>
      </c>
      <c r="L4935" s="10">
        <f t="shared" si="155"/>
        <v>3175.4697885585674</v>
      </c>
    </row>
    <row r="4936" spans="8:12" x14ac:dyDescent="0.2">
      <c r="H4936" s="11">
        <v>4935</v>
      </c>
      <c r="I4936" s="11">
        <v>29.88</v>
      </c>
      <c r="J4936" s="11">
        <v>1115.0899999999999</v>
      </c>
      <c r="K4936" s="11">
        <f t="shared" si="154"/>
        <v>3100.6698457366706</v>
      </c>
      <c r="L4936" s="10">
        <f t="shared" si="155"/>
        <v>3100.6698457366706</v>
      </c>
    </row>
    <row r="4937" spans="8:12" x14ac:dyDescent="0.2">
      <c r="H4937" s="11">
        <v>4936</v>
      </c>
      <c r="I4937" s="11">
        <v>30.38</v>
      </c>
      <c r="J4937" s="11">
        <v>1005.32</v>
      </c>
      <c r="K4937" s="11">
        <f t="shared" si="154"/>
        <v>2802.1985702989082</v>
      </c>
      <c r="L4937" s="10">
        <f t="shared" si="155"/>
        <v>2802.1985702989082</v>
      </c>
    </row>
    <row r="4938" spans="8:12" x14ac:dyDescent="0.2">
      <c r="H4938" s="11">
        <v>4937</v>
      </c>
      <c r="I4938" s="11">
        <v>30.36</v>
      </c>
      <c r="J4938" s="11">
        <v>821.02</v>
      </c>
      <c r="K4938" s="11">
        <f t="shared" si="154"/>
        <v>2297.8614894851248</v>
      </c>
      <c r="L4938" s="10">
        <f t="shared" si="155"/>
        <v>2297.8614894851248</v>
      </c>
    </row>
    <row r="4939" spans="8:12" x14ac:dyDescent="0.2">
      <c r="H4939" s="11">
        <v>4938</v>
      </c>
      <c r="I4939" s="11">
        <v>29.7</v>
      </c>
      <c r="J4939" s="11">
        <v>575.86</v>
      </c>
      <c r="K4939" s="11">
        <f t="shared" si="154"/>
        <v>1624.6122540121232</v>
      </c>
      <c r="L4939" s="10">
        <f t="shared" si="155"/>
        <v>1624.6122540121232</v>
      </c>
    </row>
    <row r="4940" spans="8:12" x14ac:dyDescent="0.2">
      <c r="H4940" s="11">
        <v>4939</v>
      </c>
      <c r="I4940" s="11">
        <v>28.41</v>
      </c>
      <c r="J4940" s="11">
        <v>300.20999999999998</v>
      </c>
      <c r="K4940" s="11">
        <f t="shared" si="154"/>
        <v>865.58346258461654</v>
      </c>
      <c r="L4940" s="10">
        <f t="shared" si="155"/>
        <v>865.58346258461654</v>
      </c>
    </row>
    <row r="4941" spans="8:12" x14ac:dyDescent="0.2">
      <c r="H4941" s="11">
        <v>4940</v>
      </c>
      <c r="I4941" s="11">
        <v>27.4</v>
      </c>
      <c r="J4941" s="11">
        <v>91.17</v>
      </c>
      <c r="K4941" s="11">
        <f t="shared" si="154"/>
        <v>289.85307248892934</v>
      </c>
      <c r="L4941" s="10">
        <f t="shared" si="155"/>
        <v>289.85307248892934</v>
      </c>
    </row>
    <row r="4942" spans="8:12" x14ac:dyDescent="0.2">
      <c r="H4942" s="11">
        <v>4941</v>
      </c>
      <c r="I4942" s="11">
        <v>25.97</v>
      </c>
      <c r="J4942" s="11">
        <v>12.41</v>
      </c>
      <c r="K4942" s="11">
        <f t="shared" si="154"/>
        <v>69.010441355902302</v>
      </c>
      <c r="L4942" s="10">
        <f t="shared" si="155"/>
        <v>69.010441355902302</v>
      </c>
    </row>
    <row r="4943" spans="8:12" x14ac:dyDescent="0.2">
      <c r="H4943" s="11">
        <v>4942</v>
      </c>
      <c r="I4943" s="11">
        <v>25.1</v>
      </c>
      <c r="J4943" s="11">
        <v>0</v>
      </c>
      <c r="K4943" s="11">
        <f t="shared" si="154"/>
        <v>31.801948243836463</v>
      </c>
      <c r="L4943" s="10">
        <f t="shared" si="155"/>
        <v>31.801948243836463</v>
      </c>
    </row>
    <row r="4944" spans="8:12" x14ac:dyDescent="0.2">
      <c r="H4944" s="11">
        <v>4943</v>
      </c>
      <c r="I4944" s="11">
        <v>24.91</v>
      </c>
      <c r="J4944" s="11">
        <v>0</v>
      </c>
      <c r="K4944" s="11">
        <f t="shared" si="154"/>
        <v>31.091401608045281</v>
      </c>
      <c r="L4944" s="10">
        <f t="shared" si="155"/>
        <v>31.091401608045281</v>
      </c>
    </row>
    <row r="4945" spans="8:12" x14ac:dyDescent="0.2">
      <c r="H4945" s="11">
        <v>4944</v>
      </c>
      <c r="I4945" s="11">
        <v>24.59</v>
      </c>
      <c r="J4945" s="11">
        <v>0</v>
      </c>
      <c r="K4945" s="11">
        <f t="shared" si="154"/>
        <v>29.894691484607506</v>
      </c>
      <c r="L4945" s="10">
        <f t="shared" si="155"/>
        <v>29.894691484607506</v>
      </c>
    </row>
    <row r="4946" spans="8:12" x14ac:dyDescent="0.2">
      <c r="H4946" s="11">
        <v>4945</v>
      </c>
      <c r="I4946" s="11">
        <v>24.44</v>
      </c>
      <c r="J4946" s="11">
        <v>0</v>
      </c>
      <c r="K4946" s="11">
        <f t="shared" si="154"/>
        <v>29.333733614246054</v>
      </c>
      <c r="L4946" s="10">
        <f t="shared" si="155"/>
        <v>29.333733614246054</v>
      </c>
    </row>
    <row r="4947" spans="8:12" x14ac:dyDescent="0.2">
      <c r="H4947" s="11">
        <v>4946</v>
      </c>
      <c r="I4947" s="11">
        <v>24.18</v>
      </c>
      <c r="J4947" s="11">
        <v>0</v>
      </c>
      <c r="K4947" s="11">
        <f t="shared" si="154"/>
        <v>28.361406638952854</v>
      </c>
      <c r="L4947" s="10">
        <f t="shared" si="155"/>
        <v>28.361406638952854</v>
      </c>
    </row>
    <row r="4948" spans="8:12" x14ac:dyDescent="0.2">
      <c r="H4948" s="11">
        <v>4947</v>
      </c>
      <c r="I4948" s="11">
        <v>23.87</v>
      </c>
      <c r="J4948" s="11">
        <v>0</v>
      </c>
      <c r="K4948" s="11">
        <f t="shared" si="154"/>
        <v>27.202093706872514</v>
      </c>
      <c r="L4948" s="10">
        <f t="shared" si="155"/>
        <v>27.202093706872514</v>
      </c>
    </row>
    <row r="4949" spans="8:12" x14ac:dyDescent="0.2">
      <c r="H4949" s="11">
        <v>4948</v>
      </c>
      <c r="I4949" s="11">
        <v>23.52</v>
      </c>
      <c r="J4949" s="11">
        <v>0</v>
      </c>
      <c r="K4949" s="11">
        <f t="shared" si="154"/>
        <v>25.893192009362444</v>
      </c>
      <c r="L4949" s="10">
        <f t="shared" si="155"/>
        <v>25.893192009362444</v>
      </c>
    </row>
    <row r="4950" spans="8:12" x14ac:dyDescent="0.2">
      <c r="H4950" s="11">
        <v>4949</v>
      </c>
      <c r="I4950" s="11">
        <v>23.3</v>
      </c>
      <c r="J4950" s="11">
        <v>0</v>
      </c>
      <c r="K4950" s="11">
        <f t="shared" si="154"/>
        <v>25.070453799498974</v>
      </c>
      <c r="L4950" s="10">
        <f t="shared" si="155"/>
        <v>25.070453799498974</v>
      </c>
    </row>
    <row r="4951" spans="8:12" x14ac:dyDescent="0.2">
      <c r="H4951" s="11">
        <v>4950</v>
      </c>
      <c r="I4951" s="11">
        <v>23.08</v>
      </c>
      <c r="J4951" s="11">
        <v>0</v>
      </c>
      <c r="K4951" s="11">
        <f t="shared" si="154"/>
        <v>24.247715589635494</v>
      </c>
      <c r="L4951" s="10">
        <f t="shared" si="155"/>
        <v>24.247715589635494</v>
      </c>
    </row>
    <row r="4952" spans="8:12" x14ac:dyDescent="0.2">
      <c r="H4952" s="11">
        <v>4951</v>
      </c>
      <c r="I4952" s="11">
        <v>22.76</v>
      </c>
      <c r="J4952" s="11">
        <v>8.1</v>
      </c>
      <c r="K4952" s="11">
        <f t="shared" si="154"/>
        <v>45.213373996266391</v>
      </c>
      <c r="L4952" s="10">
        <f t="shared" si="155"/>
        <v>45.213373996266391</v>
      </c>
    </row>
    <row r="4953" spans="8:12" x14ac:dyDescent="0.2">
      <c r="H4953" s="11">
        <v>4952</v>
      </c>
      <c r="I4953" s="11">
        <v>23.03</v>
      </c>
      <c r="J4953" s="11">
        <v>55.55</v>
      </c>
      <c r="K4953" s="11">
        <f t="shared" si="154"/>
        <v>176.05080023103525</v>
      </c>
      <c r="L4953" s="10">
        <f t="shared" si="155"/>
        <v>176.05080023103525</v>
      </c>
    </row>
    <row r="4954" spans="8:12" x14ac:dyDescent="0.2">
      <c r="H4954" s="11">
        <v>4953</v>
      </c>
      <c r="I4954" s="11">
        <v>23.54</v>
      </c>
      <c r="J4954" s="11">
        <v>211.3</v>
      </c>
      <c r="K4954" s="11">
        <f t="shared" si="154"/>
        <v>604.10483459004115</v>
      </c>
      <c r="L4954" s="10">
        <f t="shared" si="155"/>
        <v>604.10483459004115</v>
      </c>
    </row>
    <row r="4955" spans="8:12" x14ac:dyDescent="0.2">
      <c r="H4955" s="11">
        <v>4954</v>
      </c>
      <c r="I4955" s="11">
        <v>24.5</v>
      </c>
      <c r="J4955" s="11">
        <v>477.11</v>
      </c>
      <c r="K4955" s="11">
        <f t="shared" si="154"/>
        <v>1334.9763450810397</v>
      </c>
      <c r="L4955" s="10">
        <f t="shared" si="155"/>
        <v>1334.9763450810397</v>
      </c>
    </row>
    <row r="4956" spans="8:12" x14ac:dyDescent="0.2">
      <c r="H4956" s="11">
        <v>4955</v>
      </c>
      <c r="I4956" s="11">
        <v>26.21</v>
      </c>
      <c r="J4956" s="11">
        <v>739.2</v>
      </c>
      <c r="K4956" s="11">
        <f t="shared" si="154"/>
        <v>2058.4743719692956</v>
      </c>
      <c r="L4956" s="10">
        <f t="shared" si="155"/>
        <v>2058.4743719692956</v>
      </c>
    </row>
    <row r="4957" spans="8:12" x14ac:dyDescent="0.2">
      <c r="H4957" s="11">
        <v>4956</v>
      </c>
      <c r="I4957" s="11">
        <v>26.94</v>
      </c>
      <c r="J4957" s="11">
        <v>942.77</v>
      </c>
      <c r="K4957" s="11">
        <f t="shared" si="154"/>
        <v>2618.1912017119771</v>
      </c>
      <c r="L4957" s="10">
        <f t="shared" si="155"/>
        <v>2618.1912017119771</v>
      </c>
    </row>
    <row r="4958" spans="8:12" x14ac:dyDescent="0.2">
      <c r="H4958" s="11">
        <v>4957</v>
      </c>
      <c r="I4958" s="11">
        <v>27.78</v>
      </c>
      <c r="J4958" s="11">
        <v>1075.97</v>
      </c>
      <c r="K4958" s="11">
        <f t="shared" si="154"/>
        <v>2985.78040383602</v>
      </c>
      <c r="L4958" s="10">
        <f t="shared" si="155"/>
        <v>2985.78040383602</v>
      </c>
    </row>
    <row r="4959" spans="8:12" x14ac:dyDescent="0.2">
      <c r="H4959" s="11">
        <v>4958</v>
      </c>
      <c r="I4959" s="11">
        <v>28.52</v>
      </c>
      <c r="J4959" s="11">
        <v>1129.58</v>
      </c>
      <c r="K4959" s="11">
        <f t="shared" si="154"/>
        <v>3135.2298425269605</v>
      </c>
      <c r="L4959" s="10">
        <f t="shared" si="155"/>
        <v>3135.2298425269605</v>
      </c>
    </row>
    <row r="4960" spans="8:12" x14ac:dyDescent="0.2">
      <c r="H4960" s="11">
        <v>4959</v>
      </c>
      <c r="I4960" s="11">
        <v>29.72</v>
      </c>
      <c r="J4960" s="11">
        <v>1103.25</v>
      </c>
      <c r="K4960" s="11">
        <f t="shared" si="154"/>
        <v>3067.6761272927283</v>
      </c>
      <c r="L4960" s="10">
        <f t="shared" si="155"/>
        <v>3067.6761272927283</v>
      </c>
    </row>
    <row r="4961" spans="8:12" x14ac:dyDescent="0.2">
      <c r="H4961" s="11">
        <v>4960</v>
      </c>
      <c r="I4961" s="11">
        <v>30.3</v>
      </c>
      <c r="J4961" s="11">
        <v>992.33</v>
      </c>
      <c r="K4961" s="11">
        <f t="shared" si="154"/>
        <v>2766.357520273531</v>
      </c>
      <c r="L4961" s="10">
        <f t="shared" si="155"/>
        <v>2766.357520273531</v>
      </c>
    </row>
    <row r="4962" spans="8:12" x14ac:dyDescent="0.2">
      <c r="H4962" s="11">
        <v>4961</v>
      </c>
      <c r="I4962" s="11">
        <v>30.29</v>
      </c>
      <c r="J4962" s="11">
        <v>804.05</v>
      </c>
      <c r="K4962" s="11">
        <f t="shared" si="154"/>
        <v>2251.1681790276884</v>
      </c>
      <c r="L4962" s="10">
        <f t="shared" si="155"/>
        <v>2251.1681790276884</v>
      </c>
    </row>
    <row r="4963" spans="8:12" x14ac:dyDescent="0.2">
      <c r="H4963" s="11">
        <v>4962</v>
      </c>
      <c r="I4963" s="11">
        <v>29.6</v>
      </c>
      <c r="J4963" s="11">
        <v>560.26</v>
      </c>
      <c r="K4963" s="11">
        <f t="shared" si="154"/>
        <v>1581.5552019665647</v>
      </c>
      <c r="L4963" s="10">
        <f t="shared" si="155"/>
        <v>1581.5552019665647</v>
      </c>
    </row>
    <row r="4964" spans="8:12" x14ac:dyDescent="0.2">
      <c r="H4964" s="11">
        <v>4963</v>
      </c>
      <c r="I4964" s="11">
        <v>28.62</v>
      </c>
      <c r="J4964" s="11">
        <v>289.29000000000002</v>
      </c>
      <c r="K4964" s="11">
        <f t="shared" si="154"/>
        <v>836.49064751073377</v>
      </c>
      <c r="L4964" s="10">
        <f t="shared" si="155"/>
        <v>836.49064751073377</v>
      </c>
    </row>
    <row r="4965" spans="8:12" x14ac:dyDescent="0.2">
      <c r="H4965" s="11">
        <v>4964</v>
      </c>
      <c r="I4965" s="11">
        <v>27.58</v>
      </c>
      <c r="J4965" s="11">
        <v>90.9</v>
      </c>
      <c r="K4965" s="11">
        <f t="shared" si="154"/>
        <v>289.78747631569422</v>
      </c>
      <c r="L4965" s="10">
        <f t="shared" si="155"/>
        <v>289.78747631569422</v>
      </c>
    </row>
    <row r="4966" spans="8:12" x14ac:dyDescent="0.2">
      <c r="H4966" s="11">
        <v>4965</v>
      </c>
      <c r="I4966" s="11">
        <v>26</v>
      </c>
      <c r="J4966" s="11">
        <v>12.76</v>
      </c>
      <c r="K4966" s="11">
        <f t="shared" si="154"/>
        <v>70.080266138063976</v>
      </c>
      <c r="L4966" s="10">
        <f t="shared" si="155"/>
        <v>70.080266138063976</v>
      </c>
    </row>
    <row r="4967" spans="8:12" x14ac:dyDescent="0.2">
      <c r="H4967" s="11">
        <v>4966</v>
      </c>
      <c r="I4967" s="11">
        <v>25.07</v>
      </c>
      <c r="J4967" s="11">
        <v>0</v>
      </c>
      <c r="K4967" s="11">
        <f t="shared" si="154"/>
        <v>31.689756669764172</v>
      </c>
      <c r="L4967" s="10">
        <f t="shared" si="155"/>
        <v>31.689756669764172</v>
      </c>
    </row>
    <row r="4968" spans="8:12" x14ac:dyDescent="0.2">
      <c r="H4968" s="11">
        <v>4967</v>
      </c>
      <c r="I4968" s="11">
        <v>25.38</v>
      </c>
      <c r="J4968" s="11">
        <v>0</v>
      </c>
      <c r="K4968" s="11">
        <f t="shared" si="154"/>
        <v>32.849069601844512</v>
      </c>
      <c r="L4968" s="10">
        <f t="shared" si="155"/>
        <v>32.849069601844512</v>
      </c>
    </row>
    <row r="4969" spans="8:12" x14ac:dyDescent="0.2">
      <c r="H4969" s="11">
        <v>4968</v>
      </c>
      <c r="I4969" s="11">
        <v>24.99</v>
      </c>
      <c r="J4969" s="11">
        <v>0</v>
      </c>
      <c r="K4969" s="11">
        <f t="shared" si="154"/>
        <v>31.390579138904723</v>
      </c>
      <c r="L4969" s="10">
        <f t="shared" si="155"/>
        <v>31.390579138904723</v>
      </c>
    </row>
    <row r="4970" spans="8:12" x14ac:dyDescent="0.2">
      <c r="H4970" s="11">
        <v>4969</v>
      </c>
      <c r="I4970" s="11">
        <v>24.61</v>
      </c>
      <c r="J4970" s="11">
        <v>0</v>
      </c>
      <c r="K4970" s="11">
        <f t="shared" si="154"/>
        <v>29.969485867322366</v>
      </c>
      <c r="L4970" s="10">
        <f t="shared" si="155"/>
        <v>29.969485867322366</v>
      </c>
    </row>
    <row r="4971" spans="8:12" x14ac:dyDescent="0.2">
      <c r="H4971" s="11">
        <v>4970</v>
      </c>
      <c r="I4971" s="11">
        <v>24.99</v>
      </c>
      <c r="J4971" s="11">
        <v>0</v>
      </c>
      <c r="K4971" s="11">
        <f t="shared" si="154"/>
        <v>31.390579138904723</v>
      </c>
      <c r="L4971" s="10">
        <f t="shared" si="155"/>
        <v>31.390579138904723</v>
      </c>
    </row>
    <row r="4972" spans="8:12" x14ac:dyDescent="0.2">
      <c r="H4972" s="11">
        <v>4971</v>
      </c>
      <c r="I4972" s="11">
        <v>24.49</v>
      </c>
      <c r="J4972" s="11">
        <v>0</v>
      </c>
      <c r="K4972" s="11">
        <f t="shared" si="154"/>
        <v>29.520719571033197</v>
      </c>
      <c r="L4972" s="10">
        <f t="shared" si="155"/>
        <v>29.520719571033197</v>
      </c>
    </row>
    <row r="4973" spans="8:12" x14ac:dyDescent="0.2">
      <c r="H4973" s="11">
        <v>4972</v>
      </c>
      <c r="I4973" s="11">
        <v>23.33</v>
      </c>
      <c r="J4973" s="11">
        <v>0</v>
      </c>
      <c r="K4973" s="11">
        <f t="shared" si="154"/>
        <v>25.182645373571255</v>
      </c>
      <c r="L4973" s="10">
        <f t="shared" si="155"/>
        <v>25.182645373571255</v>
      </c>
    </row>
    <row r="4974" spans="8:12" x14ac:dyDescent="0.2">
      <c r="H4974" s="11">
        <v>4973</v>
      </c>
      <c r="I4974" s="11">
        <v>22.53</v>
      </c>
      <c r="J4974" s="11">
        <v>0</v>
      </c>
      <c r="K4974" s="11">
        <f t="shared" si="154"/>
        <v>22.190870064976828</v>
      </c>
      <c r="L4974" s="10">
        <f t="shared" si="155"/>
        <v>22.190870064976828</v>
      </c>
    </row>
    <row r="4975" spans="8:12" x14ac:dyDescent="0.2">
      <c r="H4975" s="11">
        <v>4974</v>
      </c>
      <c r="I4975" s="11">
        <v>22.07</v>
      </c>
      <c r="J4975" s="11">
        <v>0</v>
      </c>
      <c r="K4975" s="11">
        <f t="shared" si="154"/>
        <v>20.470599262535021</v>
      </c>
      <c r="L4975" s="10">
        <f t="shared" si="155"/>
        <v>20.470599262535021</v>
      </c>
    </row>
    <row r="4976" spans="8:12" x14ac:dyDescent="0.2">
      <c r="H4976" s="11">
        <v>4975</v>
      </c>
      <c r="I4976" s="11">
        <v>21.44</v>
      </c>
      <c r="J4976" s="11">
        <v>8.91</v>
      </c>
      <c r="K4976" s="11">
        <f t="shared" si="154"/>
        <v>42.493181590092433</v>
      </c>
      <c r="L4976" s="10">
        <f t="shared" si="155"/>
        <v>42.493181590092433</v>
      </c>
    </row>
    <row r="4977" spans="8:12" x14ac:dyDescent="0.2">
      <c r="H4977" s="11">
        <v>4976</v>
      </c>
      <c r="I4977" s="11">
        <v>22.08</v>
      </c>
      <c r="J4977" s="11">
        <v>62.65</v>
      </c>
      <c r="K4977" s="11">
        <f t="shared" si="154"/>
        <v>191.92434070189262</v>
      </c>
      <c r="L4977" s="10">
        <f t="shared" si="155"/>
        <v>191.92434070189262</v>
      </c>
    </row>
    <row r="4978" spans="8:12" x14ac:dyDescent="0.2">
      <c r="H4978" s="11">
        <v>4977</v>
      </c>
      <c r="I4978" s="11">
        <v>22.65</v>
      </c>
      <c r="J4978" s="11">
        <v>207.69</v>
      </c>
      <c r="K4978" s="11">
        <f t="shared" si="154"/>
        <v>590.89918204150786</v>
      </c>
      <c r="L4978" s="10">
        <f t="shared" si="155"/>
        <v>590.89918204150786</v>
      </c>
    </row>
    <row r="4979" spans="8:12" x14ac:dyDescent="0.2">
      <c r="H4979" s="11">
        <v>4978</v>
      </c>
      <c r="I4979" s="11">
        <v>23.07</v>
      </c>
      <c r="J4979" s="11">
        <v>462.4</v>
      </c>
      <c r="K4979" s="11">
        <f t="shared" si="154"/>
        <v>1289.3805910283702</v>
      </c>
      <c r="L4979" s="10">
        <f t="shared" si="155"/>
        <v>1289.3805910283702</v>
      </c>
    </row>
    <row r="4980" spans="8:12" x14ac:dyDescent="0.2">
      <c r="H4980" s="11">
        <v>4979</v>
      </c>
      <c r="I4980" s="11">
        <v>24.08</v>
      </c>
      <c r="J4980" s="11">
        <v>721.33</v>
      </c>
      <c r="K4980" s="11">
        <f t="shared" si="154"/>
        <v>2001.6147546999991</v>
      </c>
      <c r="L4980" s="10">
        <f t="shared" si="155"/>
        <v>2001.6147546999991</v>
      </c>
    </row>
    <row r="4981" spans="8:12" x14ac:dyDescent="0.2">
      <c r="H4981" s="11">
        <v>4980</v>
      </c>
      <c r="I4981" s="11">
        <v>25.59</v>
      </c>
      <c r="J4981" s="11">
        <v>924.58</v>
      </c>
      <c r="K4981" s="11">
        <f t="shared" si="154"/>
        <v>2563.3730150068791</v>
      </c>
      <c r="L4981" s="10">
        <f t="shared" si="155"/>
        <v>2563.3730150068791</v>
      </c>
    </row>
    <row r="4982" spans="8:12" x14ac:dyDescent="0.2">
      <c r="H4982" s="11">
        <v>4981</v>
      </c>
      <c r="I4982" s="11">
        <v>26.89</v>
      </c>
      <c r="J4982" s="11">
        <v>1059.43</v>
      </c>
      <c r="K4982" s="11">
        <f t="shared" si="154"/>
        <v>2937.1970444857843</v>
      </c>
      <c r="L4982" s="10">
        <f t="shared" si="155"/>
        <v>2937.1970444857843</v>
      </c>
    </row>
    <row r="4983" spans="8:12" x14ac:dyDescent="0.2">
      <c r="H4983" s="11">
        <v>4982</v>
      </c>
      <c r="I4983" s="11">
        <v>27.09</v>
      </c>
      <c r="J4983" s="11">
        <v>1111.49</v>
      </c>
      <c r="K4983" s="11">
        <f t="shared" si="154"/>
        <v>3080.3860877790285</v>
      </c>
      <c r="L4983" s="10">
        <f t="shared" si="155"/>
        <v>3080.3860877790285</v>
      </c>
    </row>
    <row r="4984" spans="8:12" x14ac:dyDescent="0.2">
      <c r="H4984" s="11">
        <v>4983</v>
      </c>
      <c r="I4984" s="11">
        <v>27.7</v>
      </c>
      <c r="J4984" s="11">
        <v>1079.08</v>
      </c>
      <c r="K4984" s="11">
        <f t="shared" si="154"/>
        <v>2993.9904813827543</v>
      </c>
      <c r="L4984" s="10">
        <f t="shared" si="155"/>
        <v>2993.9904813827543</v>
      </c>
    </row>
    <row r="4985" spans="8:12" x14ac:dyDescent="0.2">
      <c r="H4985" s="11">
        <v>4984</v>
      </c>
      <c r="I4985" s="11">
        <v>28.67</v>
      </c>
      <c r="J4985" s="11">
        <v>971</v>
      </c>
      <c r="K4985" s="11">
        <f t="shared" si="154"/>
        <v>2701.9008742864225</v>
      </c>
      <c r="L4985" s="10">
        <f t="shared" si="155"/>
        <v>2701.9008742864225</v>
      </c>
    </row>
    <row r="4986" spans="8:12" x14ac:dyDescent="0.2">
      <c r="H4986" s="11">
        <v>4985</v>
      </c>
      <c r="I4986" s="11">
        <v>28.55</v>
      </c>
      <c r="J4986" s="11">
        <v>787.18</v>
      </c>
      <c r="K4986" s="11">
        <f t="shared" si="154"/>
        <v>2198.5031471015877</v>
      </c>
      <c r="L4986" s="10">
        <f t="shared" si="155"/>
        <v>2198.5031471015877</v>
      </c>
    </row>
    <row r="4987" spans="8:12" x14ac:dyDescent="0.2">
      <c r="H4987" s="11">
        <v>4986</v>
      </c>
      <c r="I4987" s="11">
        <v>28.34</v>
      </c>
      <c r="J4987" s="11">
        <v>545.6</v>
      </c>
      <c r="K4987" s="11">
        <f t="shared" si="154"/>
        <v>1536.7320049109846</v>
      </c>
      <c r="L4987" s="10">
        <f t="shared" si="155"/>
        <v>1536.7320049109846</v>
      </c>
    </row>
    <row r="4988" spans="8:12" x14ac:dyDescent="0.2">
      <c r="H4988" s="11">
        <v>4987</v>
      </c>
      <c r="I4988" s="11">
        <v>28.01</v>
      </c>
      <c r="J4988" s="11">
        <v>281.32</v>
      </c>
      <c r="K4988" s="11">
        <f t="shared" si="154"/>
        <v>812.40274264229492</v>
      </c>
      <c r="L4988" s="10">
        <f t="shared" si="155"/>
        <v>812.40274264229492</v>
      </c>
    </row>
    <row r="4989" spans="8:12" x14ac:dyDescent="0.2">
      <c r="H4989" s="11">
        <v>4988</v>
      </c>
      <c r="I4989" s="11">
        <v>27.29</v>
      </c>
      <c r="J4989" s="11">
        <v>89.34</v>
      </c>
      <c r="K4989" s="11">
        <f t="shared" si="154"/>
        <v>284.43464975313026</v>
      </c>
      <c r="L4989" s="10">
        <f t="shared" si="155"/>
        <v>284.43464975313026</v>
      </c>
    </row>
    <row r="4990" spans="8:12" x14ac:dyDescent="0.2">
      <c r="H4990" s="11">
        <v>4989</v>
      </c>
      <c r="I4990" s="11">
        <v>25.26</v>
      </c>
      <c r="J4990" s="11">
        <v>12.25</v>
      </c>
      <c r="K4990" s="11">
        <f t="shared" si="154"/>
        <v>65.917465588683882</v>
      </c>
      <c r="L4990" s="10">
        <f t="shared" si="155"/>
        <v>65.917465588683882</v>
      </c>
    </row>
    <row r="4991" spans="8:12" x14ac:dyDescent="0.2">
      <c r="H4991" s="11">
        <v>4990</v>
      </c>
      <c r="I4991" s="11">
        <v>24.76</v>
      </c>
      <c r="J4991" s="11">
        <v>0</v>
      </c>
      <c r="K4991" s="11">
        <f t="shared" si="154"/>
        <v>30.530443737683832</v>
      </c>
      <c r="L4991" s="10">
        <f t="shared" si="155"/>
        <v>30.530443737683832</v>
      </c>
    </row>
    <row r="4992" spans="8:12" x14ac:dyDescent="0.2">
      <c r="H4992" s="11">
        <v>4991</v>
      </c>
      <c r="I4992" s="11">
        <v>24.31</v>
      </c>
      <c r="J4992" s="11">
        <v>0</v>
      </c>
      <c r="K4992" s="11">
        <f t="shared" si="154"/>
        <v>28.847570126599447</v>
      </c>
      <c r="L4992" s="10">
        <f t="shared" si="155"/>
        <v>28.847570126599447</v>
      </c>
    </row>
    <row r="4993" spans="8:12" x14ac:dyDescent="0.2">
      <c r="H4993" s="11">
        <v>4992</v>
      </c>
      <c r="I4993" s="11">
        <v>23.73</v>
      </c>
      <c r="J4993" s="11">
        <v>0</v>
      </c>
      <c r="K4993" s="11">
        <f t="shared" si="154"/>
        <v>26.678533027868486</v>
      </c>
      <c r="L4993" s="10">
        <f t="shared" si="155"/>
        <v>26.678533027868486</v>
      </c>
    </row>
    <row r="4994" spans="8:12" x14ac:dyDescent="0.2">
      <c r="H4994" s="11">
        <v>4993</v>
      </c>
      <c r="I4994" s="11">
        <v>22.8</v>
      </c>
      <c r="J4994" s="11">
        <v>0</v>
      </c>
      <c r="K4994" s="11">
        <f t="shared" si="154"/>
        <v>23.200594231627448</v>
      </c>
      <c r="L4994" s="10">
        <f t="shared" si="155"/>
        <v>23.200594231627448</v>
      </c>
    </row>
    <row r="4995" spans="8:12" x14ac:dyDescent="0.2">
      <c r="H4995" s="11">
        <v>4994</v>
      </c>
      <c r="I4995" s="11">
        <v>22.36</v>
      </c>
      <c r="J4995" s="11">
        <v>0</v>
      </c>
      <c r="K4995" s="11">
        <f t="shared" ref="K4995:K5058" si="156">$D$15*$D$27*(J4995*($D$29)-$D$28*($D$30-I4995))</f>
        <v>21.555117811900502</v>
      </c>
      <c r="L4995" s="10">
        <f t="shared" ref="L4995:L5058" si="157">IF(K4995&lt;0,0,K4995)</f>
        <v>21.555117811900502</v>
      </c>
    </row>
    <row r="4996" spans="8:12" x14ac:dyDescent="0.2">
      <c r="H4996" s="11">
        <v>4995</v>
      </c>
      <c r="I4996" s="11">
        <v>21.47</v>
      </c>
      <c r="J4996" s="11">
        <v>0</v>
      </c>
      <c r="K4996" s="11">
        <f t="shared" si="156"/>
        <v>18.226767781089187</v>
      </c>
      <c r="L4996" s="10">
        <f t="shared" si="157"/>
        <v>18.226767781089187</v>
      </c>
    </row>
    <row r="4997" spans="8:12" x14ac:dyDescent="0.2">
      <c r="H4997" s="11">
        <v>4996</v>
      </c>
      <c r="I4997" s="11">
        <v>21.06</v>
      </c>
      <c r="J4997" s="11">
        <v>0</v>
      </c>
      <c r="K4997" s="11">
        <f t="shared" si="156"/>
        <v>16.693482935434538</v>
      </c>
      <c r="L4997" s="10">
        <f t="shared" si="157"/>
        <v>16.693482935434538</v>
      </c>
    </row>
    <row r="4998" spans="8:12" x14ac:dyDescent="0.2">
      <c r="H4998" s="11">
        <v>4997</v>
      </c>
      <c r="I4998" s="11">
        <v>20.74</v>
      </c>
      <c r="J4998" s="11">
        <v>0</v>
      </c>
      <c r="K4998" s="11">
        <f t="shared" si="156"/>
        <v>15.496772811996761</v>
      </c>
      <c r="L4998" s="10">
        <f t="shared" si="157"/>
        <v>15.496772811996761</v>
      </c>
    </row>
    <row r="4999" spans="8:12" x14ac:dyDescent="0.2">
      <c r="H4999" s="11">
        <v>4998</v>
      </c>
      <c r="I4999" s="11">
        <v>20.27</v>
      </c>
      <c r="J4999" s="11">
        <v>0</v>
      </c>
      <c r="K4999" s="11">
        <f t="shared" si="156"/>
        <v>13.739104818197529</v>
      </c>
      <c r="L4999" s="10">
        <f t="shared" si="157"/>
        <v>13.739104818197529</v>
      </c>
    </row>
    <row r="5000" spans="8:12" x14ac:dyDescent="0.2">
      <c r="H5000" s="11">
        <v>4999</v>
      </c>
      <c r="I5000" s="11">
        <v>20.16</v>
      </c>
      <c r="J5000" s="11">
        <v>7.79</v>
      </c>
      <c r="K5000" s="11">
        <f t="shared" si="156"/>
        <v>34.641914830455278</v>
      </c>
      <c r="L5000" s="10">
        <f t="shared" si="157"/>
        <v>34.641914830455278</v>
      </c>
    </row>
    <row r="5001" spans="8:12" x14ac:dyDescent="0.2">
      <c r="H5001" s="11">
        <v>5000</v>
      </c>
      <c r="I5001" s="11">
        <v>20.7</v>
      </c>
      <c r="J5001" s="11">
        <v>56.16</v>
      </c>
      <c r="K5001" s="11">
        <f t="shared" si="156"/>
        <v>169.00627252170972</v>
      </c>
      <c r="L5001" s="10">
        <f t="shared" si="157"/>
        <v>169.00627252170972</v>
      </c>
    </row>
    <row r="5002" spans="8:12" x14ac:dyDescent="0.2">
      <c r="H5002" s="11">
        <v>5001</v>
      </c>
      <c r="I5002" s="11">
        <v>21.3</v>
      </c>
      <c r="J5002" s="11">
        <v>206.12</v>
      </c>
      <c r="K5002" s="11">
        <f t="shared" si="156"/>
        <v>581.55489224625387</v>
      </c>
      <c r="L5002" s="10">
        <f t="shared" si="157"/>
        <v>581.55489224625387</v>
      </c>
    </row>
    <row r="5003" spans="8:12" x14ac:dyDescent="0.2">
      <c r="H5003" s="11">
        <v>5002</v>
      </c>
      <c r="I5003" s="11">
        <v>22.18</v>
      </c>
      <c r="J5003" s="11">
        <v>461.6</v>
      </c>
      <c r="K5003" s="11">
        <f t="shared" si="156"/>
        <v>1283.8633650933548</v>
      </c>
      <c r="L5003" s="10">
        <f t="shared" si="157"/>
        <v>1283.8633650933548</v>
      </c>
    </row>
    <row r="5004" spans="8:12" x14ac:dyDescent="0.2">
      <c r="H5004" s="11">
        <v>5003</v>
      </c>
      <c r="I5004" s="11">
        <v>23.6</v>
      </c>
      <c r="J5004" s="11">
        <v>724.07</v>
      </c>
      <c r="K5004" s="11">
        <f t="shared" si="156"/>
        <v>2007.316589486742</v>
      </c>
      <c r="L5004" s="10">
        <f t="shared" si="157"/>
        <v>2007.316589486742</v>
      </c>
    </row>
    <row r="5005" spans="8:12" x14ac:dyDescent="0.2">
      <c r="H5005" s="11">
        <v>5004</v>
      </c>
      <c r="I5005" s="11">
        <v>24.61</v>
      </c>
      <c r="J5005" s="11">
        <v>930.62</v>
      </c>
      <c r="K5005" s="11">
        <f t="shared" si="156"/>
        <v>2576.2341033305934</v>
      </c>
      <c r="L5005" s="10">
        <f t="shared" si="157"/>
        <v>2576.2341033305934</v>
      </c>
    </row>
    <row r="5006" spans="8:12" x14ac:dyDescent="0.2">
      <c r="H5006" s="11">
        <v>5005</v>
      </c>
      <c r="I5006" s="11">
        <v>25.49</v>
      </c>
      <c r="J5006" s="11">
        <v>1069.57</v>
      </c>
      <c r="K5006" s="11">
        <f t="shared" si="156"/>
        <v>2959.7054397815332</v>
      </c>
      <c r="L5006" s="10">
        <f t="shared" si="157"/>
        <v>2959.7054397815332</v>
      </c>
    </row>
    <row r="5007" spans="8:12" x14ac:dyDescent="0.2">
      <c r="H5007" s="11">
        <v>5006</v>
      </c>
      <c r="I5007" s="11">
        <v>26.99</v>
      </c>
      <c r="J5007" s="11">
        <v>1125.53</v>
      </c>
      <c r="K5007" s="11">
        <f t="shared" si="156"/>
        <v>3118.4268879842398</v>
      </c>
      <c r="L5007" s="10">
        <f t="shared" si="157"/>
        <v>3118.4268879842398</v>
      </c>
    </row>
    <row r="5008" spans="8:12" x14ac:dyDescent="0.2">
      <c r="H5008" s="11">
        <v>5007</v>
      </c>
      <c r="I5008" s="11">
        <v>27.56</v>
      </c>
      <c r="J5008" s="11">
        <v>1097.44</v>
      </c>
      <c r="K5008" s="11">
        <f t="shared" si="156"/>
        <v>3043.7016227052395</v>
      </c>
      <c r="L5008" s="10">
        <f t="shared" si="157"/>
        <v>3043.7016227052395</v>
      </c>
    </row>
    <row r="5009" spans="8:12" x14ac:dyDescent="0.2">
      <c r="H5009" s="11">
        <v>5008</v>
      </c>
      <c r="I5009" s="11">
        <v>28.3</v>
      </c>
      <c r="J5009" s="11">
        <v>990.16</v>
      </c>
      <c r="K5009" s="11">
        <f t="shared" si="156"/>
        <v>2752.940756111891</v>
      </c>
      <c r="L5009" s="10">
        <f t="shared" si="157"/>
        <v>2752.940756111891</v>
      </c>
    </row>
    <row r="5010" spans="8:12" x14ac:dyDescent="0.2">
      <c r="H5010" s="11">
        <v>5009</v>
      </c>
      <c r="I5010" s="11">
        <v>28.59</v>
      </c>
      <c r="J5010" s="11">
        <v>803.25</v>
      </c>
      <c r="K5010" s="11">
        <f t="shared" si="156"/>
        <v>2242.6217805927213</v>
      </c>
      <c r="L5010" s="10">
        <f t="shared" si="157"/>
        <v>2242.6217805927213</v>
      </c>
    </row>
    <row r="5011" spans="8:12" x14ac:dyDescent="0.2">
      <c r="H5011" s="11">
        <v>5010</v>
      </c>
      <c r="I5011" s="11">
        <v>28.31</v>
      </c>
      <c r="J5011" s="11">
        <v>556.47</v>
      </c>
      <c r="K5011" s="11">
        <f t="shared" si="156"/>
        <v>1566.3611646852885</v>
      </c>
      <c r="L5011" s="10">
        <f t="shared" si="157"/>
        <v>1566.3611646852885</v>
      </c>
    </row>
    <row r="5012" spans="8:12" x14ac:dyDescent="0.2">
      <c r="H5012" s="11">
        <v>5011</v>
      </c>
      <c r="I5012" s="11">
        <v>27.66</v>
      </c>
      <c r="J5012" s="11">
        <v>289.8</v>
      </c>
      <c r="K5012" s="11">
        <f t="shared" si="156"/>
        <v>834.29592552935071</v>
      </c>
      <c r="L5012" s="10">
        <f t="shared" si="157"/>
        <v>834.29592552935071</v>
      </c>
    </row>
    <row r="5013" spans="8:12" x14ac:dyDescent="0.2">
      <c r="H5013" s="11">
        <v>5012</v>
      </c>
      <c r="I5013" s="11">
        <v>26.91</v>
      </c>
      <c r="J5013" s="11">
        <v>90.78</v>
      </c>
      <c r="K5013" s="11">
        <f t="shared" si="156"/>
        <v>286.95353310911565</v>
      </c>
      <c r="L5013" s="10">
        <f t="shared" si="157"/>
        <v>286.95353310911565</v>
      </c>
    </row>
    <row r="5014" spans="8:12" x14ac:dyDescent="0.2">
      <c r="H5014" s="11">
        <v>5013</v>
      </c>
      <c r="I5014" s="11">
        <v>25.75</v>
      </c>
      <c r="J5014" s="11">
        <v>12.25</v>
      </c>
      <c r="K5014" s="11">
        <f t="shared" si="156"/>
        <v>67.749927965197969</v>
      </c>
      <c r="L5014" s="10">
        <f t="shared" si="157"/>
        <v>67.749927965197969</v>
      </c>
    </row>
    <row r="5015" spans="8:12" x14ac:dyDescent="0.2">
      <c r="H5015" s="11">
        <v>5014</v>
      </c>
      <c r="I5015" s="11">
        <v>25.4</v>
      </c>
      <c r="J5015" s="11">
        <v>0</v>
      </c>
      <c r="K5015" s="11">
        <f t="shared" si="156"/>
        <v>32.923863984559368</v>
      </c>
      <c r="L5015" s="10">
        <f t="shared" si="157"/>
        <v>32.923863984559368</v>
      </c>
    </row>
    <row r="5016" spans="8:12" x14ac:dyDescent="0.2">
      <c r="H5016" s="11">
        <v>5015</v>
      </c>
      <c r="I5016" s="11">
        <v>24.51</v>
      </c>
      <c r="J5016" s="11">
        <v>0</v>
      </c>
      <c r="K5016" s="11">
        <f t="shared" si="156"/>
        <v>29.595513953748068</v>
      </c>
      <c r="L5016" s="10">
        <f t="shared" si="157"/>
        <v>29.595513953748068</v>
      </c>
    </row>
    <row r="5017" spans="8:12" x14ac:dyDescent="0.2">
      <c r="H5017" s="11">
        <v>5016</v>
      </c>
      <c r="I5017" s="11">
        <v>23.71</v>
      </c>
      <c r="J5017" s="11">
        <v>0</v>
      </c>
      <c r="K5017" s="11">
        <f t="shared" si="156"/>
        <v>26.603738645153626</v>
      </c>
      <c r="L5017" s="10">
        <f t="shared" si="157"/>
        <v>26.603738645153626</v>
      </c>
    </row>
    <row r="5018" spans="8:12" x14ac:dyDescent="0.2">
      <c r="H5018" s="11">
        <v>5017</v>
      </c>
      <c r="I5018" s="11">
        <v>23.02</v>
      </c>
      <c r="J5018" s="11">
        <v>0</v>
      </c>
      <c r="K5018" s="11">
        <f t="shared" si="156"/>
        <v>24.023332441490918</v>
      </c>
      <c r="L5018" s="10">
        <f t="shared" si="157"/>
        <v>24.023332441490918</v>
      </c>
    </row>
    <row r="5019" spans="8:12" x14ac:dyDescent="0.2">
      <c r="H5019" s="11">
        <v>5018</v>
      </c>
      <c r="I5019" s="11">
        <v>23.12</v>
      </c>
      <c r="J5019" s="11">
        <v>0</v>
      </c>
      <c r="K5019" s="11">
        <f t="shared" si="156"/>
        <v>24.397304355065227</v>
      </c>
      <c r="L5019" s="10">
        <f t="shared" si="157"/>
        <v>24.397304355065227</v>
      </c>
    </row>
    <row r="5020" spans="8:12" x14ac:dyDescent="0.2">
      <c r="H5020" s="11">
        <v>5019</v>
      </c>
      <c r="I5020" s="11">
        <v>22.76</v>
      </c>
      <c r="J5020" s="11">
        <v>0</v>
      </c>
      <c r="K5020" s="11">
        <f t="shared" si="156"/>
        <v>23.051005466197733</v>
      </c>
      <c r="L5020" s="10">
        <f t="shared" si="157"/>
        <v>23.051005466197733</v>
      </c>
    </row>
    <row r="5021" spans="8:12" x14ac:dyDescent="0.2">
      <c r="H5021" s="11">
        <v>5020</v>
      </c>
      <c r="I5021" s="11">
        <v>22.2</v>
      </c>
      <c r="J5021" s="11">
        <v>0</v>
      </c>
      <c r="K5021" s="11">
        <f t="shared" si="156"/>
        <v>20.956762750181614</v>
      </c>
      <c r="L5021" s="10">
        <f t="shared" si="157"/>
        <v>20.956762750181614</v>
      </c>
    </row>
    <row r="5022" spans="8:12" x14ac:dyDescent="0.2">
      <c r="H5022" s="11">
        <v>5021</v>
      </c>
      <c r="I5022" s="11">
        <v>21.81</v>
      </c>
      <c r="J5022" s="11">
        <v>0</v>
      </c>
      <c r="K5022" s="11">
        <f t="shared" si="156"/>
        <v>19.498272287241821</v>
      </c>
      <c r="L5022" s="10">
        <f t="shared" si="157"/>
        <v>19.498272287241821</v>
      </c>
    </row>
    <row r="5023" spans="8:12" x14ac:dyDescent="0.2">
      <c r="H5023" s="11">
        <v>5022</v>
      </c>
      <c r="I5023" s="11">
        <v>21.65</v>
      </c>
      <c r="J5023" s="11">
        <v>0</v>
      </c>
      <c r="K5023" s="11">
        <f t="shared" si="156"/>
        <v>18.899917225522934</v>
      </c>
      <c r="L5023" s="10">
        <f t="shared" si="157"/>
        <v>18.899917225522934</v>
      </c>
    </row>
    <row r="5024" spans="8:12" x14ac:dyDescent="0.2">
      <c r="H5024" s="11">
        <v>5023</v>
      </c>
      <c r="I5024" s="11">
        <v>21.14</v>
      </c>
      <c r="J5024" s="11">
        <v>6.91</v>
      </c>
      <c r="K5024" s="11">
        <f t="shared" si="156"/>
        <v>35.899076088858727</v>
      </c>
      <c r="L5024" s="10">
        <f t="shared" si="157"/>
        <v>35.899076088858727</v>
      </c>
    </row>
    <row r="5025" spans="8:12" x14ac:dyDescent="0.2">
      <c r="H5025" s="11">
        <v>5024</v>
      </c>
      <c r="I5025" s="11">
        <v>21.29</v>
      </c>
      <c r="J5025" s="11">
        <v>56.65</v>
      </c>
      <c r="K5025" s="11">
        <f t="shared" si="156"/>
        <v>172.55339330312327</v>
      </c>
      <c r="L5025" s="10">
        <f t="shared" si="157"/>
        <v>172.55339330312327</v>
      </c>
    </row>
    <row r="5026" spans="8:12" x14ac:dyDescent="0.2">
      <c r="H5026" s="11">
        <v>5025</v>
      </c>
      <c r="I5026" s="11">
        <v>22.47</v>
      </c>
      <c r="J5026" s="11">
        <v>205.13</v>
      </c>
      <c r="K5026" s="11">
        <f t="shared" si="156"/>
        <v>583.22162970362024</v>
      </c>
      <c r="L5026" s="10">
        <f t="shared" si="157"/>
        <v>583.22162970362024</v>
      </c>
    </row>
    <row r="5027" spans="8:12" x14ac:dyDescent="0.2">
      <c r="H5027" s="11">
        <v>5026</v>
      </c>
      <c r="I5027" s="11">
        <v>22.79</v>
      </c>
      <c r="J5027" s="11">
        <v>463.98</v>
      </c>
      <c r="K5027" s="11">
        <f t="shared" si="156"/>
        <v>1292.6564995811657</v>
      </c>
      <c r="L5027" s="10">
        <f t="shared" si="157"/>
        <v>1292.6564995811657</v>
      </c>
    </row>
    <row r="5028" spans="8:12" x14ac:dyDescent="0.2">
      <c r="H5028" s="11">
        <v>5027</v>
      </c>
      <c r="I5028" s="11">
        <v>24.03</v>
      </c>
      <c r="J5028" s="11">
        <v>724.48</v>
      </c>
      <c r="K5028" s="11">
        <f t="shared" si="156"/>
        <v>2010.0464676160161</v>
      </c>
      <c r="L5028" s="10">
        <f t="shared" si="157"/>
        <v>2010.0464676160161</v>
      </c>
    </row>
    <row r="5029" spans="8:12" x14ac:dyDescent="0.2">
      <c r="H5029" s="11">
        <v>5028</v>
      </c>
      <c r="I5029" s="11">
        <v>25.48</v>
      </c>
      <c r="J5029" s="11">
        <v>938.73</v>
      </c>
      <c r="K5029" s="11">
        <f t="shared" si="156"/>
        <v>2601.6773884575609</v>
      </c>
      <c r="L5029" s="10">
        <f t="shared" si="157"/>
        <v>2601.6773884575609</v>
      </c>
    </row>
    <row r="5030" spans="8:12" x14ac:dyDescent="0.2">
      <c r="H5030" s="11">
        <v>5029</v>
      </c>
      <c r="I5030" s="11">
        <v>26.91</v>
      </c>
      <c r="J5030" s="11">
        <v>1077.18</v>
      </c>
      <c r="K5030" s="11">
        <f t="shared" si="156"/>
        <v>2985.8375229930325</v>
      </c>
      <c r="L5030" s="10">
        <f t="shared" si="157"/>
        <v>2985.8375229930325</v>
      </c>
    </row>
    <row r="5031" spans="8:12" x14ac:dyDescent="0.2">
      <c r="H5031" s="11">
        <v>5030</v>
      </c>
      <c r="I5031" s="11">
        <v>28.25</v>
      </c>
      <c r="J5031" s="11">
        <v>1134.58</v>
      </c>
      <c r="K5031" s="11">
        <f t="shared" si="156"/>
        <v>3147.9005927615872</v>
      </c>
      <c r="L5031" s="10">
        <f t="shared" si="157"/>
        <v>3147.9005927615872</v>
      </c>
    </row>
    <row r="5032" spans="8:12" x14ac:dyDescent="0.2">
      <c r="H5032" s="11">
        <v>5031</v>
      </c>
      <c r="I5032" s="11">
        <v>28.76</v>
      </c>
      <c r="J5032" s="11">
        <v>1102.69</v>
      </c>
      <c r="K5032" s="11">
        <f t="shared" si="156"/>
        <v>3062.5537837894717</v>
      </c>
      <c r="L5032" s="10">
        <f t="shared" si="157"/>
        <v>3062.5537837894717</v>
      </c>
    </row>
    <row r="5033" spans="8:12" x14ac:dyDescent="0.2">
      <c r="H5033" s="11">
        <v>5032</v>
      </c>
      <c r="I5033" s="11">
        <v>29.57</v>
      </c>
      <c r="J5033" s="11">
        <v>993.12</v>
      </c>
      <c r="K5033" s="11">
        <f t="shared" si="156"/>
        <v>2765.7890402598405</v>
      </c>
      <c r="L5033" s="10">
        <f t="shared" si="157"/>
        <v>2765.7890402598405</v>
      </c>
    </row>
    <row r="5034" spans="8:12" x14ac:dyDescent="0.2">
      <c r="H5034" s="11">
        <v>5033</v>
      </c>
      <c r="I5034" s="11">
        <v>30.17</v>
      </c>
      <c r="J5034" s="11">
        <v>808.84</v>
      </c>
      <c r="K5034" s="11">
        <f t="shared" si="156"/>
        <v>2263.8253072078232</v>
      </c>
      <c r="L5034" s="10">
        <f t="shared" si="157"/>
        <v>2263.8253072078232</v>
      </c>
    </row>
    <row r="5035" spans="8:12" x14ac:dyDescent="0.2">
      <c r="H5035" s="11">
        <v>5034</v>
      </c>
      <c r="I5035" s="11">
        <v>29.99</v>
      </c>
      <c r="J5035" s="11">
        <v>559.9</v>
      </c>
      <c r="K5035" s="11">
        <f t="shared" si="156"/>
        <v>1582.0286982726125</v>
      </c>
      <c r="L5035" s="10">
        <f t="shared" si="157"/>
        <v>1582.0286982726125</v>
      </c>
    </row>
    <row r="5036" spans="8:12" x14ac:dyDescent="0.2">
      <c r="H5036" s="11">
        <v>5035</v>
      </c>
      <c r="I5036" s="11">
        <v>29.72</v>
      </c>
      <c r="J5036" s="11">
        <v>289</v>
      </c>
      <c r="K5036" s="11">
        <f t="shared" si="156"/>
        <v>839.81087104477695</v>
      </c>
      <c r="L5036" s="10">
        <f t="shared" si="157"/>
        <v>839.81087104477695</v>
      </c>
    </row>
    <row r="5037" spans="8:12" x14ac:dyDescent="0.2">
      <c r="H5037" s="11">
        <v>5036</v>
      </c>
      <c r="I5037" s="11">
        <v>28.65</v>
      </c>
      <c r="J5037" s="11">
        <v>87.55</v>
      </c>
      <c r="K5037" s="11">
        <f t="shared" si="156"/>
        <v>284.62305794208362</v>
      </c>
      <c r="L5037" s="10">
        <f t="shared" si="157"/>
        <v>284.62305794208362</v>
      </c>
    </row>
    <row r="5038" spans="8:12" x14ac:dyDescent="0.2">
      <c r="H5038" s="11">
        <v>5037</v>
      </c>
      <c r="I5038" s="11">
        <v>27.04</v>
      </c>
      <c r="J5038" s="11">
        <v>10.97</v>
      </c>
      <c r="K5038" s="11">
        <f t="shared" si="156"/>
        <v>69.071964203579597</v>
      </c>
      <c r="L5038" s="10">
        <f t="shared" si="157"/>
        <v>69.071964203579597</v>
      </c>
    </row>
    <row r="5039" spans="8:12" x14ac:dyDescent="0.2">
      <c r="H5039" s="11">
        <v>5038</v>
      </c>
      <c r="I5039" s="11">
        <v>26.43</v>
      </c>
      <c r="J5039" s="11">
        <v>0</v>
      </c>
      <c r="K5039" s="11">
        <f t="shared" si="156"/>
        <v>36.775774694374718</v>
      </c>
      <c r="L5039" s="10">
        <f t="shared" si="157"/>
        <v>36.775774694374718</v>
      </c>
    </row>
    <row r="5040" spans="8:12" x14ac:dyDescent="0.2">
      <c r="H5040" s="11">
        <v>5039</v>
      </c>
      <c r="I5040" s="11">
        <v>25.81</v>
      </c>
      <c r="J5040" s="11">
        <v>0</v>
      </c>
      <c r="K5040" s="11">
        <f t="shared" si="156"/>
        <v>34.457148830214017</v>
      </c>
      <c r="L5040" s="10">
        <f t="shared" si="157"/>
        <v>34.457148830214017</v>
      </c>
    </row>
    <row r="5041" spans="8:12" x14ac:dyDescent="0.2">
      <c r="H5041" s="11">
        <v>5040</v>
      </c>
      <c r="I5041" s="11">
        <v>25.55</v>
      </c>
      <c r="J5041" s="11">
        <v>0</v>
      </c>
      <c r="K5041" s="11">
        <f t="shared" si="156"/>
        <v>33.484821854920831</v>
      </c>
      <c r="L5041" s="10">
        <f t="shared" si="157"/>
        <v>33.484821854920831</v>
      </c>
    </row>
    <row r="5042" spans="8:12" x14ac:dyDescent="0.2">
      <c r="H5042" s="11">
        <v>5041</v>
      </c>
      <c r="I5042" s="11">
        <v>25.16</v>
      </c>
      <c r="J5042" s="11">
        <v>0</v>
      </c>
      <c r="K5042" s="11">
        <f t="shared" si="156"/>
        <v>32.026331391981046</v>
      </c>
      <c r="L5042" s="10">
        <f t="shared" si="157"/>
        <v>32.026331391981046</v>
      </c>
    </row>
    <row r="5043" spans="8:12" x14ac:dyDescent="0.2">
      <c r="H5043" s="11">
        <v>5042</v>
      </c>
      <c r="I5043" s="11">
        <v>24.75</v>
      </c>
      <c r="J5043" s="11">
        <v>0</v>
      </c>
      <c r="K5043" s="11">
        <f t="shared" si="156"/>
        <v>30.493046546326394</v>
      </c>
      <c r="L5043" s="10">
        <f t="shared" si="157"/>
        <v>30.493046546326394</v>
      </c>
    </row>
    <row r="5044" spans="8:12" x14ac:dyDescent="0.2">
      <c r="H5044" s="11">
        <v>5043</v>
      </c>
      <c r="I5044" s="11">
        <v>23.88</v>
      </c>
      <c r="J5044" s="11">
        <v>0</v>
      </c>
      <c r="K5044" s="11">
        <f t="shared" si="156"/>
        <v>27.239490898229938</v>
      </c>
      <c r="L5044" s="10">
        <f t="shared" si="157"/>
        <v>27.239490898229938</v>
      </c>
    </row>
    <row r="5045" spans="8:12" x14ac:dyDescent="0.2">
      <c r="H5045" s="11">
        <v>5044</v>
      </c>
      <c r="I5045" s="11">
        <v>23.64</v>
      </c>
      <c r="J5045" s="11">
        <v>0</v>
      </c>
      <c r="K5045" s="11">
        <f t="shared" si="156"/>
        <v>26.341958305651612</v>
      </c>
      <c r="L5045" s="10">
        <f t="shared" si="157"/>
        <v>26.341958305651612</v>
      </c>
    </row>
    <row r="5046" spans="8:12" x14ac:dyDescent="0.2">
      <c r="H5046" s="11">
        <v>5045</v>
      </c>
      <c r="I5046" s="11">
        <v>23.39</v>
      </c>
      <c r="J5046" s="11">
        <v>0</v>
      </c>
      <c r="K5046" s="11">
        <f t="shared" si="156"/>
        <v>25.407028521715848</v>
      </c>
      <c r="L5046" s="10">
        <f t="shared" si="157"/>
        <v>25.407028521715848</v>
      </c>
    </row>
    <row r="5047" spans="8:12" x14ac:dyDescent="0.2">
      <c r="H5047" s="11">
        <v>5046</v>
      </c>
      <c r="I5047" s="11">
        <v>23.23</v>
      </c>
      <c r="J5047" s="11">
        <v>0</v>
      </c>
      <c r="K5047" s="11">
        <f t="shared" si="156"/>
        <v>24.80867345999696</v>
      </c>
      <c r="L5047" s="10">
        <f t="shared" si="157"/>
        <v>24.80867345999696</v>
      </c>
    </row>
    <row r="5048" spans="8:12" x14ac:dyDescent="0.2">
      <c r="H5048" s="11">
        <v>5047</v>
      </c>
      <c r="I5048" s="11">
        <v>23.24</v>
      </c>
      <c r="J5048" s="11">
        <v>7.07</v>
      </c>
      <c r="K5048" s="11">
        <f t="shared" si="156"/>
        <v>44.190261454759991</v>
      </c>
      <c r="L5048" s="10">
        <f t="shared" si="157"/>
        <v>44.190261454759991</v>
      </c>
    </row>
    <row r="5049" spans="8:12" x14ac:dyDescent="0.2">
      <c r="H5049" s="11">
        <v>5048</v>
      </c>
      <c r="I5049" s="11">
        <v>23.81</v>
      </c>
      <c r="J5049" s="11">
        <v>56.41</v>
      </c>
      <c r="K5049" s="11">
        <f t="shared" si="156"/>
        <v>181.32082275393444</v>
      </c>
      <c r="L5049" s="10">
        <f t="shared" si="157"/>
        <v>181.32082275393444</v>
      </c>
    </row>
    <row r="5050" spans="8:12" x14ac:dyDescent="0.2">
      <c r="H5050" s="11">
        <v>5049</v>
      </c>
      <c r="I5050" s="11">
        <v>24.46</v>
      </c>
      <c r="J5050" s="11">
        <v>205.48</v>
      </c>
      <c r="K5050" s="11">
        <f t="shared" si="156"/>
        <v>591.62130399183832</v>
      </c>
      <c r="L5050" s="10">
        <f t="shared" si="157"/>
        <v>591.62130399183832</v>
      </c>
    </row>
    <row r="5051" spans="8:12" x14ac:dyDescent="0.2">
      <c r="H5051" s="11">
        <v>5050</v>
      </c>
      <c r="I5051" s="11">
        <v>25.42</v>
      </c>
      <c r="J5051" s="11">
        <v>460.45</v>
      </c>
      <c r="K5051" s="11">
        <f t="shared" si="156"/>
        <v>1292.8335459808684</v>
      </c>
      <c r="L5051" s="10">
        <f t="shared" si="157"/>
        <v>1292.8335459808684</v>
      </c>
    </row>
    <row r="5052" spans="8:12" x14ac:dyDescent="0.2">
      <c r="H5052" s="11">
        <v>5051</v>
      </c>
      <c r="I5052" s="11">
        <v>26.62</v>
      </c>
      <c r="J5052" s="11">
        <v>725.97</v>
      </c>
      <c r="K5052" s="11">
        <f t="shared" si="156"/>
        <v>2023.8091215491713</v>
      </c>
      <c r="L5052" s="10">
        <f t="shared" si="157"/>
        <v>2023.8091215491713</v>
      </c>
    </row>
    <row r="5053" spans="8:12" x14ac:dyDescent="0.2">
      <c r="H5053" s="11">
        <v>5052</v>
      </c>
      <c r="I5053" s="11">
        <v>28.07</v>
      </c>
      <c r="J5053" s="11">
        <v>937.87</v>
      </c>
      <c r="K5053" s="11">
        <f t="shared" si="156"/>
        <v>2609.0102194221158</v>
      </c>
      <c r="L5053" s="10">
        <f t="shared" si="157"/>
        <v>2609.0102194221158</v>
      </c>
    </row>
    <row r="5054" spans="8:12" x14ac:dyDescent="0.2">
      <c r="H5054" s="11">
        <v>5053</v>
      </c>
      <c r="I5054" s="11">
        <v>29.01</v>
      </c>
      <c r="J5054" s="11">
        <v>1076.26</v>
      </c>
      <c r="K5054" s="11">
        <f t="shared" si="156"/>
        <v>2991.1737258882572</v>
      </c>
      <c r="L5054" s="10">
        <f t="shared" si="157"/>
        <v>2991.1737258882572</v>
      </c>
    </row>
    <row r="5055" spans="8:12" x14ac:dyDescent="0.2">
      <c r="H5055" s="11">
        <v>5054</v>
      </c>
      <c r="I5055" s="11">
        <v>30.37</v>
      </c>
      <c r="J5055" s="11">
        <v>1135.94</v>
      </c>
      <c r="K5055" s="11">
        <f t="shared" si="156"/>
        <v>3159.5498863665098</v>
      </c>
      <c r="L5055" s="10">
        <f t="shared" si="157"/>
        <v>3159.5498863665098</v>
      </c>
    </row>
    <row r="5056" spans="8:12" x14ac:dyDescent="0.2">
      <c r="H5056" s="11">
        <v>5055</v>
      </c>
      <c r="I5056" s="11">
        <v>31.84</v>
      </c>
      <c r="J5056" s="11">
        <v>1109.45</v>
      </c>
      <c r="K5056" s="11">
        <f t="shared" si="156"/>
        <v>3092.5681201180869</v>
      </c>
      <c r="L5056" s="10">
        <f t="shared" si="157"/>
        <v>3092.5681201180869</v>
      </c>
    </row>
    <row r="5057" spans="8:12" x14ac:dyDescent="0.2">
      <c r="H5057" s="11">
        <v>5056</v>
      </c>
      <c r="I5057" s="11">
        <v>32.26</v>
      </c>
      <c r="J5057" s="11">
        <v>999.47</v>
      </c>
      <c r="K5057" s="11">
        <f t="shared" si="156"/>
        <v>2793.2230872246109</v>
      </c>
      <c r="L5057" s="10">
        <f t="shared" si="157"/>
        <v>2793.2230872246109</v>
      </c>
    </row>
    <row r="5058" spans="8:12" x14ac:dyDescent="0.2">
      <c r="H5058" s="11">
        <v>5057</v>
      </c>
      <c r="I5058" s="11">
        <v>32.36</v>
      </c>
      <c r="J5058" s="11">
        <v>812.12</v>
      </c>
      <c r="K5058" s="11">
        <f t="shared" si="156"/>
        <v>2280.9896833223384</v>
      </c>
      <c r="L5058" s="10">
        <f t="shared" si="157"/>
        <v>2280.9896833223384</v>
      </c>
    </row>
    <row r="5059" spans="8:12" x14ac:dyDescent="0.2">
      <c r="H5059" s="11">
        <v>5058</v>
      </c>
      <c r="I5059" s="11">
        <v>32.04</v>
      </c>
      <c r="J5059" s="11">
        <v>560.65</v>
      </c>
      <c r="K5059" s="11">
        <f t="shared" ref="K5059:K5122" si="158">$D$15*$D$27*(J5059*($D$29)-$D$28*($D$30-I5059))</f>
        <v>1591.7471936610775</v>
      </c>
      <c r="L5059" s="10">
        <f t="shared" ref="L5059:L5122" si="159">IF(K5059&lt;0,0,K5059)</f>
        <v>1591.7471936610775</v>
      </c>
    </row>
    <row r="5060" spans="8:12" x14ac:dyDescent="0.2">
      <c r="H5060" s="11">
        <v>5059</v>
      </c>
      <c r="I5060" s="11">
        <v>30.82</v>
      </c>
      <c r="J5060" s="11">
        <v>287.01</v>
      </c>
      <c r="K5060" s="11">
        <f t="shared" si="158"/>
        <v>838.47973328238606</v>
      </c>
      <c r="L5060" s="10">
        <f t="shared" si="159"/>
        <v>838.47973328238606</v>
      </c>
    </row>
    <row r="5061" spans="8:12" x14ac:dyDescent="0.2">
      <c r="H5061" s="11">
        <v>5060</v>
      </c>
      <c r="I5061" s="11">
        <v>29.27</v>
      </c>
      <c r="J5061" s="11">
        <v>85.11</v>
      </c>
      <c r="K5061" s="11">
        <f t="shared" si="158"/>
        <v>280.26561229842116</v>
      </c>
      <c r="L5061" s="10">
        <f t="shared" si="159"/>
        <v>280.26561229842116</v>
      </c>
    </row>
    <row r="5062" spans="8:12" x14ac:dyDescent="0.2">
      <c r="H5062" s="11">
        <v>5061</v>
      </c>
      <c r="I5062" s="11">
        <v>28.06</v>
      </c>
      <c r="J5062" s="11">
        <v>10.11</v>
      </c>
      <c r="K5062" s="11">
        <f t="shared" si="158"/>
        <v>70.533436125017872</v>
      </c>
      <c r="L5062" s="10">
        <f t="shared" si="159"/>
        <v>70.533436125017872</v>
      </c>
    </row>
    <row r="5063" spans="8:12" x14ac:dyDescent="0.2">
      <c r="H5063" s="11">
        <v>5062</v>
      </c>
      <c r="I5063" s="11">
        <v>27.66</v>
      </c>
      <c r="J5063" s="11">
        <v>0</v>
      </c>
      <c r="K5063" s="11">
        <f t="shared" si="158"/>
        <v>41.375629231338664</v>
      </c>
      <c r="L5063" s="10">
        <f t="shared" si="159"/>
        <v>41.375629231338664</v>
      </c>
    </row>
    <row r="5064" spans="8:12" x14ac:dyDescent="0.2">
      <c r="H5064" s="11">
        <v>5063</v>
      </c>
      <c r="I5064" s="11">
        <v>26.8</v>
      </c>
      <c r="J5064" s="11">
        <v>0</v>
      </c>
      <c r="K5064" s="11">
        <f t="shared" si="158"/>
        <v>38.159470774599647</v>
      </c>
      <c r="L5064" s="10">
        <f t="shared" si="159"/>
        <v>38.159470774599647</v>
      </c>
    </row>
    <row r="5065" spans="8:12" x14ac:dyDescent="0.2">
      <c r="H5065" s="11">
        <v>5064</v>
      </c>
      <c r="I5065" s="11">
        <v>26.21</v>
      </c>
      <c r="J5065" s="11">
        <v>0</v>
      </c>
      <c r="K5065" s="11">
        <f t="shared" si="158"/>
        <v>35.953036484511252</v>
      </c>
      <c r="L5065" s="10">
        <f t="shared" si="159"/>
        <v>35.953036484511252</v>
      </c>
    </row>
    <row r="5066" spans="8:12" x14ac:dyDescent="0.2">
      <c r="H5066" s="11">
        <v>5065</v>
      </c>
      <c r="I5066" s="11">
        <v>26.54</v>
      </c>
      <c r="J5066" s="11">
        <v>0</v>
      </c>
      <c r="K5066" s="11">
        <f t="shared" si="158"/>
        <v>37.187143799306455</v>
      </c>
      <c r="L5066" s="10">
        <f t="shared" si="159"/>
        <v>37.187143799306455</v>
      </c>
    </row>
    <row r="5067" spans="8:12" x14ac:dyDescent="0.2">
      <c r="H5067" s="11">
        <v>5066</v>
      </c>
      <c r="I5067" s="11">
        <v>26.16</v>
      </c>
      <c r="J5067" s="11">
        <v>0</v>
      </c>
      <c r="K5067" s="11">
        <f t="shared" si="158"/>
        <v>35.766050527724097</v>
      </c>
      <c r="L5067" s="10">
        <f t="shared" si="159"/>
        <v>35.766050527724097</v>
      </c>
    </row>
    <row r="5068" spans="8:12" x14ac:dyDescent="0.2">
      <c r="H5068" s="11">
        <v>5067</v>
      </c>
      <c r="I5068" s="11">
        <v>25.76</v>
      </c>
      <c r="J5068" s="11">
        <v>0</v>
      </c>
      <c r="K5068" s="11">
        <f t="shared" si="158"/>
        <v>34.270162873426884</v>
      </c>
      <c r="L5068" s="10">
        <f t="shared" si="159"/>
        <v>34.270162873426884</v>
      </c>
    </row>
    <row r="5069" spans="8:12" x14ac:dyDescent="0.2">
      <c r="H5069" s="11">
        <v>5068</v>
      </c>
      <c r="I5069" s="11">
        <v>25.29</v>
      </c>
      <c r="J5069" s="11">
        <v>0</v>
      </c>
      <c r="K5069" s="11">
        <f t="shared" si="158"/>
        <v>32.512494879627639</v>
      </c>
      <c r="L5069" s="10">
        <f t="shared" si="159"/>
        <v>32.512494879627639</v>
      </c>
    </row>
    <row r="5070" spans="8:12" x14ac:dyDescent="0.2">
      <c r="H5070" s="11">
        <v>5069</v>
      </c>
      <c r="I5070" s="11">
        <v>24.97</v>
      </c>
      <c r="J5070" s="11">
        <v>0</v>
      </c>
      <c r="K5070" s="11">
        <f t="shared" si="158"/>
        <v>31.315784756189863</v>
      </c>
      <c r="L5070" s="10">
        <f t="shared" si="159"/>
        <v>31.315784756189863</v>
      </c>
    </row>
    <row r="5071" spans="8:12" x14ac:dyDescent="0.2">
      <c r="H5071" s="11">
        <v>5070</v>
      </c>
      <c r="I5071" s="11">
        <v>24.11</v>
      </c>
      <c r="J5071" s="11">
        <v>0</v>
      </c>
      <c r="K5071" s="11">
        <f t="shared" si="158"/>
        <v>28.09962629945084</v>
      </c>
      <c r="L5071" s="10">
        <f t="shared" si="159"/>
        <v>28.09962629945084</v>
      </c>
    </row>
    <row r="5072" spans="8:12" x14ac:dyDescent="0.2">
      <c r="H5072" s="11">
        <v>5071</v>
      </c>
      <c r="I5072" s="11">
        <v>24.43</v>
      </c>
      <c r="J5072" s="11">
        <v>6.31</v>
      </c>
      <c r="K5072" s="11">
        <f t="shared" si="158"/>
        <v>46.56109511730012</v>
      </c>
      <c r="L5072" s="10">
        <f t="shared" si="159"/>
        <v>46.56109511730012</v>
      </c>
    </row>
    <row r="5073" spans="8:12" x14ac:dyDescent="0.2">
      <c r="H5073" s="11">
        <v>5072</v>
      </c>
      <c r="I5073" s="11">
        <v>24.77</v>
      </c>
      <c r="J5073" s="11">
        <v>60.44</v>
      </c>
      <c r="K5073" s="11">
        <f t="shared" si="158"/>
        <v>195.93741549167703</v>
      </c>
      <c r="L5073" s="10">
        <f t="shared" si="159"/>
        <v>195.93741549167703</v>
      </c>
    </row>
    <row r="5074" spans="8:12" x14ac:dyDescent="0.2">
      <c r="H5074" s="11">
        <v>5073</v>
      </c>
      <c r="I5074" s="11">
        <v>25.62</v>
      </c>
      <c r="J5074" s="11">
        <v>192.64</v>
      </c>
      <c r="K5074" s="11">
        <f t="shared" si="158"/>
        <v>560.8279199268211</v>
      </c>
      <c r="L5074" s="10">
        <f t="shared" si="159"/>
        <v>560.8279199268211</v>
      </c>
    </row>
    <row r="5075" spans="8:12" x14ac:dyDescent="0.2">
      <c r="H5075" s="11">
        <v>5074</v>
      </c>
      <c r="I5075" s="11">
        <v>26.13</v>
      </c>
      <c r="J5075" s="11">
        <v>427.99</v>
      </c>
      <c r="K5075" s="11">
        <f t="shared" si="158"/>
        <v>1206.6751067541561</v>
      </c>
      <c r="L5075" s="10">
        <f t="shared" si="159"/>
        <v>1206.6751067541561</v>
      </c>
    </row>
    <row r="5076" spans="8:12" x14ac:dyDescent="0.2">
      <c r="H5076" s="11">
        <v>5075</v>
      </c>
      <c r="I5076" s="11">
        <v>27.94</v>
      </c>
      <c r="J5076" s="11">
        <v>707.35</v>
      </c>
      <c r="K5076" s="11">
        <f t="shared" si="158"/>
        <v>1977.7994641379964</v>
      </c>
      <c r="L5076" s="10">
        <f t="shared" si="159"/>
        <v>1977.7994641379964</v>
      </c>
    </row>
    <row r="5077" spans="8:12" x14ac:dyDescent="0.2">
      <c r="H5077" s="11">
        <v>5076</v>
      </c>
      <c r="I5077" s="11">
        <v>30.11</v>
      </c>
      <c r="J5077" s="11">
        <v>918.25</v>
      </c>
      <c r="K5077" s="11">
        <f t="shared" si="158"/>
        <v>2562.9570649084208</v>
      </c>
      <c r="L5077" s="10">
        <f t="shared" si="159"/>
        <v>2562.9570649084208</v>
      </c>
    </row>
    <row r="5078" spans="8:12" x14ac:dyDescent="0.2">
      <c r="H5078" s="11">
        <v>5077</v>
      </c>
      <c r="I5078" s="11">
        <v>31.14</v>
      </c>
      <c r="J5078" s="11">
        <v>1051.8599999999999</v>
      </c>
      <c r="K5078" s="11">
        <f t="shared" si="158"/>
        <v>2932.3786125691586</v>
      </c>
      <c r="L5078" s="10">
        <f t="shared" si="159"/>
        <v>2932.3786125691586</v>
      </c>
    </row>
    <row r="5079" spans="8:12" x14ac:dyDescent="0.2">
      <c r="H5079" s="11">
        <v>5078</v>
      </c>
      <c r="I5079" s="11">
        <v>32.020000000000003</v>
      </c>
      <c r="J5079" s="11">
        <v>1106.2</v>
      </c>
      <c r="K5079" s="11">
        <f t="shared" si="158"/>
        <v>3084.3489612016906</v>
      </c>
      <c r="L5079" s="10">
        <f t="shared" si="159"/>
        <v>3084.3489612016906</v>
      </c>
    </row>
    <row r="5080" spans="8:12" x14ac:dyDescent="0.2">
      <c r="H5080" s="11">
        <v>5079</v>
      </c>
      <c r="I5080" s="11">
        <v>32.340000000000003</v>
      </c>
      <c r="J5080" s="11">
        <v>1072.95</v>
      </c>
      <c r="K5080" s="11">
        <f t="shared" si="158"/>
        <v>2994.5705165566364</v>
      </c>
      <c r="L5080" s="10">
        <f t="shared" si="159"/>
        <v>2994.5705165566364</v>
      </c>
    </row>
    <row r="5081" spans="8:12" x14ac:dyDescent="0.2">
      <c r="H5081" s="11">
        <v>5080</v>
      </c>
      <c r="I5081" s="11">
        <v>33.369999999999997</v>
      </c>
      <c r="J5081" s="11">
        <v>957.17</v>
      </c>
      <c r="K5081" s="11">
        <f t="shared" si="158"/>
        <v>2681.6373620304826</v>
      </c>
      <c r="L5081" s="10">
        <f t="shared" si="159"/>
        <v>2681.6373620304826</v>
      </c>
    </row>
    <row r="5082" spans="8:12" x14ac:dyDescent="0.2">
      <c r="H5082" s="11">
        <v>5081</v>
      </c>
      <c r="I5082" s="11">
        <v>33.299999999999997</v>
      </c>
      <c r="J5082" s="11">
        <v>773.62</v>
      </c>
      <c r="K5082" s="11">
        <f t="shared" si="158"/>
        <v>2179.165366420104</v>
      </c>
      <c r="L5082" s="10">
        <f t="shared" si="159"/>
        <v>2179.165366420104</v>
      </c>
    </row>
    <row r="5083" spans="8:12" x14ac:dyDescent="0.2">
      <c r="H5083" s="11">
        <v>5082</v>
      </c>
      <c r="I5083" s="11">
        <v>32.229999999999997</v>
      </c>
      <c r="J5083" s="11">
        <v>528.46</v>
      </c>
      <c r="K5083" s="11">
        <f t="shared" si="158"/>
        <v>1504.3828461014477</v>
      </c>
      <c r="L5083" s="10">
        <f t="shared" si="159"/>
        <v>1504.3828461014477</v>
      </c>
    </row>
    <row r="5084" spans="8:12" x14ac:dyDescent="0.2">
      <c r="H5084" s="11">
        <v>5083</v>
      </c>
      <c r="I5084" s="11">
        <v>31.13</v>
      </c>
      <c r="J5084" s="11">
        <v>269.81</v>
      </c>
      <c r="K5084" s="11">
        <f t="shared" si="158"/>
        <v>792.57821427407373</v>
      </c>
      <c r="L5084" s="10">
        <f t="shared" si="159"/>
        <v>792.57821427407373</v>
      </c>
    </row>
    <row r="5085" spans="8:12" x14ac:dyDescent="0.2">
      <c r="H5085" s="11">
        <v>5084</v>
      </c>
      <c r="I5085" s="11">
        <v>29.69</v>
      </c>
      <c r="J5085" s="11">
        <v>87.39</v>
      </c>
      <c r="K5085" s="11">
        <f t="shared" si="158"/>
        <v>288.07459066241557</v>
      </c>
      <c r="L5085" s="10">
        <f t="shared" si="159"/>
        <v>288.07459066241557</v>
      </c>
    </row>
    <row r="5086" spans="8:12" x14ac:dyDescent="0.2">
      <c r="H5086" s="11">
        <v>5085</v>
      </c>
      <c r="I5086" s="11">
        <v>28.41</v>
      </c>
      <c r="J5086" s="11">
        <v>9.75</v>
      </c>
      <c r="K5086" s="11">
        <f t="shared" si="158"/>
        <v>70.857343665636009</v>
      </c>
      <c r="L5086" s="10">
        <f t="shared" si="159"/>
        <v>70.857343665636009</v>
      </c>
    </row>
    <row r="5087" spans="8:12" x14ac:dyDescent="0.2">
      <c r="H5087" s="11">
        <v>5086</v>
      </c>
      <c r="I5087" s="11">
        <v>27.76</v>
      </c>
      <c r="J5087" s="11">
        <v>0</v>
      </c>
      <c r="K5087" s="11">
        <f t="shared" si="158"/>
        <v>41.74960114491298</v>
      </c>
      <c r="L5087" s="10">
        <f t="shared" si="159"/>
        <v>41.74960114491298</v>
      </c>
    </row>
    <row r="5088" spans="8:12" x14ac:dyDescent="0.2">
      <c r="H5088" s="11">
        <v>5087</v>
      </c>
      <c r="I5088" s="11">
        <v>27.3</v>
      </c>
      <c r="J5088" s="11">
        <v>0</v>
      </c>
      <c r="K5088" s="11">
        <f t="shared" si="158"/>
        <v>40.029330342471177</v>
      </c>
      <c r="L5088" s="10">
        <f t="shared" si="159"/>
        <v>40.029330342471177</v>
      </c>
    </row>
    <row r="5089" spans="8:12" x14ac:dyDescent="0.2">
      <c r="H5089" s="11">
        <v>5088</v>
      </c>
      <c r="I5089" s="11">
        <v>26.38</v>
      </c>
      <c r="J5089" s="11">
        <v>0</v>
      </c>
      <c r="K5089" s="11">
        <f t="shared" si="158"/>
        <v>36.588788737587556</v>
      </c>
      <c r="L5089" s="10">
        <f t="shared" si="159"/>
        <v>36.588788737587556</v>
      </c>
    </row>
    <row r="5090" spans="8:12" x14ac:dyDescent="0.2">
      <c r="H5090" s="11">
        <v>5089</v>
      </c>
      <c r="I5090" s="11">
        <v>25.66</v>
      </c>
      <c r="J5090" s="11">
        <v>0</v>
      </c>
      <c r="K5090" s="11">
        <f t="shared" si="158"/>
        <v>33.896190959852568</v>
      </c>
      <c r="L5090" s="10">
        <f t="shared" si="159"/>
        <v>33.896190959852568</v>
      </c>
    </row>
    <row r="5091" spans="8:12" x14ac:dyDescent="0.2">
      <c r="H5091" s="11">
        <v>5090</v>
      </c>
      <c r="I5091" s="11">
        <v>24.89</v>
      </c>
      <c r="J5091" s="11">
        <v>0</v>
      </c>
      <c r="K5091" s="11">
        <f t="shared" si="158"/>
        <v>31.016607225330421</v>
      </c>
      <c r="L5091" s="10">
        <f t="shared" si="159"/>
        <v>31.016607225330421</v>
      </c>
    </row>
    <row r="5092" spans="8:12" x14ac:dyDescent="0.2">
      <c r="H5092" s="11">
        <v>5091</v>
      </c>
      <c r="I5092" s="11">
        <v>24.49</v>
      </c>
      <c r="J5092" s="11">
        <v>0</v>
      </c>
      <c r="K5092" s="11">
        <f t="shared" si="158"/>
        <v>29.520719571033197</v>
      </c>
      <c r="L5092" s="10">
        <f t="shared" si="159"/>
        <v>29.520719571033197</v>
      </c>
    </row>
    <row r="5093" spans="8:12" x14ac:dyDescent="0.2">
      <c r="H5093" s="11">
        <v>5092</v>
      </c>
      <c r="I5093" s="11">
        <v>23.84</v>
      </c>
      <c r="J5093" s="11">
        <v>0</v>
      </c>
      <c r="K5093" s="11">
        <f t="shared" si="158"/>
        <v>27.089902132800216</v>
      </c>
      <c r="L5093" s="10">
        <f t="shared" si="159"/>
        <v>27.089902132800216</v>
      </c>
    </row>
    <row r="5094" spans="8:12" x14ac:dyDescent="0.2">
      <c r="H5094" s="11">
        <v>5093</v>
      </c>
      <c r="I5094" s="11">
        <v>23.12</v>
      </c>
      <c r="J5094" s="11">
        <v>0</v>
      </c>
      <c r="K5094" s="11">
        <f t="shared" si="158"/>
        <v>24.397304355065227</v>
      </c>
      <c r="L5094" s="10">
        <f t="shared" si="159"/>
        <v>24.397304355065227</v>
      </c>
    </row>
    <row r="5095" spans="8:12" x14ac:dyDescent="0.2">
      <c r="H5095" s="11">
        <v>5094</v>
      </c>
      <c r="I5095" s="11">
        <v>22.85</v>
      </c>
      <c r="J5095" s="11">
        <v>0</v>
      </c>
      <c r="K5095" s="11">
        <f t="shared" si="158"/>
        <v>23.387580188414603</v>
      </c>
      <c r="L5095" s="10">
        <f t="shared" si="159"/>
        <v>23.387580188414603</v>
      </c>
    </row>
    <row r="5096" spans="8:12" x14ac:dyDescent="0.2">
      <c r="H5096" s="11">
        <v>5095</v>
      </c>
      <c r="I5096" s="11">
        <v>22.21</v>
      </c>
      <c r="J5096" s="11">
        <v>5.61</v>
      </c>
      <c r="K5096" s="11">
        <f t="shared" si="158"/>
        <v>36.343652219771791</v>
      </c>
      <c r="L5096" s="10">
        <f t="shared" si="159"/>
        <v>36.343652219771791</v>
      </c>
    </row>
    <row r="5097" spans="8:12" x14ac:dyDescent="0.2">
      <c r="H5097" s="11">
        <v>5096</v>
      </c>
      <c r="I5097" s="11">
        <v>22.15</v>
      </c>
      <c r="J5097" s="11">
        <v>55.91</v>
      </c>
      <c r="K5097" s="11">
        <f t="shared" si="158"/>
        <v>173.74484154847329</v>
      </c>
      <c r="L5097" s="10">
        <f t="shared" si="159"/>
        <v>173.74484154847329</v>
      </c>
    </row>
    <row r="5098" spans="8:12" x14ac:dyDescent="0.2">
      <c r="H5098" s="11">
        <v>5097</v>
      </c>
      <c r="I5098" s="11">
        <v>22.81</v>
      </c>
      <c r="J5098" s="11">
        <v>199.08</v>
      </c>
      <c r="K5098" s="11">
        <f t="shared" si="158"/>
        <v>567.93976018422791</v>
      </c>
      <c r="L5098" s="10">
        <f t="shared" si="159"/>
        <v>567.93976018422791</v>
      </c>
    </row>
    <row r="5099" spans="8:12" x14ac:dyDescent="0.2">
      <c r="H5099" s="11">
        <v>5098</v>
      </c>
      <c r="I5099" s="11">
        <v>23.28</v>
      </c>
      <c r="J5099" s="11">
        <v>454.15</v>
      </c>
      <c r="K5099" s="11">
        <f t="shared" si="158"/>
        <v>1267.5931492847692</v>
      </c>
      <c r="L5099" s="10">
        <f t="shared" si="159"/>
        <v>1267.5931492847692</v>
      </c>
    </row>
    <row r="5100" spans="8:12" x14ac:dyDescent="0.2">
      <c r="H5100" s="11">
        <v>5099</v>
      </c>
      <c r="I5100" s="11">
        <v>24.88</v>
      </c>
      <c r="J5100" s="11">
        <v>710.76</v>
      </c>
      <c r="K5100" s="11">
        <f t="shared" si="158"/>
        <v>1975.6860071242934</v>
      </c>
      <c r="L5100" s="10">
        <f t="shared" si="159"/>
        <v>1975.6860071242934</v>
      </c>
    </row>
    <row r="5101" spans="8:12" x14ac:dyDescent="0.2">
      <c r="H5101" s="11">
        <v>5100</v>
      </c>
      <c r="I5101" s="11">
        <v>25.41</v>
      </c>
      <c r="J5101" s="11">
        <v>917.75</v>
      </c>
      <c r="K5101" s="11">
        <f t="shared" si="158"/>
        <v>2544.0123375303006</v>
      </c>
      <c r="L5101" s="10">
        <f t="shared" si="159"/>
        <v>2544.0123375303006</v>
      </c>
    </row>
    <row r="5102" spans="8:12" x14ac:dyDescent="0.2">
      <c r="H5102" s="11">
        <v>5101</v>
      </c>
      <c r="I5102" s="11">
        <v>26.26</v>
      </c>
      <c r="J5102" s="11">
        <v>1062.8900000000001</v>
      </c>
      <c r="K5102" s="11">
        <f t="shared" si="158"/>
        <v>2944.3079097159498</v>
      </c>
      <c r="L5102" s="10">
        <f t="shared" si="159"/>
        <v>2944.3079097159498</v>
      </c>
    </row>
    <row r="5103" spans="8:12" x14ac:dyDescent="0.2">
      <c r="H5103" s="11">
        <v>5102</v>
      </c>
      <c r="I5103" s="11">
        <v>27.23</v>
      </c>
      <c r="J5103" s="11">
        <v>1117.67</v>
      </c>
      <c r="K5103" s="11">
        <f t="shared" si="158"/>
        <v>3097.8187148180109</v>
      </c>
      <c r="L5103" s="10">
        <f t="shared" si="159"/>
        <v>3097.8187148180109</v>
      </c>
    </row>
    <row r="5104" spans="8:12" x14ac:dyDescent="0.2">
      <c r="H5104" s="11">
        <v>5103</v>
      </c>
      <c r="I5104" s="11">
        <v>27.67</v>
      </c>
      <c r="J5104" s="11">
        <v>1098.1400000000001</v>
      </c>
      <c r="K5104" s="11">
        <f t="shared" si="158"/>
        <v>3046.0282582263499</v>
      </c>
      <c r="L5104" s="10">
        <f t="shared" si="159"/>
        <v>3046.0282582263499</v>
      </c>
    </row>
    <row r="5105" spans="8:12" x14ac:dyDescent="0.2">
      <c r="H5105" s="11">
        <v>5104</v>
      </c>
      <c r="I5105" s="11">
        <v>27.51</v>
      </c>
      <c r="J5105" s="11">
        <v>993.59</v>
      </c>
      <c r="K5105" s="11">
        <f t="shared" si="158"/>
        <v>2759.3711834339301</v>
      </c>
      <c r="L5105" s="10">
        <f t="shared" si="159"/>
        <v>2759.3711834339301</v>
      </c>
    </row>
    <row r="5106" spans="8:12" x14ac:dyDescent="0.2">
      <c r="H5106" s="11">
        <v>5105</v>
      </c>
      <c r="I5106" s="11">
        <v>28.01</v>
      </c>
      <c r="J5106" s="11">
        <v>798.57</v>
      </c>
      <c r="K5106" s="11">
        <f t="shared" si="158"/>
        <v>2227.6478194543956</v>
      </c>
      <c r="L5106" s="10">
        <f t="shared" si="159"/>
        <v>2227.6478194543956</v>
      </c>
    </row>
    <row r="5107" spans="8:12" x14ac:dyDescent="0.2">
      <c r="H5107" s="11">
        <v>5106</v>
      </c>
      <c r="I5107" s="11">
        <v>27.66</v>
      </c>
      <c r="J5107" s="11">
        <v>556.16</v>
      </c>
      <c r="K5107" s="11">
        <f t="shared" si="158"/>
        <v>1563.0821578341763</v>
      </c>
      <c r="L5107" s="10">
        <f t="shared" si="159"/>
        <v>1563.0821578341763</v>
      </c>
    </row>
    <row r="5108" spans="8:12" x14ac:dyDescent="0.2">
      <c r="H5108" s="11">
        <v>5107</v>
      </c>
      <c r="I5108" s="11">
        <v>26.97</v>
      </c>
      <c r="J5108" s="11">
        <v>288</v>
      </c>
      <c r="K5108" s="11">
        <f t="shared" si="158"/>
        <v>826.79054854122819</v>
      </c>
      <c r="L5108" s="10">
        <f t="shared" si="159"/>
        <v>826.79054854122819</v>
      </c>
    </row>
    <row r="5109" spans="8:12" x14ac:dyDescent="0.2">
      <c r="H5109" s="11">
        <v>5108</v>
      </c>
      <c r="I5109" s="11">
        <v>25.83</v>
      </c>
      <c r="J5109" s="11">
        <v>81.39</v>
      </c>
      <c r="K5109" s="11">
        <f t="shared" si="158"/>
        <v>257.22270551691503</v>
      </c>
      <c r="L5109" s="10">
        <f t="shared" si="159"/>
        <v>257.22270551691503</v>
      </c>
    </row>
    <row r="5110" spans="8:12" x14ac:dyDescent="0.2">
      <c r="H5110" s="11">
        <v>5109</v>
      </c>
      <c r="I5110" s="11">
        <v>25.22</v>
      </c>
      <c r="J5110" s="11">
        <v>9.08</v>
      </c>
      <c r="K5110" s="11">
        <f t="shared" si="158"/>
        <v>57.094456052844563</v>
      </c>
      <c r="L5110" s="10">
        <f t="shared" si="159"/>
        <v>57.094456052844563</v>
      </c>
    </row>
    <row r="5111" spans="8:12" x14ac:dyDescent="0.2">
      <c r="H5111" s="11">
        <v>5110</v>
      </c>
      <c r="I5111" s="11">
        <v>25.17</v>
      </c>
      <c r="J5111" s="11">
        <v>0</v>
      </c>
      <c r="K5111" s="11">
        <f t="shared" si="158"/>
        <v>32.063728583338481</v>
      </c>
      <c r="L5111" s="10">
        <f t="shared" si="159"/>
        <v>32.063728583338481</v>
      </c>
    </row>
    <row r="5112" spans="8:12" x14ac:dyDescent="0.2">
      <c r="H5112" s="11">
        <v>5111</v>
      </c>
      <c r="I5112" s="11">
        <v>24.16</v>
      </c>
      <c r="J5112" s="11">
        <v>0</v>
      </c>
      <c r="K5112" s="11">
        <f t="shared" si="158"/>
        <v>28.286612256237994</v>
      </c>
      <c r="L5112" s="10">
        <f t="shared" si="159"/>
        <v>28.286612256237994</v>
      </c>
    </row>
    <row r="5113" spans="8:12" x14ac:dyDescent="0.2">
      <c r="H5113" s="11">
        <v>5112</v>
      </c>
      <c r="I5113" s="11">
        <v>23.12</v>
      </c>
      <c r="J5113" s="11">
        <v>0</v>
      </c>
      <c r="K5113" s="11">
        <f t="shared" si="158"/>
        <v>24.397304355065227</v>
      </c>
      <c r="L5113" s="10">
        <f t="shared" si="159"/>
        <v>24.397304355065227</v>
      </c>
    </row>
    <row r="5114" spans="8:12" x14ac:dyDescent="0.2">
      <c r="H5114" s="11">
        <v>5113</v>
      </c>
      <c r="I5114" s="11">
        <v>22.44</v>
      </c>
      <c r="J5114" s="11">
        <v>0</v>
      </c>
      <c r="K5114" s="11">
        <f t="shared" si="158"/>
        <v>21.854295342759954</v>
      </c>
      <c r="L5114" s="10">
        <f t="shared" si="159"/>
        <v>21.854295342759954</v>
      </c>
    </row>
    <row r="5115" spans="8:12" x14ac:dyDescent="0.2">
      <c r="H5115" s="11">
        <v>5114</v>
      </c>
      <c r="I5115" s="11">
        <v>21.92</v>
      </c>
      <c r="J5115" s="11">
        <v>0</v>
      </c>
      <c r="K5115" s="11">
        <f t="shared" si="158"/>
        <v>19.909641392173569</v>
      </c>
      <c r="L5115" s="10">
        <f t="shared" si="159"/>
        <v>19.909641392173569</v>
      </c>
    </row>
    <row r="5116" spans="8:12" x14ac:dyDescent="0.2">
      <c r="H5116" s="11">
        <v>5115</v>
      </c>
      <c r="I5116" s="11">
        <v>21.37</v>
      </c>
      <c r="J5116" s="11">
        <v>0</v>
      </c>
      <c r="K5116" s="11">
        <f t="shared" si="158"/>
        <v>17.852795867514889</v>
      </c>
      <c r="L5116" s="10">
        <f t="shared" si="159"/>
        <v>17.852795867514889</v>
      </c>
    </row>
    <row r="5117" spans="8:12" x14ac:dyDescent="0.2">
      <c r="H5117" s="11">
        <v>5116</v>
      </c>
      <c r="I5117" s="11">
        <v>20.87</v>
      </c>
      <c r="J5117" s="11">
        <v>0</v>
      </c>
      <c r="K5117" s="11">
        <f t="shared" si="158"/>
        <v>15.982936299643365</v>
      </c>
      <c r="L5117" s="10">
        <f t="shared" si="159"/>
        <v>15.982936299643365</v>
      </c>
    </row>
    <row r="5118" spans="8:12" x14ac:dyDescent="0.2">
      <c r="H5118" s="11">
        <v>5117</v>
      </c>
      <c r="I5118" s="11">
        <v>20.75</v>
      </c>
      <c r="J5118" s="11">
        <v>0</v>
      </c>
      <c r="K5118" s="11">
        <f t="shared" si="158"/>
        <v>15.534170003354195</v>
      </c>
      <c r="L5118" s="10">
        <f t="shared" si="159"/>
        <v>15.534170003354195</v>
      </c>
    </row>
    <row r="5119" spans="8:12" x14ac:dyDescent="0.2">
      <c r="H5119" s="11">
        <v>5118</v>
      </c>
      <c r="I5119" s="11">
        <v>20.65</v>
      </c>
      <c r="J5119" s="11">
        <v>0</v>
      </c>
      <c r="K5119" s="11">
        <f t="shared" si="158"/>
        <v>15.160198089779884</v>
      </c>
      <c r="L5119" s="10">
        <f t="shared" si="159"/>
        <v>15.160198089779884</v>
      </c>
    </row>
    <row r="5120" spans="8:12" x14ac:dyDescent="0.2">
      <c r="H5120" s="11">
        <v>5119</v>
      </c>
      <c r="I5120" s="11">
        <v>20.62</v>
      </c>
      <c r="J5120" s="11">
        <v>5.59</v>
      </c>
      <c r="K5120" s="11">
        <f t="shared" si="158"/>
        <v>30.342776896335234</v>
      </c>
      <c r="L5120" s="10">
        <f t="shared" si="159"/>
        <v>30.342776896335234</v>
      </c>
    </row>
    <row r="5121" spans="8:12" x14ac:dyDescent="0.2">
      <c r="H5121" s="11">
        <v>5120</v>
      </c>
      <c r="I5121" s="11">
        <v>20.98</v>
      </c>
      <c r="J5121" s="11">
        <v>53.35</v>
      </c>
      <c r="K5121" s="11">
        <f t="shared" si="158"/>
        <v>162.36496726620013</v>
      </c>
      <c r="L5121" s="10">
        <f t="shared" si="159"/>
        <v>162.36496726620013</v>
      </c>
    </row>
    <row r="5122" spans="8:12" x14ac:dyDescent="0.2">
      <c r="H5122" s="11">
        <v>5121</v>
      </c>
      <c r="I5122" s="11">
        <v>22.01</v>
      </c>
      <c r="J5122" s="11">
        <v>196.97</v>
      </c>
      <c r="K5122" s="11">
        <f t="shared" si="158"/>
        <v>559.1748246782945</v>
      </c>
      <c r="L5122" s="10">
        <f t="shared" si="159"/>
        <v>559.1748246782945</v>
      </c>
    </row>
    <row r="5123" spans="8:12" x14ac:dyDescent="0.2">
      <c r="H5123" s="11">
        <v>5122</v>
      </c>
      <c r="I5123" s="11">
        <v>22.56</v>
      </c>
      <c r="J5123" s="11">
        <v>455.69</v>
      </c>
      <c r="K5123" s="11">
        <f t="shared" ref="K5123:K5186" si="160">$D$15*$D$27*(J5123*($D$29)-$D$28*($D$30-I5123))</f>
        <v>1269.1141376226276</v>
      </c>
      <c r="L5123" s="10">
        <f t="shared" ref="L5123:L5186" si="161">IF(K5123&lt;0,0,K5123)</f>
        <v>1269.1141376226276</v>
      </c>
    </row>
    <row r="5124" spans="8:12" x14ac:dyDescent="0.2">
      <c r="H5124" s="11">
        <v>5123</v>
      </c>
      <c r="I5124" s="11">
        <v>23.71</v>
      </c>
      <c r="J5124" s="11">
        <v>717.74</v>
      </c>
      <c r="K5124" s="11">
        <f t="shared" si="160"/>
        <v>1990.4084779996572</v>
      </c>
      <c r="L5124" s="10">
        <f t="shared" si="161"/>
        <v>1990.4084779996572</v>
      </c>
    </row>
    <row r="5125" spans="8:12" x14ac:dyDescent="0.2">
      <c r="H5125" s="11">
        <v>5124</v>
      </c>
      <c r="I5125" s="11">
        <v>24.84</v>
      </c>
      <c r="J5125" s="11">
        <v>920.49</v>
      </c>
      <c r="K5125" s="11">
        <f t="shared" si="160"/>
        <v>2549.377597594827</v>
      </c>
      <c r="L5125" s="10">
        <f t="shared" si="161"/>
        <v>2549.377597594827</v>
      </c>
    </row>
    <row r="5126" spans="8:12" x14ac:dyDescent="0.2">
      <c r="H5126" s="11">
        <v>5125</v>
      </c>
      <c r="I5126" s="11">
        <v>26.24</v>
      </c>
      <c r="J5126" s="11">
        <v>1049</v>
      </c>
      <c r="K5126" s="11">
        <f t="shared" si="160"/>
        <v>2906.2287574464872</v>
      </c>
      <c r="L5126" s="10">
        <f t="shared" si="161"/>
        <v>2906.2287574464872</v>
      </c>
    </row>
    <row r="5127" spans="8:12" x14ac:dyDescent="0.2">
      <c r="H5127" s="11">
        <v>5126</v>
      </c>
      <c r="I5127" s="11">
        <v>27.61</v>
      </c>
      <c r="J5127" s="11">
        <v>1108.33</v>
      </c>
      <c r="K5127" s="11">
        <f t="shared" si="160"/>
        <v>3073.6846819080074</v>
      </c>
      <c r="L5127" s="10">
        <f t="shared" si="161"/>
        <v>3073.6846819080074</v>
      </c>
    </row>
    <row r="5128" spans="8:12" x14ac:dyDescent="0.2">
      <c r="H5128" s="11">
        <v>5127</v>
      </c>
      <c r="I5128" s="11">
        <v>28.75</v>
      </c>
      <c r="J5128" s="11">
        <v>1084.0899999999999</v>
      </c>
      <c r="K5128" s="11">
        <f t="shared" si="160"/>
        <v>3011.625021825364</v>
      </c>
      <c r="L5128" s="10">
        <f t="shared" si="161"/>
        <v>3011.625021825364</v>
      </c>
    </row>
    <row r="5129" spans="8:12" x14ac:dyDescent="0.2">
      <c r="H5129" s="11">
        <v>5128</v>
      </c>
      <c r="I5129" s="11">
        <v>29.41</v>
      </c>
      <c r="J5129" s="11">
        <v>970.38</v>
      </c>
      <c r="K5129" s="11">
        <f t="shared" si="160"/>
        <v>2702.9718876211141</v>
      </c>
      <c r="L5129" s="10">
        <f t="shared" si="161"/>
        <v>2702.9718876211141</v>
      </c>
    </row>
    <row r="5130" spans="8:12" x14ac:dyDescent="0.2">
      <c r="H5130" s="11">
        <v>5129</v>
      </c>
      <c r="I5130" s="11">
        <v>29.56</v>
      </c>
      <c r="J5130" s="11">
        <v>782.19</v>
      </c>
      <c r="K5130" s="11">
        <f t="shared" si="160"/>
        <v>2188.6271499762138</v>
      </c>
      <c r="L5130" s="10">
        <f t="shared" si="161"/>
        <v>2188.6271499762138</v>
      </c>
    </row>
    <row r="5131" spans="8:12" x14ac:dyDescent="0.2">
      <c r="H5131" s="11">
        <v>5130</v>
      </c>
      <c r="I5131" s="11">
        <v>29.44</v>
      </c>
      <c r="J5131" s="11">
        <v>537.15</v>
      </c>
      <c r="K5131" s="11">
        <f t="shared" si="160"/>
        <v>1517.7256942221438</v>
      </c>
      <c r="L5131" s="10">
        <f t="shared" si="161"/>
        <v>1517.7256942221438</v>
      </c>
    </row>
    <row r="5132" spans="8:12" x14ac:dyDescent="0.2">
      <c r="H5132" s="11">
        <v>5131</v>
      </c>
      <c r="I5132" s="11">
        <v>28.82</v>
      </c>
      <c r="J5132" s="11">
        <v>275.27999999999997</v>
      </c>
      <c r="K5132" s="11">
        <f t="shared" si="160"/>
        <v>798.90590206550428</v>
      </c>
      <c r="L5132" s="10">
        <f t="shared" si="161"/>
        <v>798.90590206550428</v>
      </c>
    </row>
    <row r="5133" spans="8:12" x14ac:dyDescent="0.2">
      <c r="H5133" s="11">
        <v>5132</v>
      </c>
      <c r="I5133" s="11">
        <v>27.91</v>
      </c>
      <c r="J5133" s="11">
        <v>85.38</v>
      </c>
      <c r="K5133" s="11">
        <f t="shared" si="160"/>
        <v>275.91833989147955</v>
      </c>
      <c r="L5133" s="10">
        <f t="shared" si="161"/>
        <v>275.91833989147955</v>
      </c>
    </row>
    <row r="5134" spans="8:12" x14ac:dyDescent="0.2">
      <c r="H5134" s="11">
        <v>5133</v>
      </c>
      <c r="I5134" s="11">
        <v>26.69</v>
      </c>
      <c r="J5134" s="11">
        <v>9.9</v>
      </c>
      <c r="K5134" s="11">
        <f t="shared" si="160"/>
        <v>64.835440984196268</v>
      </c>
      <c r="L5134" s="10">
        <f t="shared" si="161"/>
        <v>64.835440984196268</v>
      </c>
    </row>
    <row r="5135" spans="8:12" x14ac:dyDescent="0.2">
      <c r="H5135" s="11">
        <v>5134</v>
      </c>
      <c r="I5135" s="11">
        <v>25.74</v>
      </c>
      <c r="J5135" s="11">
        <v>0</v>
      </c>
      <c r="K5135" s="11">
        <f t="shared" si="160"/>
        <v>34.195368490712006</v>
      </c>
      <c r="L5135" s="10">
        <f t="shared" si="161"/>
        <v>34.195368490712006</v>
      </c>
    </row>
    <row r="5136" spans="8:12" x14ac:dyDescent="0.2">
      <c r="H5136" s="11">
        <v>5135</v>
      </c>
      <c r="I5136" s="11">
        <v>24.82</v>
      </c>
      <c r="J5136" s="11">
        <v>0</v>
      </c>
      <c r="K5136" s="11">
        <f t="shared" si="160"/>
        <v>30.754826885828408</v>
      </c>
      <c r="L5136" s="10">
        <f t="shared" si="161"/>
        <v>30.754826885828408</v>
      </c>
    </row>
    <row r="5137" spans="8:12" x14ac:dyDescent="0.2">
      <c r="H5137" s="11">
        <v>5136</v>
      </c>
      <c r="I5137" s="11">
        <v>24.21</v>
      </c>
      <c r="J5137" s="11">
        <v>0</v>
      </c>
      <c r="K5137" s="11">
        <f t="shared" si="160"/>
        <v>28.473598213025152</v>
      </c>
      <c r="L5137" s="10">
        <f t="shared" si="161"/>
        <v>28.473598213025152</v>
      </c>
    </row>
    <row r="5138" spans="8:12" x14ac:dyDescent="0.2">
      <c r="H5138" s="11">
        <v>5137</v>
      </c>
      <c r="I5138" s="11">
        <v>23.63</v>
      </c>
      <c r="J5138" s="11">
        <v>0</v>
      </c>
      <c r="K5138" s="11">
        <f t="shared" si="160"/>
        <v>26.304561114294174</v>
      </c>
      <c r="L5138" s="10">
        <f t="shared" si="161"/>
        <v>26.304561114294174</v>
      </c>
    </row>
    <row r="5139" spans="8:12" x14ac:dyDescent="0.2">
      <c r="H5139" s="11">
        <v>5138</v>
      </c>
      <c r="I5139" s="11">
        <v>23.23</v>
      </c>
      <c r="J5139" s="11">
        <v>0</v>
      </c>
      <c r="K5139" s="11">
        <f t="shared" si="160"/>
        <v>24.80867345999696</v>
      </c>
      <c r="L5139" s="10">
        <f t="shared" si="161"/>
        <v>24.80867345999696</v>
      </c>
    </row>
    <row r="5140" spans="8:12" x14ac:dyDescent="0.2">
      <c r="H5140" s="11">
        <v>5139</v>
      </c>
      <c r="I5140" s="11">
        <v>22.84</v>
      </c>
      <c r="J5140" s="11">
        <v>0</v>
      </c>
      <c r="K5140" s="11">
        <f t="shared" si="160"/>
        <v>23.350182997057168</v>
      </c>
      <c r="L5140" s="10">
        <f t="shared" si="161"/>
        <v>23.350182997057168</v>
      </c>
    </row>
    <row r="5141" spans="8:12" x14ac:dyDescent="0.2">
      <c r="H5141" s="11">
        <v>5140</v>
      </c>
      <c r="I5141" s="11">
        <v>22.49</v>
      </c>
      <c r="J5141" s="11">
        <v>0</v>
      </c>
      <c r="K5141" s="11">
        <f t="shared" si="160"/>
        <v>22.041281299547094</v>
      </c>
      <c r="L5141" s="10">
        <f t="shared" si="161"/>
        <v>22.041281299547094</v>
      </c>
    </row>
    <row r="5142" spans="8:12" x14ac:dyDescent="0.2">
      <c r="H5142" s="11">
        <v>5141</v>
      </c>
      <c r="I5142" s="11">
        <v>22.07</v>
      </c>
      <c r="J5142" s="11">
        <v>0</v>
      </c>
      <c r="K5142" s="11">
        <f t="shared" si="160"/>
        <v>20.470599262535021</v>
      </c>
      <c r="L5142" s="10">
        <f t="shared" si="161"/>
        <v>20.470599262535021</v>
      </c>
    </row>
    <row r="5143" spans="8:12" x14ac:dyDescent="0.2">
      <c r="H5143" s="11">
        <v>5142</v>
      </c>
      <c r="I5143" s="11">
        <v>21.67</v>
      </c>
      <c r="J5143" s="11">
        <v>0</v>
      </c>
      <c r="K5143" s="11">
        <f t="shared" si="160"/>
        <v>18.974711608237808</v>
      </c>
      <c r="L5143" s="10">
        <f t="shared" si="161"/>
        <v>18.974711608237808</v>
      </c>
    </row>
    <row r="5144" spans="8:12" x14ac:dyDescent="0.2">
      <c r="H5144" s="11">
        <v>5143</v>
      </c>
      <c r="I5144" s="11">
        <v>21.6</v>
      </c>
      <c r="J5144" s="11">
        <v>5.49</v>
      </c>
      <c r="K5144" s="11">
        <f t="shared" si="160"/>
        <v>33.734092161337884</v>
      </c>
      <c r="L5144" s="10">
        <f t="shared" si="161"/>
        <v>33.734092161337884</v>
      </c>
    </row>
    <row r="5145" spans="8:12" x14ac:dyDescent="0.2">
      <c r="H5145" s="11">
        <v>5144</v>
      </c>
      <c r="I5145" s="11">
        <v>22.05</v>
      </c>
      <c r="J5145" s="11">
        <v>55.78</v>
      </c>
      <c r="K5145" s="11">
        <f t="shared" si="160"/>
        <v>173.01517730046578</v>
      </c>
      <c r="L5145" s="10">
        <f t="shared" si="161"/>
        <v>173.01517730046578</v>
      </c>
    </row>
    <row r="5146" spans="8:12" x14ac:dyDescent="0.2">
      <c r="H5146" s="11">
        <v>5145</v>
      </c>
      <c r="I5146" s="11">
        <v>22.87</v>
      </c>
      <c r="J5146" s="11">
        <v>197.13</v>
      </c>
      <c r="K5146" s="11">
        <f t="shared" si="160"/>
        <v>562.82875831587444</v>
      </c>
      <c r="L5146" s="10">
        <f t="shared" si="161"/>
        <v>562.82875831587444</v>
      </c>
    </row>
    <row r="5147" spans="8:12" x14ac:dyDescent="0.2">
      <c r="H5147" s="11">
        <v>5146</v>
      </c>
      <c r="I5147" s="11">
        <v>23.2</v>
      </c>
      <c r="J5147" s="11">
        <v>449.58</v>
      </c>
      <c r="K5147" s="11">
        <f t="shared" si="160"/>
        <v>1254.7900181511429</v>
      </c>
      <c r="L5147" s="10">
        <f t="shared" si="161"/>
        <v>1254.7900181511429</v>
      </c>
    </row>
    <row r="5148" spans="8:12" x14ac:dyDescent="0.2">
      <c r="H5148" s="11">
        <v>5147</v>
      </c>
      <c r="I5148" s="11">
        <v>24.29</v>
      </c>
      <c r="J5148" s="11">
        <v>709.05</v>
      </c>
      <c r="K5148" s="11">
        <f t="shared" si="160"/>
        <v>1968.8008505889686</v>
      </c>
      <c r="L5148" s="10">
        <f t="shared" si="161"/>
        <v>1968.8008505889686</v>
      </c>
    </row>
    <row r="5149" spans="8:12" x14ac:dyDescent="0.2">
      <c r="H5149" s="11">
        <v>5148</v>
      </c>
      <c r="I5149" s="11">
        <v>25.7</v>
      </c>
      <c r="J5149" s="11">
        <v>916.53</v>
      </c>
      <c r="K5149" s="11">
        <f t="shared" si="160"/>
        <v>2541.7588203257546</v>
      </c>
      <c r="L5149" s="10">
        <f t="shared" si="161"/>
        <v>2541.7588203257546</v>
      </c>
    </row>
    <row r="5150" spans="8:12" x14ac:dyDescent="0.2">
      <c r="H5150" s="11">
        <v>5149</v>
      </c>
      <c r="I5150" s="11">
        <v>26.95</v>
      </c>
      <c r="J5150" s="11">
        <v>1055.28</v>
      </c>
      <c r="K5150" s="11">
        <f t="shared" si="160"/>
        <v>2926.0666338808687</v>
      </c>
      <c r="L5150" s="10">
        <f t="shared" si="161"/>
        <v>2926.0666338808687</v>
      </c>
    </row>
    <row r="5151" spans="8:12" x14ac:dyDescent="0.2">
      <c r="H5151" s="11">
        <v>5150</v>
      </c>
      <c r="I5151" s="11">
        <v>28.21</v>
      </c>
      <c r="J5151" s="11">
        <v>1112.8</v>
      </c>
      <c r="K5151" s="11">
        <f t="shared" si="160"/>
        <v>3088.1588575041951</v>
      </c>
      <c r="L5151" s="10">
        <f t="shared" si="161"/>
        <v>3088.1588575041951</v>
      </c>
    </row>
    <row r="5152" spans="8:12" x14ac:dyDescent="0.2">
      <c r="H5152" s="11">
        <v>5151</v>
      </c>
      <c r="I5152" s="11">
        <v>29.16</v>
      </c>
      <c r="J5152" s="11">
        <v>1086</v>
      </c>
      <c r="K5152" s="11">
        <f t="shared" si="160"/>
        <v>3018.3842478923066</v>
      </c>
      <c r="L5152" s="10">
        <f t="shared" si="161"/>
        <v>3018.3842478923066</v>
      </c>
    </row>
    <row r="5153" spans="8:12" x14ac:dyDescent="0.2">
      <c r="H5153" s="11">
        <v>5152</v>
      </c>
      <c r="I5153" s="11">
        <v>30.02</v>
      </c>
      <c r="J5153" s="11">
        <v>975.19</v>
      </c>
      <c r="K5153" s="11">
        <f t="shared" si="160"/>
        <v>2718.4137326679461</v>
      </c>
      <c r="L5153" s="10">
        <f t="shared" si="161"/>
        <v>2718.4137326679461</v>
      </c>
    </row>
    <row r="5154" spans="8:12" x14ac:dyDescent="0.2">
      <c r="H5154" s="11">
        <v>5153</v>
      </c>
      <c r="I5154" s="11">
        <v>29.91</v>
      </c>
      <c r="J5154" s="11">
        <v>791.5</v>
      </c>
      <c r="K5154" s="11">
        <f t="shared" si="160"/>
        <v>2215.4090950089017</v>
      </c>
      <c r="L5154" s="10">
        <f t="shared" si="161"/>
        <v>2215.4090950089017</v>
      </c>
    </row>
    <row r="5155" spans="8:12" x14ac:dyDescent="0.2">
      <c r="H5155" s="11">
        <v>5154</v>
      </c>
      <c r="I5155" s="11">
        <v>29.36</v>
      </c>
      <c r="J5155" s="11">
        <v>544.89</v>
      </c>
      <c r="K5155" s="11">
        <f t="shared" si="160"/>
        <v>1538.6038910644611</v>
      </c>
      <c r="L5155" s="10">
        <f t="shared" si="161"/>
        <v>1538.6038910644611</v>
      </c>
    </row>
    <row r="5156" spans="8:12" x14ac:dyDescent="0.2">
      <c r="H5156" s="11">
        <v>5155</v>
      </c>
      <c r="I5156" s="11">
        <v>29.09</v>
      </c>
      <c r="J5156" s="11">
        <v>283.20999999999998</v>
      </c>
      <c r="K5156" s="11">
        <f t="shared" si="160"/>
        <v>821.61285863258013</v>
      </c>
      <c r="L5156" s="10">
        <f t="shared" si="161"/>
        <v>821.61285863258013</v>
      </c>
    </row>
    <row r="5157" spans="8:12" x14ac:dyDescent="0.2">
      <c r="H5157" s="11">
        <v>5156</v>
      </c>
      <c r="I5157" s="11">
        <v>28.2</v>
      </c>
      <c r="J5157" s="11">
        <v>83.23</v>
      </c>
      <c r="K5157" s="11">
        <f t="shared" si="160"/>
        <v>271.12025444829601</v>
      </c>
      <c r="L5157" s="10">
        <f t="shared" si="161"/>
        <v>271.12025444829601</v>
      </c>
    </row>
    <row r="5158" spans="8:12" x14ac:dyDescent="0.2">
      <c r="H5158" s="11">
        <v>5157</v>
      </c>
      <c r="I5158" s="11">
        <v>27.14</v>
      </c>
      <c r="J5158" s="11">
        <v>8.64</v>
      </c>
      <c r="K5158" s="11">
        <f t="shared" si="160"/>
        <v>63.070835046158848</v>
      </c>
      <c r="L5158" s="10">
        <f t="shared" si="161"/>
        <v>63.070835046158848</v>
      </c>
    </row>
    <row r="5159" spans="8:12" x14ac:dyDescent="0.2">
      <c r="H5159" s="11">
        <v>5158</v>
      </c>
      <c r="I5159" s="11">
        <v>26.66</v>
      </c>
      <c r="J5159" s="11">
        <v>0</v>
      </c>
      <c r="K5159" s="11">
        <f t="shared" si="160"/>
        <v>37.635910095595619</v>
      </c>
      <c r="L5159" s="10">
        <f t="shared" si="161"/>
        <v>37.635910095595619</v>
      </c>
    </row>
    <row r="5160" spans="8:12" x14ac:dyDescent="0.2">
      <c r="H5160" s="11">
        <v>5159</v>
      </c>
      <c r="I5160" s="11">
        <v>25.8</v>
      </c>
      <c r="J5160" s="11">
        <v>0</v>
      </c>
      <c r="K5160" s="11">
        <f t="shared" si="160"/>
        <v>34.419751638856603</v>
      </c>
      <c r="L5160" s="10">
        <f t="shared" si="161"/>
        <v>34.419751638856603</v>
      </c>
    </row>
    <row r="5161" spans="8:12" x14ac:dyDescent="0.2">
      <c r="H5161" s="11">
        <v>5160</v>
      </c>
      <c r="I5161" s="11">
        <v>24.95</v>
      </c>
      <c r="J5161" s="11">
        <v>0</v>
      </c>
      <c r="K5161" s="11">
        <f t="shared" si="160"/>
        <v>31.240990373475004</v>
      </c>
      <c r="L5161" s="10">
        <f t="shared" si="161"/>
        <v>31.240990373475004</v>
      </c>
    </row>
    <row r="5162" spans="8:12" x14ac:dyDescent="0.2">
      <c r="H5162" s="11">
        <v>5161</v>
      </c>
      <c r="I5162" s="11">
        <v>24.31</v>
      </c>
      <c r="J5162" s="11">
        <v>0</v>
      </c>
      <c r="K5162" s="11">
        <f t="shared" si="160"/>
        <v>28.847570126599447</v>
      </c>
      <c r="L5162" s="10">
        <f t="shared" si="161"/>
        <v>28.847570126599447</v>
      </c>
    </row>
    <row r="5163" spans="8:12" x14ac:dyDescent="0.2">
      <c r="H5163" s="11">
        <v>5162</v>
      </c>
      <c r="I5163" s="11">
        <v>23.79</v>
      </c>
      <c r="J5163" s="11">
        <v>0</v>
      </c>
      <c r="K5163" s="11">
        <f t="shared" si="160"/>
        <v>26.902916176013061</v>
      </c>
      <c r="L5163" s="10">
        <f t="shared" si="161"/>
        <v>26.902916176013061</v>
      </c>
    </row>
    <row r="5164" spans="8:12" x14ac:dyDescent="0.2">
      <c r="H5164" s="11">
        <v>5163</v>
      </c>
      <c r="I5164" s="11">
        <v>23.32</v>
      </c>
      <c r="J5164" s="11">
        <v>0</v>
      </c>
      <c r="K5164" s="11">
        <f t="shared" si="160"/>
        <v>25.145248182213834</v>
      </c>
      <c r="L5164" s="10">
        <f t="shared" si="161"/>
        <v>25.145248182213834</v>
      </c>
    </row>
    <row r="5165" spans="8:12" x14ac:dyDescent="0.2">
      <c r="H5165" s="11">
        <v>5164</v>
      </c>
      <c r="I5165" s="11">
        <v>22.92</v>
      </c>
      <c r="J5165" s="11">
        <v>0</v>
      </c>
      <c r="K5165" s="11">
        <f t="shared" si="160"/>
        <v>23.64936052791662</v>
      </c>
      <c r="L5165" s="10">
        <f t="shared" si="161"/>
        <v>23.64936052791662</v>
      </c>
    </row>
    <row r="5166" spans="8:12" x14ac:dyDescent="0.2">
      <c r="H5166" s="11">
        <v>5165</v>
      </c>
      <c r="I5166" s="11">
        <v>22.87</v>
      </c>
      <c r="J5166" s="11">
        <v>0</v>
      </c>
      <c r="K5166" s="11">
        <f t="shared" si="160"/>
        <v>23.462374571129466</v>
      </c>
      <c r="L5166" s="10">
        <f t="shared" si="161"/>
        <v>23.462374571129466</v>
      </c>
    </row>
    <row r="5167" spans="8:12" x14ac:dyDescent="0.2">
      <c r="H5167" s="11">
        <v>5166</v>
      </c>
      <c r="I5167" s="11">
        <v>22.98</v>
      </c>
      <c r="J5167" s="11">
        <v>0.01</v>
      </c>
      <c r="K5167" s="11">
        <f t="shared" si="160"/>
        <v>23.901104624863752</v>
      </c>
      <c r="L5167" s="10">
        <f t="shared" si="161"/>
        <v>23.901104624863752</v>
      </c>
    </row>
    <row r="5168" spans="8:12" x14ac:dyDescent="0.2">
      <c r="H5168" s="11">
        <v>5167</v>
      </c>
      <c r="I5168" s="11">
        <v>22.94</v>
      </c>
      <c r="J5168" s="11">
        <v>5.0199999999999996</v>
      </c>
      <c r="K5168" s="11">
        <f t="shared" si="160"/>
        <v>37.459351209513535</v>
      </c>
      <c r="L5168" s="10">
        <f t="shared" si="161"/>
        <v>37.459351209513535</v>
      </c>
    </row>
    <row r="5169" spans="8:12" x14ac:dyDescent="0.2">
      <c r="H5169" s="11">
        <v>5168</v>
      </c>
      <c r="I5169" s="11">
        <v>23.27</v>
      </c>
      <c r="J5169" s="11">
        <v>50.98</v>
      </c>
      <c r="K5169" s="11">
        <f t="shared" si="160"/>
        <v>164.44437922084646</v>
      </c>
      <c r="L5169" s="10">
        <f t="shared" si="161"/>
        <v>164.44437922084646</v>
      </c>
    </row>
    <row r="5170" spans="8:12" x14ac:dyDescent="0.2">
      <c r="H5170" s="11">
        <v>5169</v>
      </c>
      <c r="I5170" s="11">
        <v>24.26</v>
      </c>
      <c r="J5170" s="11">
        <v>197.88</v>
      </c>
      <c r="K5170" s="11">
        <f t="shared" si="160"/>
        <v>570.07903907474883</v>
      </c>
      <c r="L5170" s="10">
        <f t="shared" si="161"/>
        <v>570.07903907474883</v>
      </c>
    </row>
    <row r="5171" spans="8:12" x14ac:dyDescent="0.2">
      <c r="H5171" s="11">
        <v>5170</v>
      </c>
      <c r="I5171" s="11">
        <v>24.65</v>
      </c>
      <c r="J5171" s="11">
        <v>456.03</v>
      </c>
      <c r="K5171" s="11">
        <f t="shared" si="160"/>
        <v>1277.8604228756174</v>
      </c>
      <c r="L5171" s="10">
        <f t="shared" si="161"/>
        <v>1277.8604228756174</v>
      </c>
    </row>
    <row r="5172" spans="8:12" x14ac:dyDescent="0.2">
      <c r="H5172" s="11">
        <v>5171</v>
      </c>
      <c r="I5172" s="11">
        <v>25.68</v>
      </c>
      <c r="J5172" s="11">
        <v>717.28</v>
      </c>
      <c r="K5172" s="11">
        <f t="shared" si="160"/>
        <v>1996.5171210521535</v>
      </c>
      <c r="L5172" s="10">
        <f t="shared" si="161"/>
        <v>1996.5171210521535</v>
      </c>
    </row>
    <row r="5173" spans="8:12" x14ac:dyDescent="0.2">
      <c r="H5173" s="11">
        <v>5172</v>
      </c>
      <c r="I5173" s="11">
        <v>26.99</v>
      </c>
      <c r="J5173" s="11">
        <v>927.34</v>
      </c>
      <c r="K5173" s="11">
        <f t="shared" si="160"/>
        <v>2576.1602436664239</v>
      </c>
      <c r="L5173" s="10">
        <f t="shared" si="161"/>
        <v>2576.1602436664239</v>
      </c>
    </row>
    <row r="5174" spans="8:12" x14ac:dyDescent="0.2">
      <c r="H5174" s="11">
        <v>5173</v>
      </c>
      <c r="I5174" s="11">
        <v>28.4</v>
      </c>
      <c r="J5174" s="11">
        <v>1066.3599999999999</v>
      </c>
      <c r="K5174" s="11">
        <f t="shared" si="160"/>
        <v>2961.8051579009257</v>
      </c>
      <c r="L5174" s="10">
        <f t="shared" si="161"/>
        <v>2961.8051579009257</v>
      </c>
    </row>
    <row r="5175" spans="8:12" x14ac:dyDescent="0.2">
      <c r="H5175" s="11">
        <v>5174</v>
      </c>
      <c r="I5175" s="11">
        <v>29.9</v>
      </c>
      <c r="J5175" s="11">
        <v>1128.3</v>
      </c>
      <c r="K5175" s="11">
        <f t="shared" si="160"/>
        <v>3136.8884534875592</v>
      </c>
      <c r="L5175" s="10">
        <f t="shared" si="161"/>
        <v>3136.8884534875592</v>
      </c>
    </row>
    <row r="5176" spans="8:12" x14ac:dyDescent="0.2">
      <c r="H5176" s="11">
        <v>5175</v>
      </c>
      <c r="I5176" s="11">
        <v>31.08</v>
      </c>
      <c r="J5176" s="11">
        <v>1106.32</v>
      </c>
      <c r="K5176" s="11">
        <f t="shared" si="160"/>
        <v>3081.1619565997225</v>
      </c>
      <c r="L5176" s="10">
        <f t="shared" si="161"/>
        <v>3081.1619565997225</v>
      </c>
    </row>
    <row r="5177" spans="8:12" x14ac:dyDescent="0.2">
      <c r="H5177" s="11">
        <v>5176</v>
      </c>
      <c r="I5177" s="11">
        <v>31.82</v>
      </c>
      <c r="J5177" s="11">
        <v>996.42</v>
      </c>
      <c r="K5177" s="11">
        <f t="shared" si="160"/>
        <v>2783.2325214201051</v>
      </c>
      <c r="L5177" s="10">
        <f t="shared" si="161"/>
        <v>2783.2325214201051</v>
      </c>
    </row>
    <row r="5178" spans="8:12" x14ac:dyDescent="0.2">
      <c r="H5178" s="11">
        <v>5177</v>
      </c>
      <c r="I5178" s="11">
        <v>32.68</v>
      </c>
      <c r="J5178" s="11">
        <v>809.49</v>
      </c>
      <c r="K5178" s="11">
        <f t="shared" si="160"/>
        <v>2274.9904639107044</v>
      </c>
      <c r="L5178" s="10">
        <f t="shared" si="161"/>
        <v>2274.9904639107044</v>
      </c>
    </row>
    <row r="5179" spans="8:12" x14ac:dyDescent="0.2">
      <c r="H5179" s="11">
        <v>5178</v>
      </c>
      <c r="I5179" s="11">
        <v>31.73</v>
      </c>
      <c r="J5179" s="11">
        <v>557.01</v>
      </c>
      <c r="K5179" s="11">
        <f t="shared" si="160"/>
        <v>1580.6284953648676</v>
      </c>
      <c r="L5179" s="10">
        <f t="shared" si="161"/>
        <v>1580.6284953648676</v>
      </c>
    </row>
    <row r="5180" spans="8:12" x14ac:dyDescent="0.2">
      <c r="H5180" s="11">
        <v>5179</v>
      </c>
      <c r="I5180" s="11">
        <v>30.52</v>
      </c>
      <c r="J5180" s="11">
        <v>278.25</v>
      </c>
      <c r="K5180" s="11">
        <f t="shared" si="160"/>
        <v>813.38962639062606</v>
      </c>
      <c r="L5180" s="10">
        <f t="shared" si="161"/>
        <v>813.38962639062606</v>
      </c>
    </row>
    <row r="5181" spans="8:12" x14ac:dyDescent="0.2">
      <c r="H5181" s="11">
        <v>5180</v>
      </c>
      <c r="I5181" s="11">
        <v>29.5</v>
      </c>
      <c r="J5181" s="11">
        <v>78.239999999999995</v>
      </c>
      <c r="K5181" s="11">
        <f t="shared" si="160"/>
        <v>262.32877587228757</v>
      </c>
      <c r="L5181" s="10">
        <f t="shared" si="161"/>
        <v>262.32877587228757</v>
      </c>
    </row>
    <row r="5182" spans="8:12" x14ac:dyDescent="0.2">
      <c r="H5182" s="11">
        <v>5181</v>
      </c>
      <c r="I5182" s="11">
        <v>28.24</v>
      </c>
      <c r="J5182" s="11">
        <v>7.84</v>
      </c>
      <c r="K5182" s="11">
        <f t="shared" si="160"/>
        <v>64.995650191271892</v>
      </c>
      <c r="L5182" s="10">
        <f t="shared" si="161"/>
        <v>64.995650191271892</v>
      </c>
    </row>
    <row r="5183" spans="8:12" x14ac:dyDescent="0.2">
      <c r="H5183" s="11">
        <v>5182</v>
      </c>
      <c r="I5183" s="11">
        <v>27.34</v>
      </c>
      <c r="J5183" s="11">
        <v>0</v>
      </c>
      <c r="K5183" s="11">
        <f t="shared" si="160"/>
        <v>40.178919107900896</v>
      </c>
      <c r="L5183" s="10">
        <f t="shared" si="161"/>
        <v>40.178919107900896</v>
      </c>
    </row>
    <row r="5184" spans="8:12" x14ac:dyDescent="0.2">
      <c r="H5184" s="11">
        <v>5183</v>
      </c>
      <c r="I5184" s="11">
        <v>26.49</v>
      </c>
      <c r="J5184" s="11">
        <v>0</v>
      </c>
      <c r="K5184" s="11">
        <f t="shared" si="160"/>
        <v>37.0001578425193</v>
      </c>
      <c r="L5184" s="10">
        <f t="shared" si="161"/>
        <v>37.0001578425193</v>
      </c>
    </row>
    <row r="5185" spans="8:12" x14ac:dyDescent="0.2">
      <c r="H5185" s="11">
        <v>5184</v>
      </c>
      <c r="I5185" s="11">
        <v>25.56</v>
      </c>
      <c r="J5185" s="11">
        <v>0</v>
      </c>
      <c r="K5185" s="11">
        <f t="shared" si="160"/>
        <v>33.522219046278259</v>
      </c>
      <c r="L5185" s="10">
        <f t="shared" si="161"/>
        <v>33.522219046278259</v>
      </c>
    </row>
    <row r="5186" spans="8:12" x14ac:dyDescent="0.2">
      <c r="H5186" s="11">
        <v>5185</v>
      </c>
      <c r="I5186" s="11">
        <v>24.7</v>
      </c>
      <c r="J5186" s="11">
        <v>0</v>
      </c>
      <c r="K5186" s="11">
        <f t="shared" si="160"/>
        <v>30.306060589539239</v>
      </c>
      <c r="L5186" s="10">
        <f t="shared" si="161"/>
        <v>30.306060589539239</v>
      </c>
    </row>
    <row r="5187" spans="8:12" x14ac:dyDescent="0.2">
      <c r="H5187" s="11">
        <v>5186</v>
      </c>
      <c r="I5187" s="11">
        <v>24.15</v>
      </c>
      <c r="J5187" s="11">
        <v>0</v>
      </c>
      <c r="K5187" s="11">
        <f t="shared" ref="K5187:K5250" si="162">$D$15*$D$27*(J5187*($D$29)-$D$28*($D$30-I5187))</f>
        <v>28.249215064880559</v>
      </c>
      <c r="L5187" s="10">
        <f t="shared" ref="L5187:L5250" si="163">IF(K5187&lt;0,0,K5187)</f>
        <v>28.249215064880559</v>
      </c>
    </row>
    <row r="5188" spans="8:12" x14ac:dyDescent="0.2">
      <c r="H5188" s="11">
        <v>5187</v>
      </c>
      <c r="I5188" s="11">
        <v>23.46</v>
      </c>
      <c r="J5188" s="11">
        <v>0</v>
      </c>
      <c r="K5188" s="11">
        <f t="shared" si="162"/>
        <v>25.668808861217862</v>
      </c>
      <c r="L5188" s="10">
        <f t="shared" si="163"/>
        <v>25.668808861217862</v>
      </c>
    </row>
    <row r="5189" spans="8:12" x14ac:dyDescent="0.2">
      <c r="H5189" s="11">
        <v>5188</v>
      </c>
      <c r="I5189" s="11">
        <v>22.8</v>
      </c>
      <c r="J5189" s="11">
        <v>0</v>
      </c>
      <c r="K5189" s="11">
        <f t="shared" si="162"/>
        <v>23.200594231627448</v>
      </c>
      <c r="L5189" s="10">
        <f t="shared" si="163"/>
        <v>23.200594231627448</v>
      </c>
    </row>
    <row r="5190" spans="8:12" x14ac:dyDescent="0.2">
      <c r="H5190" s="11">
        <v>5189</v>
      </c>
      <c r="I5190" s="11">
        <v>21.92</v>
      </c>
      <c r="J5190" s="11">
        <v>0</v>
      </c>
      <c r="K5190" s="11">
        <f t="shared" si="162"/>
        <v>19.909641392173569</v>
      </c>
      <c r="L5190" s="10">
        <f t="shared" si="163"/>
        <v>19.909641392173569</v>
      </c>
    </row>
    <row r="5191" spans="8:12" x14ac:dyDescent="0.2">
      <c r="H5191" s="11">
        <v>5190</v>
      </c>
      <c r="I5191" s="11">
        <v>21.45</v>
      </c>
      <c r="J5191" s="11">
        <v>0</v>
      </c>
      <c r="K5191" s="11">
        <f t="shared" si="162"/>
        <v>18.151973398374327</v>
      </c>
      <c r="L5191" s="10">
        <f t="shared" si="163"/>
        <v>18.151973398374327</v>
      </c>
    </row>
    <row r="5192" spans="8:12" x14ac:dyDescent="0.2">
      <c r="H5192" s="11">
        <v>5191</v>
      </c>
      <c r="I5192" s="11">
        <v>21.26</v>
      </c>
      <c r="J5192" s="11">
        <v>4.99</v>
      </c>
      <c r="K5192" s="11">
        <f t="shared" si="162"/>
        <v>31.094540215057556</v>
      </c>
      <c r="L5192" s="10">
        <f t="shared" si="163"/>
        <v>31.094540215057556</v>
      </c>
    </row>
    <row r="5193" spans="8:12" x14ac:dyDescent="0.2">
      <c r="H5193" s="11">
        <v>5192</v>
      </c>
      <c r="I5193" s="11">
        <v>21.5</v>
      </c>
      <c r="J5193" s="11">
        <v>50.94</v>
      </c>
      <c r="K5193" s="11">
        <f t="shared" si="162"/>
        <v>157.71563255537103</v>
      </c>
      <c r="L5193" s="10">
        <f t="shared" si="163"/>
        <v>157.71563255537103</v>
      </c>
    </row>
    <row r="5194" spans="8:12" x14ac:dyDescent="0.2">
      <c r="H5194" s="11">
        <v>5193</v>
      </c>
      <c r="I5194" s="11">
        <v>22.4</v>
      </c>
      <c r="J5194" s="11">
        <v>194.51</v>
      </c>
      <c r="K5194" s="11">
        <f t="shared" si="162"/>
        <v>553.90252173580598</v>
      </c>
      <c r="L5194" s="10">
        <f t="shared" si="163"/>
        <v>553.90252173580598</v>
      </c>
    </row>
    <row r="5195" spans="8:12" x14ac:dyDescent="0.2">
      <c r="H5195" s="11">
        <v>5194</v>
      </c>
      <c r="I5195" s="11">
        <v>22.44</v>
      </c>
      <c r="J5195" s="11">
        <v>453.32</v>
      </c>
      <c r="K5195" s="11">
        <f t="shared" si="162"/>
        <v>1262.1808264601332</v>
      </c>
      <c r="L5195" s="10">
        <f t="shared" si="163"/>
        <v>1262.1808264601332</v>
      </c>
    </row>
    <row r="5196" spans="8:12" x14ac:dyDescent="0.2">
      <c r="H5196" s="11">
        <v>5195</v>
      </c>
      <c r="I5196" s="11">
        <v>23.68</v>
      </c>
      <c r="J5196" s="11">
        <v>716.4</v>
      </c>
      <c r="K5196" s="11">
        <f t="shared" si="162"/>
        <v>1986.6299192860424</v>
      </c>
      <c r="L5196" s="10">
        <f t="shared" si="163"/>
        <v>1986.6299192860424</v>
      </c>
    </row>
    <row r="5197" spans="8:12" x14ac:dyDescent="0.2">
      <c r="H5197" s="11">
        <v>5196</v>
      </c>
      <c r="I5197" s="11">
        <v>25.02</v>
      </c>
      <c r="J5197" s="11">
        <v>927.88</v>
      </c>
      <c r="K5197" s="11">
        <f t="shared" si="162"/>
        <v>2570.2704882043481</v>
      </c>
      <c r="L5197" s="10">
        <f t="shared" si="163"/>
        <v>2570.2704882043481</v>
      </c>
    </row>
    <row r="5198" spans="8:12" x14ac:dyDescent="0.2">
      <c r="H5198" s="11">
        <v>5197</v>
      </c>
      <c r="I5198" s="11">
        <v>26.12</v>
      </c>
      <c r="J5198" s="11">
        <v>1066.68</v>
      </c>
      <c r="K5198" s="11">
        <f t="shared" si="162"/>
        <v>2954.1541486331134</v>
      </c>
      <c r="L5198" s="10">
        <f t="shared" si="163"/>
        <v>2954.1541486331134</v>
      </c>
    </row>
    <row r="5199" spans="8:12" x14ac:dyDescent="0.2">
      <c r="H5199" s="11">
        <v>5198</v>
      </c>
      <c r="I5199" s="11">
        <v>26.97</v>
      </c>
      <c r="J5199" s="11">
        <v>1126.4000000000001</v>
      </c>
      <c r="K5199" s="11">
        <f t="shared" si="162"/>
        <v>3120.7324961473473</v>
      </c>
      <c r="L5199" s="10">
        <f t="shared" si="163"/>
        <v>3120.7324961473473</v>
      </c>
    </row>
    <row r="5200" spans="8:12" x14ac:dyDescent="0.2">
      <c r="H5200" s="11">
        <v>5199</v>
      </c>
      <c r="I5200" s="11">
        <v>28.32</v>
      </c>
      <c r="J5200" s="11">
        <v>1099.71</v>
      </c>
      <c r="K5200" s="11">
        <f t="shared" si="162"/>
        <v>3052.7547446265839</v>
      </c>
      <c r="L5200" s="10">
        <f t="shared" si="163"/>
        <v>3052.7547446265839</v>
      </c>
    </row>
    <row r="5201" spans="8:12" x14ac:dyDescent="0.2">
      <c r="H5201" s="11">
        <v>5200</v>
      </c>
      <c r="I5201" s="11">
        <v>28.87</v>
      </c>
      <c r="J5201" s="11">
        <v>987.17</v>
      </c>
      <c r="K5201" s="11">
        <f t="shared" si="162"/>
        <v>2746.8914723273006</v>
      </c>
      <c r="L5201" s="10">
        <f t="shared" si="163"/>
        <v>2746.8914723273006</v>
      </c>
    </row>
    <row r="5202" spans="8:12" x14ac:dyDescent="0.2">
      <c r="H5202" s="11">
        <v>5201</v>
      </c>
      <c r="I5202" s="11">
        <v>28.52</v>
      </c>
      <c r="J5202" s="11">
        <v>800.56</v>
      </c>
      <c r="K5202" s="11">
        <f t="shared" si="162"/>
        <v>2234.9999050253323</v>
      </c>
      <c r="L5202" s="10">
        <f t="shared" si="163"/>
        <v>2234.9999050253323</v>
      </c>
    </row>
    <row r="5203" spans="8:12" x14ac:dyDescent="0.2">
      <c r="H5203" s="11">
        <v>5202</v>
      </c>
      <c r="I5203" s="11">
        <v>28.46</v>
      </c>
      <c r="J5203" s="11">
        <v>551.79999999999995</v>
      </c>
      <c r="K5203" s="11">
        <f t="shared" si="162"/>
        <v>1554.1445594648571</v>
      </c>
      <c r="L5203" s="10">
        <f t="shared" si="163"/>
        <v>1554.1445594648571</v>
      </c>
    </row>
    <row r="5204" spans="8:12" x14ac:dyDescent="0.2">
      <c r="H5204" s="11">
        <v>5203</v>
      </c>
      <c r="I5204" s="11">
        <v>27.92</v>
      </c>
      <c r="J5204" s="11">
        <v>278.47000000000003</v>
      </c>
      <c r="K5204" s="11">
        <f t="shared" si="162"/>
        <v>804.26829751135028</v>
      </c>
      <c r="L5204" s="10">
        <f t="shared" si="163"/>
        <v>804.26829751135028</v>
      </c>
    </row>
    <row r="5205" spans="8:12" x14ac:dyDescent="0.2">
      <c r="H5205" s="11">
        <v>5204</v>
      </c>
      <c r="I5205" s="11">
        <v>27.01</v>
      </c>
      <c r="J5205" s="11">
        <v>77.25</v>
      </c>
      <c r="K5205" s="11">
        <f t="shared" si="162"/>
        <v>250.30814129283453</v>
      </c>
      <c r="L5205" s="10">
        <f t="shared" si="163"/>
        <v>250.30814129283453</v>
      </c>
    </row>
    <row r="5206" spans="8:12" x14ac:dyDescent="0.2">
      <c r="H5206" s="11">
        <v>5205</v>
      </c>
      <c r="I5206" s="11">
        <v>25.7</v>
      </c>
      <c r="J5206" s="11">
        <v>7.6</v>
      </c>
      <c r="K5206" s="11">
        <f t="shared" si="162"/>
        <v>54.840100815223245</v>
      </c>
      <c r="L5206" s="10">
        <f t="shared" si="163"/>
        <v>54.840100815223245</v>
      </c>
    </row>
    <row r="5207" spans="8:12" x14ac:dyDescent="0.2">
      <c r="H5207" s="11">
        <v>5206</v>
      </c>
      <c r="I5207" s="11">
        <v>25.43</v>
      </c>
      <c r="J5207" s="11">
        <v>0</v>
      </c>
      <c r="K5207" s="11">
        <f t="shared" si="162"/>
        <v>33.036055558631666</v>
      </c>
      <c r="L5207" s="10">
        <f t="shared" si="163"/>
        <v>33.036055558631666</v>
      </c>
    </row>
    <row r="5208" spans="8:12" x14ac:dyDescent="0.2">
      <c r="H5208" s="11">
        <v>5207</v>
      </c>
      <c r="I5208" s="11">
        <v>25.21</v>
      </c>
      <c r="J5208" s="11">
        <v>0</v>
      </c>
      <c r="K5208" s="11">
        <f t="shared" si="162"/>
        <v>32.2133173487682</v>
      </c>
      <c r="L5208" s="10">
        <f t="shared" si="163"/>
        <v>32.2133173487682</v>
      </c>
    </row>
    <row r="5209" spans="8:12" x14ac:dyDescent="0.2">
      <c r="H5209" s="11">
        <v>5208</v>
      </c>
      <c r="I5209" s="11">
        <v>24.34</v>
      </c>
      <c r="J5209" s="11">
        <v>0</v>
      </c>
      <c r="K5209" s="11">
        <f t="shared" si="162"/>
        <v>28.959761700671741</v>
      </c>
      <c r="L5209" s="10">
        <f t="shared" si="163"/>
        <v>28.959761700671741</v>
      </c>
    </row>
    <row r="5210" spans="8:12" x14ac:dyDescent="0.2">
      <c r="H5210" s="11">
        <v>5209</v>
      </c>
      <c r="I5210" s="11">
        <v>23.24</v>
      </c>
      <c r="J5210" s="11">
        <v>0</v>
      </c>
      <c r="K5210" s="11">
        <f t="shared" si="162"/>
        <v>24.846070651354385</v>
      </c>
      <c r="L5210" s="10">
        <f t="shared" si="163"/>
        <v>24.846070651354385</v>
      </c>
    </row>
    <row r="5211" spans="8:12" x14ac:dyDescent="0.2">
      <c r="H5211" s="11">
        <v>5210</v>
      </c>
      <c r="I5211" s="11">
        <v>22.49</v>
      </c>
      <c r="J5211" s="11">
        <v>0</v>
      </c>
      <c r="K5211" s="11">
        <f t="shared" si="162"/>
        <v>22.041281299547094</v>
      </c>
      <c r="L5211" s="10">
        <f t="shared" si="163"/>
        <v>22.041281299547094</v>
      </c>
    </row>
    <row r="5212" spans="8:12" x14ac:dyDescent="0.2">
      <c r="H5212" s="11">
        <v>5211</v>
      </c>
      <c r="I5212" s="11">
        <v>21.9</v>
      </c>
      <c r="J5212" s="11">
        <v>0</v>
      </c>
      <c r="K5212" s="11">
        <f t="shared" si="162"/>
        <v>19.834847009458699</v>
      </c>
      <c r="L5212" s="10">
        <f t="shared" si="163"/>
        <v>19.834847009458699</v>
      </c>
    </row>
    <row r="5213" spans="8:12" x14ac:dyDescent="0.2">
      <c r="H5213" s="11">
        <v>5212</v>
      </c>
      <c r="I5213" s="11">
        <v>21.45</v>
      </c>
      <c r="J5213" s="11">
        <v>0</v>
      </c>
      <c r="K5213" s="11">
        <f t="shared" si="162"/>
        <v>18.151973398374327</v>
      </c>
      <c r="L5213" s="10">
        <f t="shared" si="163"/>
        <v>18.151973398374327</v>
      </c>
    </row>
    <row r="5214" spans="8:12" x14ac:dyDescent="0.2">
      <c r="H5214" s="11">
        <v>5213</v>
      </c>
      <c r="I5214" s="11">
        <v>21.16</v>
      </c>
      <c r="J5214" s="11">
        <v>0</v>
      </c>
      <c r="K5214" s="11">
        <f t="shared" si="162"/>
        <v>17.067454849008847</v>
      </c>
      <c r="L5214" s="10">
        <f t="shared" si="163"/>
        <v>17.067454849008847</v>
      </c>
    </row>
    <row r="5215" spans="8:12" x14ac:dyDescent="0.2">
      <c r="H5215" s="11">
        <v>5214</v>
      </c>
      <c r="I5215" s="11">
        <v>20.74</v>
      </c>
      <c r="J5215" s="11">
        <v>0</v>
      </c>
      <c r="K5215" s="11">
        <f t="shared" si="162"/>
        <v>15.496772811996761</v>
      </c>
      <c r="L5215" s="10">
        <f t="shared" si="163"/>
        <v>15.496772811996761</v>
      </c>
    </row>
    <row r="5216" spans="8:12" x14ac:dyDescent="0.2">
      <c r="H5216" s="11">
        <v>5215</v>
      </c>
      <c r="I5216" s="11">
        <v>20.41</v>
      </c>
      <c r="J5216" s="11">
        <v>4.79</v>
      </c>
      <c r="K5216" s="11">
        <f t="shared" si="162"/>
        <v>27.368559973624873</v>
      </c>
      <c r="L5216" s="10">
        <f t="shared" si="163"/>
        <v>27.368559973624873</v>
      </c>
    </row>
    <row r="5217" spans="8:12" x14ac:dyDescent="0.2">
      <c r="H5217" s="11">
        <v>5216</v>
      </c>
      <c r="I5217" s="11">
        <v>20.71</v>
      </c>
      <c r="J5217" s="11">
        <v>49.45</v>
      </c>
      <c r="K5217" s="11">
        <f t="shared" si="162"/>
        <v>150.68447306655349</v>
      </c>
      <c r="L5217" s="10">
        <f t="shared" si="163"/>
        <v>150.68447306655349</v>
      </c>
    </row>
    <row r="5218" spans="8:12" x14ac:dyDescent="0.2">
      <c r="H5218" s="11">
        <v>5217</v>
      </c>
      <c r="I5218" s="11">
        <v>21.81</v>
      </c>
      <c r="J5218" s="11">
        <v>191.5</v>
      </c>
      <c r="K5218" s="11">
        <f t="shared" si="162"/>
        <v>543.46044185614892</v>
      </c>
      <c r="L5218" s="10">
        <f t="shared" si="163"/>
        <v>543.46044185614892</v>
      </c>
    </row>
    <row r="5219" spans="8:12" x14ac:dyDescent="0.2">
      <c r="H5219" s="11">
        <v>5218</v>
      </c>
      <c r="I5219" s="11">
        <v>22.58</v>
      </c>
      <c r="J5219" s="11">
        <v>451.49</v>
      </c>
      <c r="K5219" s="11">
        <f t="shared" si="162"/>
        <v>1257.6973335082698</v>
      </c>
      <c r="L5219" s="10">
        <f t="shared" si="163"/>
        <v>1257.6973335082698</v>
      </c>
    </row>
    <row r="5220" spans="8:12" x14ac:dyDescent="0.2">
      <c r="H5220" s="11">
        <v>5219</v>
      </c>
      <c r="I5220" s="11">
        <v>23.54</v>
      </c>
      <c r="J5220" s="11">
        <v>715.13</v>
      </c>
      <c r="K5220" s="11">
        <f t="shared" si="162"/>
        <v>1982.6315181091143</v>
      </c>
      <c r="L5220" s="10">
        <f t="shared" si="163"/>
        <v>1982.6315181091143</v>
      </c>
    </row>
    <row r="5221" spans="8:12" x14ac:dyDescent="0.2">
      <c r="H5221" s="11">
        <v>5220</v>
      </c>
      <c r="I5221" s="11">
        <v>25.02</v>
      </c>
      <c r="J5221" s="11">
        <v>922.84</v>
      </c>
      <c r="K5221" s="11">
        <f t="shared" si="162"/>
        <v>2556.4805700078609</v>
      </c>
      <c r="L5221" s="10">
        <f t="shared" si="163"/>
        <v>2556.4805700078609</v>
      </c>
    </row>
    <row r="5222" spans="8:12" x14ac:dyDescent="0.2">
      <c r="H5222" s="11">
        <v>5221</v>
      </c>
      <c r="I5222" s="11">
        <v>26.19</v>
      </c>
      <c r="J5222" s="11">
        <v>1063.21</v>
      </c>
      <c r="K5222" s="11">
        <f t="shared" si="162"/>
        <v>2944.9216797381296</v>
      </c>
      <c r="L5222" s="10">
        <f t="shared" si="163"/>
        <v>2944.9216797381296</v>
      </c>
    </row>
    <row r="5223" spans="8:12" x14ac:dyDescent="0.2">
      <c r="H5223" s="11">
        <v>5222</v>
      </c>
      <c r="I5223" s="11">
        <v>27.29</v>
      </c>
      <c r="J5223" s="11">
        <v>1120.48</v>
      </c>
      <c r="K5223" s="11">
        <f t="shared" si="162"/>
        <v>3105.7315245796731</v>
      </c>
      <c r="L5223" s="10">
        <f t="shared" si="163"/>
        <v>3105.7315245796731</v>
      </c>
    </row>
    <row r="5224" spans="8:12" x14ac:dyDescent="0.2">
      <c r="H5224" s="11">
        <v>5223</v>
      </c>
      <c r="I5224" s="11">
        <v>28.59</v>
      </c>
      <c r="J5224" s="11">
        <v>1095.6300000000001</v>
      </c>
      <c r="K5224" s="11">
        <f t="shared" si="162"/>
        <v>3042.6012016817926</v>
      </c>
      <c r="L5224" s="10">
        <f t="shared" si="163"/>
        <v>3042.6012016817926</v>
      </c>
    </row>
    <row r="5225" spans="8:12" x14ac:dyDescent="0.2">
      <c r="H5225" s="11">
        <v>5224</v>
      </c>
      <c r="I5225" s="11">
        <v>29.43</v>
      </c>
      <c r="J5225" s="11">
        <v>981.72</v>
      </c>
      <c r="K5225" s="11">
        <f t="shared" si="162"/>
        <v>2734.0739979459249</v>
      </c>
      <c r="L5225" s="10">
        <f t="shared" si="163"/>
        <v>2734.0739979459249</v>
      </c>
    </row>
    <row r="5226" spans="8:12" x14ac:dyDescent="0.2">
      <c r="H5226" s="11">
        <v>5225</v>
      </c>
      <c r="I5226" s="11">
        <v>29.64</v>
      </c>
      <c r="J5226" s="11">
        <v>789.74</v>
      </c>
      <c r="K5226" s="11">
        <f t="shared" si="162"/>
        <v>2209.5838438530013</v>
      </c>
      <c r="L5226" s="10">
        <f t="shared" si="163"/>
        <v>2209.5838438530013</v>
      </c>
    </row>
    <row r="5227" spans="8:12" x14ac:dyDescent="0.2">
      <c r="H5227" s="11">
        <v>5226</v>
      </c>
      <c r="I5227" s="11">
        <v>29.3</v>
      </c>
      <c r="J5227" s="11">
        <v>542.52</v>
      </c>
      <c r="K5227" s="11">
        <f t="shared" si="162"/>
        <v>1531.8949630501113</v>
      </c>
      <c r="L5227" s="10">
        <f t="shared" si="163"/>
        <v>1531.8949630501113</v>
      </c>
    </row>
    <row r="5228" spans="8:12" x14ac:dyDescent="0.2">
      <c r="H5228" s="11">
        <v>5227</v>
      </c>
      <c r="I5228" s="11">
        <v>28.55</v>
      </c>
      <c r="J5228" s="11">
        <v>269.77999999999997</v>
      </c>
      <c r="K5228" s="11">
        <f t="shared" si="162"/>
        <v>782.84765605744894</v>
      </c>
      <c r="L5228" s="10">
        <f t="shared" si="163"/>
        <v>782.84765605744894</v>
      </c>
    </row>
    <row r="5229" spans="8:12" x14ac:dyDescent="0.2">
      <c r="H5229" s="11">
        <v>5228</v>
      </c>
      <c r="I5229" s="11">
        <v>27.66</v>
      </c>
      <c r="J5229" s="11">
        <v>74.97</v>
      </c>
      <c r="K5229" s="11">
        <f t="shared" si="162"/>
        <v>246.50066240408523</v>
      </c>
      <c r="L5229" s="10">
        <f t="shared" si="163"/>
        <v>246.50066240408523</v>
      </c>
    </row>
    <row r="5230" spans="8:12" x14ac:dyDescent="0.2">
      <c r="H5230" s="11">
        <v>5229</v>
      </c>
      <c r="I5230" s="11">
        <v>26.6</v>
      </c>
      <c r="J5230" s="11">
        <v>6.77</v>
      </c>
      <c r="K5230" s="11">
        <f t="shared" si="162"/>
        <v>55.934889286780027</v>
      </c>
      <c r="L5230" s="10">
        <f t="shared" si="163"/>
        <v>55.934889286780027</v>
      </c>
    </row>
    <row r="5231" spans="8:12" x14ac:dyDescent="0.2">
      <c r="H5231" s="11">
        <v>5230</v>
      </c>
      <c r="I5231" s="11">
        <v>25.76</v>
      </c>
      <c r="J5231" s="11">
        <v>0</v>
      </c>
      <c r="K5231" s="11">
        <f t="shared" si="162"/>
        <v>34.270162873426884</v>
      </c>
      <c r="L5231" s="10">
        <f t="shared" si="163"/>
        <v>34.270162873426884</v>
      </c>
    </row>
    <row r="5232" spans="8:12" x14ac:dyDescent="0.2">
      <c r="H5232" s="11">
        <v>5231</v>
      </c>
      <c r="I5232" s="11">
        <v>24.7</v>
      </c>
      <c r="J5232" s="11">
        <v>0</v>
      </c>
      <c r="K5232" s="11">
        <f t="shared" si="162"/>
        <v>30.306060589539239</v>
      </c>
      <c r="L5232" s="10">
        <f t="shared" si="163"/>
        <v>30.306060589539239</v>
      </c>
    </row>
    <row r="5233" spans="8:12" x14ac:dyDescent="0.2">
      <c r="H5233" s="11">
        <v>5232</v>
      </c>
      <c r="I5233" s="11">
        <v>23.8</v>
      </c>
      <c r="J5233" s="11">
        <v>0</v>
      </c>
      <c r="K5233" s="11">
        <f t="shared" si="162"/>
        <v>26.9403133673705</v>
      </c>
      <c r="L5233" s="10">
        <f t="shared" si="163"/>
        <v>26.9403133673705</v>
      </c>
    </row>
    <row r="5234" spans="8:12" x14ac:dyDescent="0.2">
      <c r="H5234" s="11">
        <v>5233</v>
      </c>
      <c r="I5234" s="11">
        <v>23.1</v>
      </c>
      <c r="J5234" s="11">
        <v>0</v>
      </c>
      <c r="K5234" s="11">
        <f t="shared" si="162"/>
        <v>24.322509972350367</v>
      </c>
      <c r="L5234" s="10">
        <f t="shared" si="163"/>
        <v>24.322509972350367</v>
      </c>
    </row>
    <row r="5235" spans="8:12" x14ac:dyDescent="0.2">
      <c r="H5235" s="11">
        <v>5234</v>
      </c>
      <c r="I5235" s="11">
        <v>22.59</v>
      </c>
      <c r="J5235" s="11">
        <v>0</v>
      </c>
      <c r="K5235" s="11">
        <f t="shared" si="162"/>
        <v>22.415253213121407</v>
      </c>
      <c r="L5235" s="10">
        <f t="shared" si="163"/>
        <v>22.415253213121407</v>
      </c>
    </row>
    <row r="5236" spans="8:12" x14ac:dyDescent="0.2">
      <c r="H5236" s="11">
        <v>5235</v>
      </c>
      <c r="I5236" s="11">
        <v>22.13</v>
      </c>
      <c r="J5236" s="11">
        <v>0</v>
      </c>
      <c r="K5236" s="11">
        <f t="shared" si="162"/>
        <v>20.6949824106796</v>
      </c>
      <c r="L5236" s="10">
        <f t="shared" si="163"/>
        <v>20.6949824106796</v>
      </c>
    </row>
    <row r="5237" spans="8:12" x14ac:dyDescent="0.2">
      <c r="H5237" s="11">
        <v>5236</v>
      </c>
      <c r="I5237" s="11">
        <v>21.69</v>
      </c>
      <c r="J5237" s="11">
        <v>0</v>
      </c>
      <c r="K5237" s="11">
        <f t="shared" si="162"/>
        <v>19.049505990952667</v>
      </c>
      <c r="L5237" s="10">
        <f t="shared" si="163"/>
        <v>19.049505990952667</v>
      </c>
    </row>
    <row r="5238" spans="8:12" x14ac:dyDescent="0.2">
      <c r="H5238" s="11">
        <v>5237</v>
      </c>
      <c r="I5238" s="11">
        <v>21.49</v>
      </c>
      <c r="J5238" s="11">
        <v>0</v>
      </c>
      <c r="K5238" s="11">
        <f t="shared" si="162"/>
        <v>18.301562163804046</v>
      </c>
      <c r="L5238" s="10">
        <f t="shared" si="163"/>
        <v>18.301562163804046</v>
      </c>
    </row>
    <row r="5239" spans="8:12" x14ac:dyDescent="0.2">
      <c r="H5239" s="11">
        <v>5238</v>
      </c>
      <c r="I5239" s="11">
        <v>21.41</v>
      </c>
      <c r="J5239" s="11">
        <v>0</v>
      </c>
      <c r="K5239" s="11">
        <f t="shared" si="162"/>
        <v>18.002384632944608</v>
      </c>
      <c r="L5239" s="10">
        <f t="shared" si="163"/>
        <v>18.002384632944608</v>
      </c>
    </row>
    <row r="5240" spans="8:12" x14ac:dyDescent="0.2">
      <c r="H5240" s="11">
        <v>5239</v>
      </c>
      <c r="I5240" s="11">
        <v>20.99</v>
      </c>
      <c r="J5240" s="11">
        <v>4.53</v>
      </c>
      <c r="K5240" s="11">
        <f t="shared" si="162"/>
        <v>28.826212403489436</v>
      </c>
      <c r="L5240" s="10">
        <f t="shared" si="163"/>
        <v>28.826212403489436</v>
      </c>
    </row>
    <row r="5241" spans="8:12" x14ac:dyDescent="0.2">
      <c r="H5241" s="11">
        <v>5240</v>
      </c>
      <c r="I5241" s="11">
        <v>21.03</v>
      </c>
      <c r="J5241" s="11">
        <v>50.56</v>
      </c>
      <c r="K5241" s="11">
        <f t="shared" si="162"/>
        <v>154.91824850707476</v>
      </c>
      <c r="L5241" s="10">
        <f t="shared" si="163"/>
        <v>154.91824850707476</v>
      </c>
    </row>
    <row r="5242" spans="8:12" x14ac:dyDescent="0.2">
      <c r="H5242" s="11">
        <v>5241</v>
      </c>
      <c r="I5242" s="11">
        <v>22.01</v>
      </c>
      <c r="J5242" s="11">
        <v>191.55</v>
      </c>
      <c r="K5242" s="11">
        <f t="shared" si="162"/>
        <v>544.3451904273104</v>
      </c>
      <c r="L5242" s="10">
        <f t="shared" si="163"/>
        <v>544.3451904273104</v>
      </c>
    </row>
    <row r="5243" spans="8:12" x14ac:dyDescent="0.2">
      <c r="H5243" s="11">
        <v>5242</v>
      </c>
      <c r="I5243" s="11">
        <v>22.46</v>
      </c>
      <c r="J5243" s="11">
        <v>445.57</v>
      </c>
      <c r="K5243" s="11">
        <f t="shared" si="162"/>
        <v>1241.0508855208689</v>
      </c>
      <c r="L5243" s="10">
        <f t="shared" si="163"/>
        <v>1241.0508855208689</v>
      </c>
    </row>
    <row r="5244" spans="8:12" x14ac:dyDescent="0.2">
      <c r="H5244" s="11">
        <v>5243</v>
      </c>
      <c r="I5244" s="11">
        <v>24</v>
      </c>
      <c r="J5244" s="11">
        <v>707.48</v>
      </c>
      <c r="K5244" s="11">
        <f t="shared" si="162"/>
        <v>1963.4206630776023</v>
      </c>
      <c r="L5244" s="10">
        <f t="shared" si="163"/>
        <v>1963.4206630776023</v>
      </c>
    </row>
    <row r="5245" spans="8:12" x14ac:dyDescent="0.2">
      <c r="H5245" s="11">
        <v>5244</v>
      </c>
      <c r="I5245" s="11">
        <v>25.29</v>
      </c>
      <c r="J5245" s="11">
        <v>919</v>
      </c>
      <c r="K5245" s="11">
        <f t="shared" si="162"/>
        <v>2546.983689834331</v>
      </c>
      <c r="L5245" s="10">
        <f t="shared" si="163"/>
        <v>2546.983689834331</v>
      </c>
    </row>
    <row r="5246" spans="8:12" x14ac:dyDescent="0.2">
      <c r="H5246" s="11">
        <v>5245</v>
      </c>
      <c r="I5246" s="11">
        <v>26.33</v>
      </c>
      <c r="J5246" s="11">
        <v>1058.56</v>
      </c>
      <c r="K5246" s="11">
        <f t="shared" si="162"/>
        <v>2932.7223992239456</v>
      </c>
      <c r="L5246" s="10">
        <f t="shared" si="163"/>
        <v>2932.7223992239456</v>
      </c>
    </row>
    <row r="5247" spans="8:12" x14ac:dyDescent="0.2">
      <c r="H5247" s="11">
        <v>5246</v>
      </c>
      <c r="I5247" s="11">
        <v>27.45</v>
      </c>
      <c r="J5247" s="11">
        <v>1114.17</v>
      </c>
      <c r="K5247" s="11">
        <f t="shared" si="162"/>
        <v>3089.0651209469806</v>
      </c>
      <c r="L5247" s="10">
        <f t="shared" si="163"/>
        <v>3089.0651209469806</v>
      </c>
    </row>
    <row r="5248" spans="8:12" x14ac:dyDescent="0.2">
      <c r="H5248" s="11">
        <v>5247</v>
      </c>
      <c r="I5248" s="11">
        <v>28.35</v>
      </c>
      <c r="J5248" s="11">
        <v>1088.46</v>
      </c>
      <c r="K5248" s="11">
        <f t="shared" si="162"/>
        <v>3022.085868797783</v>
      </c>
      <c r="L5248" s="10">
        <f t="shared" si="163"/>
        <v>3022.085868797783</v>
      </c>
    </row>
    <row r="5249" spans="8:12" x14ac:dyDescent="0.2">
      <c r="H5249" s="11">
        <v>5248</v>
      </c>
      <c r="I5249" s="11">
        <v>29.14</v>
      </c>
      <c r="J5249" s="11">
        <v>977.07</v>
      </c>
      <c r="K5249" s="11">
        <f t="shared" si="162"/>
        <v>2720.2666382033722</v>
      </c>
      <c r="L5249" s="10">
        <f t="shared" si="163"/>
        <v>2720.2666382033722</v>
      </c>
    </row>
    <row r="5250" spans="8:12" x14ac:dyDescent="0.2">
      <c r="H5250" s="11">
        <v>5249</v>
      </c>
      <c r="I5250" s="11">
        <v>29.6</v>
      </c>
      <c r="J5250" s="11">
        <v>785.4</v>
      </c>
      <c r="K5250" s="11">
        <f t="shared" si="162"/>
        <v>2197.5596033072634</v>
      </c>
      <c r="L5250" s="10">
        <f t="shared" si="163"/>
        <v>2197.5596033072634</v>
      </c>
    </row>
    <row r="5251" spans="8:12" x14ac:dyDescent="0.2">
      <c r="H5251" s="11">
        <v>5250</v>
      </c>
      <c r="I5251" s="11">
        <v>29.61</v>
      </c>
      <c r="J5251" s="11">
        <v>534.98</v>
      </c>
      <c r="K5251" s="11">
        <f t="shared" ref="K5251:K5314" si="164">$D$15*$D$27*(J5251*($D$29)-$D$28*($D$30-I5251))</f>
        <v>1512.4241205850662</v>
      </c>
      <c r="L5251" s="10">
        <f t="shared" ref="L5251:L5314" si="165">IF(K5251&lt;0,0,K5251)</f>
        <v>1512.4241205850662</v>
      </c>
    </row>
    <row r="5252" spans="8:12" x14ac:dyDescent="0.2">
      <c r="H5252" s="11">
        <v>5251</v>
      </c>
      <c r="I5252" s="11">
        <v>29.04</v>
      </c>
      <c r="J5252" s="11">
        <v>264.93</v>
      </c>
      <c r="K5252" s="11">
        <f t="shared" si="164"/>
        <v>771.41005826472451</v>
      </c>
      <c r="L5252" s="10">
        <f t="shared" si="165"/>
        <v>771.41005826472451</v>
      </c>
    </row>
    <row r="5253" spans="8:12" x14ac:dyDescent="0.2">
      <c r="H5253" s="11">
        <v>5252</v>
      </c>
      <c r="I5253" s="11">
        <v>27.97</v>
      </c>
      <c r="J5253" s="11">
        <v>75.319999999999993</v>
      </c>
      <c r="K5253" s="11">
        <f t="shared" si="164"/>
        <v>248.61760854425495</v>
      </c>
      <c r="L5253" s="10">
        <f t="shared" si="165"/>
        <v>248.61760854425495</v>
      </c>
    </row>
    <row r="5254" spans="8:12" x14ac:dyDescent="0.2">
      <c r="H5254" s="11">
        <v>5253</v>
      </c>
      <c r="I5254" s="11">
        <v>26.69</v>
      </c>
      <c r="J5254" s="11">
        <v>7.15</v>
      </c>
      <c r="K5254" s="11">
        <f t="shared" si="164"/>
        <v>57.31118006349395</v>
      </c>
      <c r="L5254" s="10">
        <f t="shared" si="165"/>
        <v>57.31118006349395</v>
      </c>
    </row>
    <row r="5255" spans="8:12" x14ac:dyDescent="0.2">
      <c r="H5255" s="11">
        <v>5254</v>
      </c>
      <c r="I5255" s="11">
        <v>26.01</v>
      </c>
      <c r="J5255" s="11">
        <v>0</v>
      </c>
      <c r="K5255" s="11">
        <f t="shared" si="164"/>
        <v>35.205092657362641</v>
      </c>
      <c r="L5255" s="10">
        <f t="shared" si="165"/>
        <v>35.205092657362641</v>
      </c>
    </row>
    <row r="5256" spans="8:12" x14ac:dyDescent="0.2">
      <c r="H5256" s="11">
        <v>5255</v>
      </c>
      <c r="I5256" s="11">
        <v>25.07</v>
      </c>
      <c r="J5256" s="11">
        <v>0</v>
      </c>
      <c r="K5256" s="11">
        <f t="shared" si="164"/>
        <v>31.689756669764172</v>
      </c>
      <c r="L5256" s="10">
        <f t="shared" si="165"/>
        <v>31.689756669764172</v>
      </c>
    </row>
    <row r="5257" spans="8:12" x14ac:dyDescent="0.2">
      <c r="H5257" s="11">
        <v>5256</v>
      </c>
      <c r="I5257" s="11">
        <v>24.13</v>
      </c>
      <c r="J5257" s="11">
        <v>0</v>
      </c>
      <c r="K5257" s="11">
        <f t="shared" si="164"/>
        <v>28.1744206821657</v>
      </c>
      <c r="L5257" s="10">
        <f t="shared" si="165"/>
        <v>28.1744206821657</v>
      </c>
    </row>
    <row r="5258" spans="8:12" x14ac:dyDescent="0.2">
      <c r="H5258" s="11">
        <v>5257</v>
      </c>
      <c r="I5258" s="11">
        <v>23.53</v>
      </c>
      <c r="J5258" s="11">
        <v>0</v>
      </c>
      <c r="K5258" s="11">
        <f t="shared" si="164"/>
        <v>25.930589200719879</v>
      </c>
      <c r="L5258" s="10">
        <f t="shared" si="165"/>
        <v>25.930589200719879</v>
      </c>
    </row>
    <row r="5259" spans="8:12" x14ac:dyDescent="0.2">
      <c r="H5259" s="11">
        <v>5258</v>
      </c>
      <c r="I5259" s="11">
        <v>22.86</v>
      </c>
      <c r="J5259" s="11">
        <v>0</v>
      </c>
      <c r="K5259" s="11">
        <f t="shared" si="164"/>
        <v>23.424977379772027</v>
      </c>
      <c r="L5259" s="10">
        <f t="shared" si="165"/>
        <v>23.424977379772027</v>
      </c>
    </row>
    <row r="5260" spans="8:12" x14ac:dyDescent="0.2">
      <c r="H5260" s="11">
        <v>5259</v>
      </c>
      <c r="I5260" s="11">
        <v>22.29</v>
      </c>
      <c r="J5260" s="11">
        <v>0</v>
      </c>
      <c r="K5260" s="11">
        <f t="shared" si="164"/>
        <v>21.293337472398488</v>
      </c>
      <c r="L5260" s="10">
        <f t="shared" si="165"/>
        <v>21.293337472398488</v>
      </c>
    </row>
    <row r="5261" spans="8:12" x14ac:dyDescent="0.2">
      <c r="H5261" s="11">
        <v>5260</v>
      </c>
      <c r="I5261" s="11">
        <v>22.09</v>
      </c>
      <c r="J5261" s="11">
        <v>0</v>
      </c>
      <c r="K5261" s="11">
        <f t="shared" si="164"/>
        <v>20.545393645249881</v>
      </c>
      <c r="L5261" s="10">
        <f t="shared" si="165"/>
        <v>20.545393645249881</v>
      </c>
    </row>
    <row r="5262" spans="8:12" x14ac:dyDescent="0.2">
      <c r="H5262" s="11">
        <v>5261</v>
      </c>
      <c r="I5262" s="11">
        <v>21.76</v>
      </c>
      <c r="J5262" s="11">
        <v>0</v>
      </c>
      <c r="K5262" s="11">
        <f t="shared" si="164"/>
        <v>19.311286330454681</v>
      </c>
      <c r="L5262" s="10">
        <f t="shared" si="165"/>
        <v>19.311286330454681</v>
      </c>
    </row>
    <row r="5263" spans="8:12" x14ac:dyDescent="0.2">
      <c r="H5263" s="11">
        <v>5262</v>
      </c>
      <c r="I5263" s="11">
        <v>21.7</v>
      </c>
      <c r="J5263" s="11">
        <v>0</v>
      </c>
      <c r="K5263" s="11">
        <f t="shared" si="164"/>
        <v>19.086903182310092</v>
      </c>
      <c r="L5263" s="10">
        <f t="shared" si="165"/>
        <v>19.086903182310092</v>
      </c>
    </row>
    <row r="5264" spans="8:12" x14ac:dyDescent="0.2">
      <c r="H5264" s="11">
        <v>5263</v>
      </c>
      <c r="I5264" s="11">
        <v>21.37</v>
      </c>
      <c r="J5264" s="11">
        <v>4.3499999999999996</v>
      </c>
      <c r="K5264" s="11">
        <f t="shared" si="164"/>
        <v>29.754808596625836</v>
      </c>
      <c r="L5264" s="10">
        <f t="shared" si="165"/>
        <v>29.754808596625836</v>
      </c>
    </row>
    <row r="5265" spans="8:12" x14ac:dyDescent="0.2">
      <c r="H5265" s="11">
        <v>5264</v>
      </c>
      <c r="I5265" s="11">
        <v>21.73</v>
      </c>
      <c r="J5265" s="11">
        <v>51.96</v>
      </c>
      <c r="K5265" s="11">
        <f t="shared" si="164"/>
        <v>161.36658473445246</v>
      </c>
      <c r="L5265" s="10">
        <f t="shared" si="165"/>
        <v>161.36658473445246</v>
      </c>
    </row>
    <row r="5266" spans="8:12" x14ac:dyDescent="0.2">
      <c r="H5266" s="11">
        <v>5265</v>
      </c>
      <c r="I5266" s="11">
        <v>22.59</v>
      </c>
      <c r="J5266" s="11">
        <v>191.62</v>
      </c>
      <c r="K5266" s="11">
        <f t="shared" si="164"/>
        <v>546.70575416765917</v>
      </c>
      <c r="L5266" s="10">
        <f t="shared" si="165"/>
        <v>546.70575416765917</v>
      </c>
    </row>
    <row r="5267" spans="8:12" x14ac:dyDescent="0.2">
      <c r="H5267" s="11">
        <v>5266</v>
      </c>
      <c r="I5267" s="11">
        <v>23.06</v>
      </c>
      <c r="J5267" s="11">
        <v>442.7</v>
      </c>
      <c r="K5267" s="11">
        <f t="shared" si="164"/>
        <v>1235.4421246959816</v>
      </c>
      <c r="L5267" s="10">
        <f t="shared" si="165"/>
        <v>1235.4421246959816</v>
      </c>
    </row>
    <row r="5268" spans="8:12" x14ac:dyDescent="0.2">
      <c r="H5268" s="11">
        <v>5267</v>
      </c>
      <c r="I5268" s="11">
        <v>24.19</v>
      </c>
      <c r="J5268" s="11">
        <v>702.65</v>
      </c>
      <c r="K5268" s="11">
        <f t="shared" si="164"/>
        <v>1950.9158714417597</v>
      </c>
      <c r="L5268" s="10">
        <f t="shared" si="165"/>
        <v>1950.9158714417597</v>
      </c>
    </row>
    <row r="5269" spans="8:12" x14ac:dyDescent="0.2">
      <c r="H5269" s="11">
        <v>5268</v>
      </c>
      <c r="I5269" s="11">
        <v>25.9</v>
      </c>
      <c r="J5269" s="11">
        <v>912.45</v>
      </c>
      <c r="K5269" s="11">
        <f t="shared" si="164"/>
        <v>2531.3434970414614</v>
      </c>
      <c r="L5269" s="10">
        <f t="shared" si="165"/>
        <v>2531.3434970414614</v>
      </c>
    </row>
    <row r="5270" spans="8:12" x14ac:dyDescent="0.2">
      <c r="H5270" s="11">
        <v>5269</v>
      </c>
      <c r="I5270" s="11">
        <v>27.21</v>
      </c>
      <c r="J5270" s="11">
        <v>1053.0999999999999</v>
      </c>
      <c r="K5270" s="11">
        <f t="shared" si="164"/>
        <v>2921.074274017205</v>
      </c>
      <c r="L5270" s="10">
        <f t="shared" si="165"/>
        <v>2921.074274017205</v>
      </c>
    </row>
    <row r="5271" spans="8:12" x14ac:dyDescent="0.2">
      <c r="H5271" s="11">
        <v>5270</v>
      </c>
      <c r="I5271" s="11">
        <v>28.41</v>
      </c>
      <c r="J5271" s="11">
        <v>1114.22</v>
      </c>
      <c r="K5271" s="11">
        <f t="shared" si="164"/>
        <v>3092.7920560613061</v>
      </c>
      <c r="L5271" s="10">
        <f t="shared" si="165"/>
        <v>3092.7920560613061</v>
      </c>
    </row>
    <row r="5272" spans="8:12" x14ac:dyDescent="0.2">
      <c r="H5272" s="11">
        <v>5271</v>
      </c>
      <c r="I5272" s="11">
        <v>29.3</v>
      </c>
      <c r="J5272" s="11">
        <v>1085.29</v>
      </c>
      <c r="K5272" s="11">
        <f t="shared" si="164"/>
        <v>3016.9651812063289</v>
      </c>
      <c r="L5272" s="10">
        <f t="shared" si="165"/>
        <v>3016.9651812063289</v>
      </c>
    </row>
    <row r="5273" spans="8:12" x14ac:dyDescent="0.2">
      <c r="H5273" s="11">
        <v>5272</v>
      </c>
      <c r="I5273" s="11">
        <v>30.38</v>
      </c>
      <c r="J5273" s="11">
        <v>975.22</v>
      </c>
      <c r="K5273" s="11">
        <f t="shared" si="164"/>
        <v>2719.8421144032209</v>
      </c>
      <c r="L5273" s="10">
        <f t="shared" si="165"/>
        <v>2719.8421144032209</v>
      </c>
    </row>
    <row r="5274" spans="8:12" x14ac:dyDescent="0.2">
      <c r="H5274" s="11">
        <v>5273</v>
      </c>
      <c r="I5274" s="11">
        <v>30.77</v>
      </c>
      <c r="J5274" s="11">
        <v>782.72</v>
      </c>
      <c r="K5274" s="11">
        <f t="shared" si="164"/>
        <v>2194.6023404169982</v>
      </c>
      <c r="L5274" s="10">
        <f t="shared" si="165"/>
        <v>2194.6023404169982</v>
      </c>
    </row>
    <row r="5275" spans="8:12" x14ac:dyDescent="0.2">
      <c r="H5275" s="11">
        <v>5274</v>
      </c>
      <c r="I5275" s="11">
        <v>30.75</v>
      </c>
      <c r="J5275" s="11">
        <v>533.02</v>
      </c>
      <c r="K5275" s="11">
        <f t="shared" si="164"/>
        <v>1511.3246544345125</v>
      </c>
      <c r="L5275" s="10">
        <f t="shared" si="165"/>
        <v>1511.3246544345125</v>
      </c>
    </row>
    <row r="5276" spans="8:12" x14ac:dyDescent="0.2">
      <c r="H5276" s="11">
        <v>5275</v>
      </c>
      <c r="I5276" s="11">
        <v>30.08</v>
      </c>
      <c r="J5276" s="11">
        <v>266.25</v>
      </c>
      <c r="K5276" s="11">
        <f t="shared" si="164"/>
        <v>778.91101140783428</v>
      </c>
      <c r="L5276" s="10">
        <f t="shared" si="165"/>
        <v>778.91101140783428</v>
      </c>
    </row>
    <row r="5277" spans="8:12" x14ac:dyDescent="0.2">
      <c r="H5277" s="11">
        <v>5276</v>
      </c>
      <c r="I5277" s="11">
        <v>28.97</v>
      </c>
      <c r="J5277" s="11">
        <v>75.13</v>
      </c>
      <c r="K5277" s="11">
        <f t="shared" si="164"/>
        <v>251.83746965274946</v>
      </c>
      <c r="L5277" s="10">
        <f t="shared" si="165"/>
        <v>251.83746965274946</v>
      </c>
    </row>
    <row r="5278" spans="8:12" x14ac:dyDescent="0.2">
      <c r="H5278" s="11">
        <v>5277</v>
      </c>
      <c r="I5278" s="11">
        <v>27.76</v>
      </c>
      <c r="J5278" s="11">
        <v>6.72</v>
      </c>
      <c r="K5278" s="11">
        <f t="shared" si="164"/>
        <v>60.136158740229199</v>
      </c>
      <c r="L5278" s="10">
        <f t="shared" si="165"/>
        <v>60.136158740229199</v>
      </c>
    </row>
    <row r="5279" spans="8:12" x14ac:dyDescent="0.2">
      <c r="H5279" s="11">
        <v>5278</v>
      </c>
      <c r="I5279" s="11">
        <v>27.2</v>
      </c>
      <c r="J5279" s="11">
        <v>0</v>
      </c>
      <c r="K5279" s="11">
        <f t="shared" si="164"/>
        <v>39.655358428896861</v>
      </c>
      <c r="L5279" s="10">
        <f t="shared" si="165"/>
        <v>39.655358428896861</v>
      </c>
    </row>
    <row r="5280" spans="8:12" x14ac:dyDescent="0.2">
      <c r="H5280" s="11">
        <v>5279</v>
      </c>
      <c r="I5280" s="11">
        <v>26.23</v>
      </c>
      <c r="J5280" s="11">
        <v>0</v>
      </c>
      <c r="K5280" s="11">
        <f t="shared" si="164"/>
        <v>36.027830867226108</v>
      </c>
      <c r="L5280" s="10">
        <f t="shared" si="165"/>
        <v>36.027830867226108</v>
      </c>
    </row>
    <row r="5281" spans="8:12" x14ac:dyDescent="0.2">
      <c r="H5281" s="11">
        <v>5280</v>
      </c>
      <c r="I5281" s="11">
        <v>25.39</v>
      </c>
      <c r="J5281" s="11">
        <v>0</v>
      </c>
      <c r="K5281" s="11">
        <f t="shared" si="164"/>
        <v>32.886466793201947</v>
      </c>
      <c r="L5281" s="10">
        <f t="shared" si="165"/>
        <v>32.886466793201947</v>
      </c>
    </row>
    <row r="5282" spans="8:12" x14ac:dyDescent="0.2">
      <c r="H5282" s="11">
        <v>5281</v>
      </c>
      <c r="I5282" s="11">
        <v>24.73</v>
      </c>
      <c r="J5282" s="11">
        <v>0</v>
      </c>
      <c r="K5282" s="11">
        <f t="shared" si="164"/>
        <v>30.418252163611534</v>
      </c>
      <c r="L5282" s="10">
        <f t="shared" si="165"/>
        <v>30.418252163611534</v>
      </c>
    </row>
    <row r="5283" spans="8:12" x14ac:dyDescent="0.2">
      <c r="H5283" s="11">
        <v>5282</v>
      </c>
      <c r="I5283" s="11">
        <v>24.17</v>
      </c>
      <c r="J5283" s="11">
        <v>0</v>
      </c>
      <c r="K5283" s="11">
        <f t="shared" si="164"/>
        <v>28.324009447595433</v>
      </c>
      <c r="L5283" s="10">
        <f t="shared" si="165"/>
        <v>28.324009447595433</v>
      </c>
    </row>
    <row r="5284" spans="8:12" x14ac:dyDescent="0.2">
      <c r="H5284" s="11">
        <v>5283</v>
      </c>
      <c r="I5284" s="11">
        <v>23.76</v>
      </c>
      <c r="J5284" s="11">
        <v>0</v>
      </c>
      <c r="K5284" s="11">
        <f t="shared" si="164"/>
        <v>26.790724601940781</v>
      </c>
      <c r="L5284" s="10">
        <f t="shared" si="165"/>
        <v>26.790724601940781</v>
      </c>
    </row>
    <row r="5285" spans="8:12" x14ac:dyDescent="0.2">
      <c r="H5285" s="11">
        <v>5284</v>
      </c>
      <c r="I5285" s="11">
        <v>23.34</v>
      </c>
      <c r="J5285" s="11">
        <v>0</v>
      </c>
      <c r="K5285" s="11">
        <f t="shared" si="164"/>
        <v>25.220042564928693</v>
      </c>
      <c r="L5285" s="10">
        <f t="shared" si="165"/>
        <v>25.220042564928693</v>
      </c>
    </row>
    <row r="5286" spans="8:12" x14ac:dyDescent="0.2">
      <c r="H5286" s="11">
        <v>5285</v>
      </c>
      <c r="I5286" s="11">
        <v>23.02</v>
      </c>
      <c r="J5286" s="11">
        <v>0.01</v>
      </c>
      <c r="K5286" s="11">
        <f t="shared" si="164"/>
        <v>24.050693390293471</v>
      </c>
      <c r="L5286" s="10">
        <f t="shared" si="165"/>
        <v>24.050693390293471</v>
      </c>
    </row>
    <row r="5287" spans="8:12" x14ac:dyDescent="0.2">
      <c r="H5287" s="11">
        <v>5286</v>
      </c>
      <c r="I5287" s="11">
        <v>22.69</v>
      </c>
      <c r="J5287" s="11">
        <v>0</v>
      </c>
      <c r="K5287" s="11">
        <f t="shared" si="164"/>
        <v>22.789225126695715</v>
      </c>
      <c r="L5287" s="10">
        <f t="shared" si="165"/>
        <v>22.789225126695715</v>
      </c>
    </row>
    <row r="5288" spans="8:12" x14ac:dyDescent="0.2">
      <c r="H5288" s="11">
        <v>5287</v>
      </c>
      <c r="I5288" s="11">
        <v>22.44</v>
      </c>
      <c r="J5288" s="11">
        <v>4.2</v>
      </c>
      <c r="K5288" s="11">
        <f t="shared" si="164"/>
        <v>33.345893839832591</v>
      </c>
      <c r="L5288" s="10">
        <f t="shared" si="165"/>
        <v>33.345893839832591</v>
      </c>
    </row>
    <row r="5289" spans="8:12" x14ac:dyDescent="0.2">
      <c r="H5289" s="11">
        <v>5288</v>
      </c>
      <c r="I5289" s="11">
        <v>22.53</v>
      </c>
      <c r="J5289" s="11">
        <v>50.06</v>
      </c>
      <c r="K5289" s="11">
        <f t="shared" si="164"/>
        <v>159.15977977056164</v>
      </c>
      <c r="L5289" s="10">
        <f t="shared" si="165"/>
        <v>159.15977977056164</v>
      </c>
    </row>
    <row r="5290" spans="8:12" x14ac:dyDescent="0.2">
      <c r="H5290" s="11">
        <v>5289</v>
      </c>
      <c r="I5290" s="11">
        <v>23.6</v>
      </c>
      <c r="J5290" s="11">
        <v>190.24</v>
      </c>
      <c r="K5290" s="11">
        <f t="shared" si="164"/>
        <v>546.70705956000722</v>
      </c>
      <c r="L5290" s="10">
        <f t="shared" si="165"/>
        <v>546.70705956000722</v>
      </c>
    </row>
    <row r="5291" spans="8:12" x14ac:dyDescent="0.2">
      <c r="H5291" s="11">
        <v>5290</v>
      </c>
      <c r="I5291" s="11">
        <v>24.45</v>
      </c>
      <c r="J5291" s="11">
        <v>443.97</v>
      </c>
      <c r="K5291" s="11">
        <f t="shared" si="164"/>
        <v>1244.115174792589</v>
      </c>
      <c r="L5291" s="10">
        <f t="shared" si="165"/>
        <v>1244.115174792589</v>
      </c>
    </row>
    <row r="5292" spans="8:12" x14ac:dyDescent="0.2">
      <c r="H5292" s="11">
        <v>5291</v>
      </c>
      <c r="I5292" s="11">
        <v>25.65</v>
      </c>
      <c r="J5292" s="11">
        <v>705.06</v>
      </c>
      <c r="K5292" s="11">
        <f t="shared" si="164"/>
        <v>1962.9698500413601</v>
      </c>
      <c r="L5292" s="10">
        <f t="shared" si="165"/>
        <v>1962.9698500413601</v>
      </c>
    </row>
    <row r="5293" spans="8:12" x14ac:dyDescent="0.2">
      <c r="H5293" s="11">
        <v>5292</v>
      </c>
      <c r="I5293" s="11">
        <v>26.99</v>
      </c>
      <c r="J5293" s="11">
        <v>915.97</v>
      </c>
      <c r="K5293" s="11">
        <f t="shared" si="164"/>
        <v>2545.0508448779206</v>
      </c>
      <c r="L5293" s="10">
        <f t="shared" si="165"/>
        <v>2545.0508448779206</v>
      </c>
    </row>
    <row r="5294" spans="8:12" x14ac:dyDescent="0.2">
      <c r="H5294" s="11">
        <v>5293</v>
      </c>
      <c r="I5294" s="11">
        <v>28.7</v>
      </c>
      <c r="J5294" s="11">
        <v>1053.73</v>
      </c>
      <c r="K5294" s="11">
        <f t="shared" si="164"/>
        <v>2928.3701953040231</v>
      </c>
      <c r="L5294" s="10">
        <f t="shared" si="165"/>
        <v>2928.3701953040231</v>
      </c>
    </row>
    <row r="5295" spans="8:12" x14ac:dyDescent="0.2">
      <c r="H5295" s="11">
        <v>5294</v>
      </c>
      <c r="I5295" s="11">
        <v>29.91</v>
      </c>
      <c r="J5295" s="11">
        <v>1112.47</v>
      </c>
      <c r="K5295" s="11">
        <f t="shared" si="164"/>
        <v>3093.6134687244739</v>
      </c>
      <c r="L5295" s="10">
        <f t="shared" si="165"/>
        <v>3093.6134687244739</v>
      </c>
    </row>
    <row r="5296" spans="8:12" x14ac:dyDescent="0.2">
      <c r="H5296" s="11">
        <v>5295</v>
      </c>
      <c r="I5296" s="11">
        <v>30.37</v>
      </c>
      <c r="J5296" s="11">
        <v>1085.58</v>
      </c>
      <c r="K5296" s="11">
        <f t="shared" si="164"/>
        <v>3021.7601481968481</v>
      </c>
      <c r="L5296" s="10">
        <f t="shared" si="165"/>
        <v>3021.7601481968481</v>
      </c>
    </row>
    <row r="5297" spans="8:12" x14ac:dyDescent="0.2">
      <c r="H5297" s="11">
        <v>5296</v>
      </c>
      <c r="I5297" s="11">
        <v>30.54</v>
      </c>
      <c r="J5297" s="11">
        <v>967.14</v>
      </c>
      <c r="K5297" s="11">
        <f t="shared" si="164"/>
        <v>2698.3328228324763</v>
      </c>
      <c r="L5297" s="10">
        <f t="shared" si="165"/>
        <v>2698.3328228324763</v>
      </c>
    </row>
    <row r="5298" spans="8:12" x14ac:dyDescent="0.2">
      <c r="H5298" s="11">
        <v>5297</v>
      </c>
      <c r="I5298" s="11">
        <v>30.14</v>
      </c>
      <c r="J5298" s="11">
        <v>776.17</v>
      </c>
      <c r="K5298" s="11">
        <f t="shared" si="164"/>
        <v>2174.324895895807</v>
      </c>
      <c r="L5298" s="10">
        <f t="shared" si="165"/>
        <v>2174.324895895807</v>
      </c>
    </row>
    <row r="5299" spans="8:12" x14ac:dyDescent="0.2">
      <c r="H5299" s="11">
        <v>5298</v>
      </c>
      <c r="I5299" s="11">
        <v>29.75</v>
      </c>
      <c r="J5299" s="11">
        <v>527.82000000000005</v>
      </c>
      <c r="K5299" s="11">
        <f t="shared" si="164"/>
        <v>1493.3572419214415</v>
      </c>
      <c r="L5299" s="10">
        <f t="shared" si="165"/>
        <v>1493.3572419214415</v>
      </c>
    </row>
    <row r="5300" spans="8:12" x14ac:dyDescent="0.2">
      <c r="H5300" s="11">
        <v>5299</v>
      </c>
      <c r="I5300" s="11">
        <v>29.58</v>
      </c>
      <c r="J5300" s="11">
        <v>260.98</v>
      </c>
      <c r="K5300" s="11">
        <f t="shared" si="164"/>
        <v>762.62193182101691</v>
      </c>
      <c r="L5300" s="10">
        <f t="shared" si="165"/>
        <v>762.62193182101691</v>
      </c>
    </row>
    <row r="5301" spans="8:12" x14ac:dyDescent="0.2">
      <c r="H5301" s="11">
        <v>5300</v>
      </c>
      <c r="I5301" s="11">
        <v>28.34</v>
      </c>
      <c r="J5301" s="11">
        <v>71.959999999999994</v>
      </c>
      <c r="K5301" s="11">
        <f t="shared" si="164"/>
        <v>240.80802582682176</v>
      </c>
      <c r="L5301" s="10">
        <f t="shared" si="165"/>
        <v>240.80802582682176</v>
      </c>
    </row>
    <row r="5302" spans="8:12" x14ac:dyDescent="0.2">
      <c r="H5302" s="11">
        <v>5301</v>
      </c>
      <c r="I5302" s="11">
        <v>27.49</v>
      </c>
      <c r="J5302" s="11">
        <v>6.02</v>
      </c>
      <c r="K5302" s="11">
        <f t="shared" si="164"/>
        <v>57.211168157399783</v>
      </c>
      <c r="L5302" s="10">
        <f t="shared" si="165"/>
        <v>57.211168157399783</v>
      </c>
    </row>
    <row r="5303" spans="8:12" x14ac:dyDescent="0.2">
      <c r="H5303" s="11">
        <v>5302</v>
      </c>
      <c r="I5303" s="11">
        <v>27.08</v>
      </c>
      <c r="J5303" s="11">
        <v>0</v>
      </c>
      <c r="K5303" s="11">
        <f t="shared" si="164"/>
        <v>39.206592132607696</v>
      </c>
      <c r="L5303" s="10">
        <f t="shared" si="165"/>
        <v>39.206592132607696</v>
      </c>
    </row>
    <row r="5304" spans="8:12" x14ac:dyDescent="0.2">
      <c r="H5304" s="11">
        <v>5303</v>
      </c>
      <c r="I5304" s="11">
        <v>26.6</v>
      </c>
      <c r="J5304" s="11">
        <v>0</v>
      </c>
      <c r="K5304" s="11">
        <f t="shared" si="164"/>
        <v>37.411526947451037</v>
      </c>
      <c r="L5304" s="10">
        <f t="shared" si="165"/>
        <v>37.411526947451037</v>
      </c>
    </row>
    <row r="5305" spans="8:12" x14ac:dyDescent="0.2">
      <c r="H5305" s="11">
        <v>5304</v>
      </c>
      <c r="I5305" s="11">
        <v>25.72</v>
      </c>
      <c r="J5305" s="11">
        <v>0</v>
      </c>
      <c r="K5305" s="11">
        <f t="shared" si="164"/>
        <v>34.12057410799715</v>
      </c>
      <c r="L5305" s="10">
        <f t="shared" si="165"/>
        <v>34.12057410799715</v>
      </c>
    </row>
    <row r="5306" spans="8:12" x14ac:dyDescent="0.2">
      <c r="H5306" s="11">
        <v>5305</v>
      </c>
      <c r="I5306" s="11">
        <v>24.77</v>
      </c>
      <c r="J5306" s="11">
        <v>0</v>
      </c>
      <c r="K5306" s="11">
        <f t="shared" si="164"/>
        <v>30.567840929041253</v>
      </c>
      <c r="L5306" s="10">
        <f t="shared" si="165"/>
        <v>30.567840929041253</v>
      </c>
    </row>
    <row r="5307" spans="8:12" x14ac:dyDescent="0.2">
      <c r="H5307" s="11">
        <v>5306</v>
      </c>
      <c r="I5307" s="11">
        <v>24.95</v>
      </c>
      <c r="J5307" s="11">
        <v>0</v>
      </c>
      <c r="K5307" s="11">
        <f t="shared" si="164"/>
        <v>31.240990373475004</v>
      </c>
      <c r="L5307" s="10">
        <f t="shared" si="165"/>
        <v>31.240990373475004</v>
      </c>
    </row>
    <row r="5308" spans="8:12" x14ac:dyDescent="0.2">
      <c r="H5308" s="11">
        <v>5307</v>
      </c>
      <c r="I5308" s="11">
        <v>24.43</v>
      </c>
      <c r="J5308" s="11">
        <v>0</v>
      </c>
      <c r="K5308" s="11">
        <f t="shared" si="164"/>
        <v>29.296336422888615</v>
      </c>
      <c r="L5308" s="10">
        <f t="shared" si="165"/>
        <v>29.296336422888615</v>
      </c>
    </row>
    <row r="5309" spans="8:12" x14ac:dyDescent="0.2">
      <c r="H5309" s="11">
        <v>5308</v>
      </c>
      <c r="I5309" s="11">
        <v>24.11</v>
      </c>
      <c r="J5309" s="11">
        <v>0</v>
      </c>
      <c r="K5309" s="11">
        <f t="shared" si="164"/>
        <v>28.09962629945084</v>
      </c>
      <c r="L5309" s="10">
        <f t="shared" si="165"/>
        <v>28.09962629945084</v>
      </c>
    </row>
    <row r="5310" spans="8:12" x14ac:dyDescent="0.2">
      <c r="H5310" s="11">
        <v>5309</v>
      </c>
      <c r="I5310" s="11">
        <v>23.62</v>
      </c>
      <c r="J5310" s="11">
        <v>0</v>
      </c>
      <c r="K5310" s="11">
        <f t="shared" si="164"/>
        <v>26.267163922936753</v>
      </c>
      <c r="L5310" s="10">
        <f t="shared" si="165"/>
        <v>26.267163922936753</v>
      </c>
    </row>
    <row r="5311" spans="8:12" x14ac:dyDescent="0.2">
      <c r="H5311" s="11">
        <v>5310</v>
      </c>
      <c r="I5311" s="11">
        <v>22.9</v>
      </c>
      <c r="J5311" s="11">
        <v>0</v>
      </c>
      <c r="K5311" s="11">
        <f t="shared" si="164"/>
        <v>23.574566145201747</v>
      </c>
      <c r="L5311" s="10">
        <f t="shared" si="165"/>
        <v>23.574566145201747</v>
      </c>
    </row>
    <row r="5312" spans="8:12" x14ac:dyDescent="0.2">
      <c r="H5312" s="11">
        <v>5311</v>
      </c>
      <c r="I5312" s="11">
        <v>22.98</v>
      </c>
      <c r="J5312" s="11">
        <v>3.67</v>
      </c>
      <c r="K5312" s="11">
        <f t="shared" si="164"/>
        <v>33.915211886598478</v>
      </c>
      <c r="L5312" s="10">
        <f t="shared" si="165"/>
        <v>33.915211886598478</v>
      </c>
    </row>
    <row r="5313" spans="8:12" x14ac:dyDescent="0.2">
      <c r="H5313" s="11">
        <v>5312</v>
      </c>
      <c r="I5313" s="11">
        <v>23.29</v>
      </c>
      <c r="J5313" s="11">
        <v>53.37</v>
      </c>
      <c r="K5313" s="11">
        <f t="shared" si="164"/>
        <v>171.0584403673717</v>
      </c>
      <c r="L5313" s="10">
        <f t="shared" si="165"/>
        <v>171.0584403673717</v>
      </c>
    </row>
    <row r="5314" spans="8:12" x14ac:dyDescent="0.2">
      <c r="H5314" s="11">
        <v>5313</v>
      </c>
      <c r="I5314" s="11">
        <v>24.21</v>
      </c>
      <c r="J5314" s="11">
        <v>190.05</v>
      </c>
      <c r="K5314" s="11">
        <f t="shared" si="164"/>
        <v>548.46843020556196</v>
      </c>
      <c r="L5314" s="10">
        <f t="shared" si="165"/>
        <v>548.46843020556196</v>
      </c>
    </row>
    <row r="5315" spans="8:12" x14ac:dyDescent="0.2">
      <c r="H5315" s="11">
        <v>5314</v>
      </c>
      <c r="I5315" s="11">
        <v>25.07</v>
      </c>
      <c r="J5315" s="11">
        <v>435.28</v>
      </c>
      <c r="K5315" s="11">
        <f t="shared" ref="K5315:K5378" si="166">$D$15*$D$27*(J5315*($D$29)-$D$28*($D$30-I5315))</f>
        <v>1222.65713614733</v>
      </c>
      <c r="L5315" s="10">
        <f t="shared" ref="L5315:L5378" si="167">IF(K5315&lt;0,0,K5315)</f>
        <v>1222.65713614733</v>
      </c>
    </row>
    <row r="5316" spans="8:12" x14ac:dyDescent="0.2">
      <c r="H5316" s="11">
        <v>5315</v>
      </c>
      <c r="I5316" s="11">
        <v>26.34</v>
      </c>
      <c r="J5316" s="11">
        <v>690.15</v>
      </c>
      <c r="K5316" s="11">
        <f t="shared" si="166"/>
        <v>1924.7550815804148</v>
      </c>
      <c r="L5316" s="10">
        <f t="shared" si="167"/>
        <v>1924.7550815804148</v>
      </c>
    </row>
    <row r="5317" spans="8:12" x14ac:dyDescent="0.2">
      <c r="H5317" s="11">
        <v>5316</v>
      </c>
      <c r="I5317" s="11">
        <v>27.46</v>
      </c>
      <c r="J5317" s="11">
        <v>901.71</v>
      </c>
      <c r="K5317" s="11">
        <f t="shared" si="166"/>
        <v>2507.7917998792777</v>
      </c>
      <c r="L5317" s="10">
        <f t="shared" si="167"/>
        <v>2507.7917998792777</v>
      </c>
    </row>
    <row r="5318" spans="8:12" x14ac:dyDescent="0.2">
      <c r="H5318" s="11">
        <v>5317</v>
      </c>
      <c r="I5318" s="11">
        <v>28.43</v>
      </c>
      <c r="J5318" s="11">
        <v>1042.9000000000001</v>
      </c>
      <c r="K5318" s="11">
        <f t="shared" si="166"/>
        <v>2897.7285635842068</v>
      </c>
      <c r="L5318" s="10">
        <f t="shared" si="167"/>
        <v>2897.7285635842068</v>
      </c>
    </row>
    <row r="5319" spans="8:12" x14ac:dyDescent="0.2">
      <c r="H5319" s="11">
        <v>5318</v>
      </c>
      <c r="I5319" s="11">
        <v>28.96</v>
      </c>
      <c r="J5319" s="11">
        <v>1094.8699999999999</v>
      </c>
      <c r="K5319" s="11">
        <f t="shared" si="166"/>
        <v>3041.9054656530229</v>
      </c>
      <c r="L5319" s="10">
        <f t="shared" si="167"/>
        <v>3041.9054656530229</v>
      </c>
    </row>
    <row r="5320" spans="8:12" x14ac:dyDescent="0.2">
      <c r="H5320" s="11">
        <v>5319</v>
      </c>
      <c r="I5320" s="11">
        <v>29.2</v>
      </c>
      <c r="J5320" s="11">
        <v>1067.7</v>
      </c>
      <c r="K5320" s="11">
        <f t="shared" si="166"/>
        <v>2968.4633003490626</v>
      </c>
      <c r="L5320" s="10">
        <f t="shared" si="167"/>
        <v>2968.4633003490626</v>
      </c>
    </row>
    <row r="5321" spans="8:12" x14ac:dyDescent="0.2">
      <c r="H5321" s="11">
        <v>5320</v>
      </c>
      <c r="I5321" s="11">
        <v>29.25</v>
      </c>
      <c r="J5321" s="11">
        <v>954.02</v>
      </c>
      <c r="K5321" s="11">
        <f t="shared" si="166"/>
        <v>2657.6110203184171</v>
      </c>
      <c r="L5321" s="10">
        <f t="shared" si="167"/>
        <v>2657.6110203184171</v>
      </c>
    </row>
    <row r="5322" spans="8:12" x14ac:dyDescent="0.2">
      <c r="H5322" s="11">
        <v>5321</v>
      </c>
      <c r="I5322" s="11">
        <v>29.26</v>
      </c>
      <c r="J5322" s="11">
        <v>773.97</v>
      </c>
      <c r="K5322" s="11">
        <f t="shared" si="166"/>
        <v>2165.0145343197919</v>
      </c>
      <c r="L5322" s="10">
        <f t="shared" si="167"/>
        <v>2165.0145343197919</v>
      </c>
    </row>
    <row r="5323" spans="8:12" x14ac:dyDescent="0.2">
      <c r="H5323" s="11">
        <v>5322</v>
      </c>
      <c r="I5323" s="11">
        <v>28.3</v>
      </c>
      <c r="J5323" s="11">
        <v>525.58000000000004</v>
      </c>
      <c r="K5323" s="11">
        <f t="shared" si="166"/>
        <v>1481.8057966428421</v>
      </c>
      <c r="L5323" s="10">
        <f t="shared" si="167"/>
        <v>1481.8057966428421</v>
      </c>
    </row>
    <row r="5324" spans="8:12" x14ac:dyDescent="0.2">
      <c r="H5324" s="11">
        <v>5323</v>
      </c>
      <c r="I5324" s="11">
        <v>27.59</v>
      </c>
      <c r="J5324" s="11">
        <v>262.58999999999997</v>
      </c>
      <c r="K5324" s="11">
        <f t="shared" si="166"/>
        <v>759.58500349809935</v>
      </c>
      <c r="L5324" s="10">
        <f t="shared" si="167"/>
        <v>759.58500349809935</v>
      </c>
    </row>
    <row r="5325" spans="8:12" x14ac:dyDescent="0.2">
      <c r="H5325" s="11">
        <v>5324</v>
      </c>
      <c r="I5325" s="11">
        <v>26.04</v>
      </c>
      <c r="J5325" s="11">
        <v>72.5</v>
      </c>
      <c r="K5325" s="11">
        <f t="shared" si="166"/>
        <v>233.68416304995066</v>
      </c>
      <c r="L5325" s="10">
        <f t="shared" si="167"/>
        <v>233.68416304995066</v>
      </c>
    </row>
    <row r="5326" spans="8:12" x14ac:dyDescent="0.2">
      <c r="H5326" s="11">
        <v>5325</v>
      </c>
      <c r="I5326" s="11">
        <v>24.62</v>
      </c>
      <c r="J5326" s="11">
        <v>5.5</v>
      </c>
      <c r="K5326" s="11">
        <f t="shared" si="166"/>
        <v>45.055404900084447</v>
      </c>
      <c r="L5326" s="10">
        <f t="shared" si="167"/>
        <v>45.055404900084447</v>
      </c>
    </row>
    <row r="5327" spans="8:12" x14ac:dyDescent="0.2">
      <c r="H5327" s="11">
        <v>5326</v>
      </c>
      <c r="I5327" s="11">
        <v>23.93</v>
      </c>
      <c r="J5327" s="11">
        <v>0</v>
      </c>
      <c r="K5327" s="11">
        <f t="shared" si="166"/>
        <v>27.426476855017096</v>
      </c>
      <c r="L5327" s="10">
        <f t="shared" si="167"/>
        <v>27.426476855017096</v>
      </c>
    </row>
    <row r="5328" spans="8:12" x14ac:dyDescent="0.2">
      <c r="H5328" s="11">
        <v>5327</v>
      </c>
      <c r="I5328" s="11">
        <v>23.7</v>
      </c>
      <c r="J5328" s="11">
        <v>0</v>
      </c>
      <c r="K5328" s="11">
        <f t="shared" si="166"/>
        <v>26.566341453796188</v>
      </c>
      <c r="L5328" s="10">
        <f t="shared" si="167"/>
        <v>26.566341453796188</v>
      </c>
    </row>
    <row r="5329" spans="8:12" x14ac:dyDescent="0.2">
      <c r="H5329" s="11">
        <v>5328</v>
      </c>
      <c r="I5329" s="11">
        <v>23.22</v>
      </c>
      <c r="J5329" s="11">
        <v>0</v>
      </c>
      <c r="K5329" s="11">
        <f t="shared" si="166"/>
        <v>24.771276268639525</v>
      </c>
      <c r="L5329" s="10">
        <f t="shared" si="167"/>
        <v>24.771276268639525</v>
      </c>
    </row>
    <row r="5330" spans="8:12" x14ac:dyDescent="0.2">
      <c r="H5330" s="11">
        <v>5329</v>
      </c>
      <c r="I5330" s="11">
        <v>23.88</v>
      </c>
      <c r="J5330" s="11">
        <v>0</v>
      </c>
      <c r="K5330" s="11">
        <f t="shared" si="166"/>
        <v>27.239490898229938</v>
      </c>
      <c r="L5330" s="10">
        <f t="shared" si="167"/>
        <v>27.239490898229938</v>
      </c>
    </row>
    <row r="5331" spans="8:12" x14ac:dyDescent="0.2">
      <c r="H5331" s="11">
        <v>5330</v>
      </c>
      <c r="I5331" s="11">
        <v>23.37</v>
      </c>
      <c r="J5331" s="11">
        <v>0</v>
      </c>
      <c r="K5331" s="11">
        <f t="shared" si="166"/>
        <v>25.332234139000988</v>
      </c>
      <c r="L5331" s="10">
        <f t="shared" si="167"/>
        <v>25.332234139000988</v>
      </c>
    </row>
    <row r="5332" spans="8:12" x14ac:dyDescent="0.2">
      <c r="H5332" s="11">
        <v>5331</v>
      </c>
      <c r="I5332" s="11">
        <v>22.59</v>
      </c>
      <c r="J5332" s="11">
        <v>0</v>
      </c>
      <c r="K5332" s="11">
        <f t="shared" si="166"/>
        <v>22.415253213121407</v>
      </c>
      <c r="L5332" s="10">
        <f t="shared" si="167"/>
        <v>22.415253213121407</v>
      </c>
    </row>
    <row r="5333" spans="8:12" x14ac:dyDescent="0.2">
      <c r="H5333" s="11">
        <v>5332</v>
      </c>
      <c r="I5333" s="11">
        <v>22.04</v>
      </c>
      <c r="J5333" s="11">
        <v>0</v>
      </c>
      <c r="K5333" s="11">
        <f t="shared" si="166"/>
        <v>20.358407688462727</v>
      </c>
      <c r="L5333" s="10">
        <f t="shared" si="167"/>
        <v>20.358407688462727</v>
      </c>
    </row>
    <row r="5334" spans="8:12" x14ac:dyDescent="0.2">
      <c r="H5334" s="11">
        <v>5333</v>
      </c>
      <c r="I5334" s="11">
        <v>21.83</v>
      </c>
      <c r="J5334" s="11">
        <v>0.01</v>
      </c>
      <c r="K5334" s="11">
        <f t="shared" si="166"/>
        <v>19.600427618759237</v>
      </c>
      <c r="L5334" s="10">
        <f t="shared" si="167"/>
        <v>19.600427618759237</v>
      </c>
    </row>
    <row r="5335" spans="8:12" x14ac:dyDescent="0.2">
      <c r="H5335" s="11">
        <v>5334</v>
      </c>
      <c r="I5335" s="11">
        <v>21.65</v>
      </c>
      <c r="J5335" s="11">
        <v>0</v>
      </c>
      <c r="K5335" s="11">
        <f t="shared" si="166"/>
        <v>18.899917225522934</v>
      </c>
      <c r="L5335" s="10">
        <f t="shared" si="167"/>
        <v>18.899917225522934</v>
      </c>
    </row>
    <row r="5336" spans="8:12" x14ac:dyDescent="0.2">
      <c r="H5336" s="11">
        <v>5335</v>
      </c>
      <c r="I5336" s="11">
        <v>21.39</v>
      </c>
      <c r="J5336" s="11">
        <v>2.97</v>
      </c>
      <c r="K5336" s="11">
        <f t="shared" si="166"/>
        <v>26.053792044588256</v>
      </c>
      <c r="L5336" s="10">
        <f t="shared" si="167"/>
        <v>26.053792044588256</v>
      </c>
    </row>
    <row r="5337" spans="8:12" x14ac:dyDescent="0.2">
      <c r="H5337" s="11">
        <v>5336</v>
      </c>
      <c r="I5337" s="11">
        <v>21.75</v>
      </c>
      <c r="J5337" s="11">
        <v>51.84</v>
      </c>
      <c r="K5337" s="11">
        <f t="shared" si="166"/>
        <v>161.11304773153665</v>
      </c>
      <c r="L5337" s="10">
        <f t="shared" si="167"/>
        <v>161.11304773153665</v>
      </c>
    </row>
    <row r="5338" spans="8:12" x14ac:dyDescent="0.2">
      <c r="H5338" s="11">
        <v>5337</v>
      </c>
      <c r="I5338" s="11">
        <v>22.91</v>
      </c>
      <c r="J5338" s="11">
        <v>182.19</v>
      </c>
      <c r="K5338" s="11">
        <f t="shared" si="166"/>
        <v>522.10108957028865</v>
      </c>
      <c r="L5338" s="10">
        <f t="shared" si="167"/>
        <v>522.10108957028865</v>
      </c>
    </row>
    <row r="5339" spans="8:12" x14ac:dyDescent="0.2">
      <c r="H5339" s="11">
        <v>5338</v>
      </c>
      <c r="I5339" s="11">
        <v>23.45</v>
      </c>
      <c r="J5339" s="11">
        <v>324.68</v>
      </c>
      <c r="K5339" s="11">
        <f t="shared" si="166"/>
        <v>913.98669739118054</v>
      </c>
      <c r="L5339" s="10">
        <f t="shared" si="167"/>
        <v>913.98669739118054</v>
      </c>
    </row>
    <row r="5340" spans="8:12" x14ac:dyDescent="0.2">
      <c r="H5340" s="11">
        <v>5339</v>
      </c>
      <c r="I5340" s="11">
        <v>24.33</v>
      </c>
      <c r="J5340" s="11">
        <v>600.58000000000004</v>
      </c>
      <c r="K5340" s="11">
        <f t="shared" si="166"/>
        <v>1672.1662276930965</v>
      </c>
      <c r="L5340" s="10">
        <f t="shared" si="167"/>
        <v>1672.1662276930965</v>
      </c>
    </row>
    <row r="5341" spans="8:12" x14ac:dyDescent="0.2">
      <c r="H5341" s="11">
        <v>5340</v>
      </c>
      <c r="I5341" s="11">
        <v>25.32</v>
      </c>
      <c r="J5341" s="11">
        <v>852.28</v>
      </c>
      <c r="K5341" s="11">
        <f t="shared" si="166"/>
        <v>2364.5436309977636</v>
      </c>
      <c r="L5341" s="10">
        <f t="shared" si="167"/>
        <v>2364.5436309977636</v>
      </c>
    </row>
    <row r="5342" spans="8:12" x14ac:dyDescent="0.2">
      <c r="H5342" s="11">
        <v>5341</v>
      </c>
      <c r="I5342" s="11">
        <v>26.67</v>
      </c>
      <c r="J5342" s="11">
        <v>1023.29</v>
      </c>
      <c r="K5342" s="11">
        <f t="shared" si="166"/>
        <v>2837.4918373034907</v>
      </c>
      <c r="L5342" s="10">
        <f t="shared" si="167"/>
        <v>2837.4918373034907</v>
      </c>
    </row>
    <row r="5343" spans="8:12" x14ac:dyDescent="0.2">
      <c r="H5343" s="11">
        <v>5342</v>
      </c>
      <c r="I5343" s="11">
        <v>27.71</v>
      </c>
      <c r="J5343" s="11">
        <v>1040.1500000000001</v>
      </c>
      <c r="K5343" s="11">
        <f t="shared" si="166"/>
        <v>2887.5117048857696</v>
      </c>
      <c r="L5343" s="10">
        <f t="shared" si="167"/>
        <v>2887.5117048857696</v>
      </c>
    </row>
    <row r="5344" spans="8:12" x14ac:dyDescent="0.2">
      <c r="H5344" s="11">
        <v>5343</v>
      </c>
      <c r="I5344" s="11">
        <v>28.53</v>
      </c>
      <c r="J5344" s="11">
        <v>914.98</v>
      </c>
      <c r="K5344" s="11">
        <f t="shared" si="166"/>
        <v>2548.1012784155114</v>
      </c>
      <c r="L5344" s="10">
        <f t="shared" si="167"/>
        <v>2548.1012784155114</v>
      </c>
    </row>
    <row r="5345" spans="8:12" x14ac:dyDescent="0.2">
      <c r="H5345" s="11">
        <v>5344</v>
      </c>
      <c r="I5345" s="11">
        <v>28.77</v>
      </c>
      <c r="J5345" s="11">
        <v>885.75</v>
      </c>
      <c r="K5345" s="11">
        <f t="shared" si="166"/>
        <v>2469.0227576582251</v>
      </c>
      <c r="L5345" s="10">
        <f t="shared" si="167"/>
        <v>2469.0227576582251</v>
      </c>
    </row>
    <row r="5346" spans="8:12" x14ac:dyDescent="0.2">
      <c r="H5346" s="11">
        <v>5345</v>
      </c>
      <c r="I5346" s="11">
        <v>28.58</v>
      </c>
      <c r="J5346" s="11">
        <v>730.61</v>
      </c>
      <c r="K5346" s="11">
        <f t="shared" si="166"/>
        <v>2043.8344512996127</v>
      </c>
      <c r="L5346" s="10">
        <f t="shared" si="167"/>
        <v>2043.8344512996127</v>
      </c>
    </row>
    <row r="5347" spans="8:12" x14ac:dyDescent="0.2">
      <c r="H5347" s="11">
        <v>5346</v>
      </c>
      <c r="I5347" s="11">
        <v>28.75</v>
      </c>
      <c r="J5347" s="11">
        <v>485.76</v>
      </c>
      <c r="K5347" s="11">
        <f t="shared" si="166"/>
        <v>1374.5373721221567</v>
      </c>
      <c r="L5347" s="10">
        <f t="shared" si="167"/>
        <v>1374.5373721221567</v>
      </c>
    </row>
    <row r="5348" spans="8:12" x14ac:dyDescent="0.2">
      <c r="H5348" s="11">
        <v>5347</v>
      </c>
      <c r="I5348" s="11">
        <v>28.14</v>
      </c>
      <c r="J5348" s="11">
        <v>234.06</v>
      </c>
      <c r="K5348" s="11">
        <f t="shared" si="166"/>
        <v>683.58106208907179</v>
      </c>
      <c r="L5348" s="10">
        <f t="shared" si="167"/>
        <v>683.58106208907179</v>
      </c>
    </row>
    <row r="5349" spans="8:12" x14ac:dyDescent="0.2">
      <c r="H5349" s="11">
        <v>5348</v>
      </c>
      <c r="I5349" s="11">
        <v>26.84</v>
      </c>
      <c r="J5349" s="11">
        <v>69.53</v>
      </c>
      <c r="K5349" s="11">
        <f t="shared" si="166"/>
        <v>228.54973656418662</v>
      </c>
      <c r="L5349" s="10">
        <f t="shared" si="167"/>
        <v>228.54973656418662</v>
      </c>
    </row>
    <row r="5350" spans="8:12" x14ac:dyDescent="0.2">
      <c r="H5350" s="11">
        <v>5349</v>
      </c>
      <c r="I5350" s="11">
        <v>25.92</v>
      </c>
      <c r="J5350" s="11">
        <v>4.87</v>
      </c>
      <c r="K5350" s="11">
        <f t="shared" si="166"/>
        <v>48.19330000198952</v>
      </c>
      <c r="L5350" s="10">
        <f t="shared" si="167"/>
        <v>48.19330000198952</v>
      </c>
    </row>
    <row r="5351" spans="8:12" x14ac:dyDescent="0.2">
      <c r="H5351" s="11">
        <v>5350</v>
      </c>
      <c r="I5351" s="11">
        <v>25.37</v>
      </c>
      <c r="J5351" s="11">
        <v>0</v>
      </c>
      <c r="K5351" s="11">
        <f t="shared" si="166"/>
        <v>32.811672410487091</v>
      </c>
      <c r="L5351" s="10">
        <f t="shared" si="167"/>
        <v>32.811672410487091</v>
      </c>
    </row>
    <row r="5352" spans="8:12" x14ac:dyDescent="0.2">
      <c r="H5352" s="11">
        <v>5351</v>
      </c>
      <c r="I5352" s="11">
        <v>24.3</v>
      </c>
      <c r="J5352" s="11">
        <v>0</v>
      </c>
      <c r="K5352" s="11">
        <f t="shared" si="166"/>
        <v>28.810172935242026</v>
      </c>
      <c r="L5352" s="10">
        <f t="shared" si="167"/>
        <v>28.810172935242026</v>
      </c>
    </row>
    <row r="5353" spans="8:12" x14ac:dyDescent="0.2">
      <c r="H5353" s="11">
        <v>5352</v>
      </c>
      <c r="I5353" s="11">
        <v>24.27</v>
      </c>
      <c r="J5353" s="11">
        <v>0</v>
      </c>
      <c r="K5353" s="11">
        <f t="shared" si="166"/>
        <v>28.697981361169727</v>
      </c>
      <c r="L5353" s="10">
        <f t="shared" si="167"/>
        <v>28.697981361169727</v>
      </c>
    </row>
    <row r="5354" spans="8:12" x14ac:dyDescent="0.2">
      <c r="H5354" s="11">
        <v>5353</v>
      </c>
      <c r="I5354" s="11">
        <v>24.02</v>
      </c>
      <c r="J5354" s="11">
        <v>0</v>
      </c>
      <c r="K5354" s="11">
        <f t="shared" si="166"/>
        <v>27.763051577233966</v>
      </c>
      <c r="L5354" s="10">
        <f t="shared" si="167"/>
        <v>27.763051577233966</v>
      </c>
    </row>
    <row r="5355" spans="8:12" x14ac:dyDescent="0.2">
      <c r="H5355" s="11">
        <v>5354</v>
      </c>
      <c r="I5355" s="11">
        <v>23.07</v>
      </c>
      <c r="J5355" s="11">
        <v>0</v>
      </c>
      <c r="K5355" s="11">
        <f t="shared" si="166"/>
        <v>24.210318398278073</v>
      </c>
      <c r="L5355" s="10">
        <f t="shared" si="167"/>
        <v>24.210318398278073</v>
      </c>
    </row>
    <row r="5356" spans="8:12" x14ac:dyDescent="0.2">
      <c r="H5356" s="11">
        <v>5355</v>
      </c>
      <c r="I5356" s="11">
        <v>22.32</v>
      </c>
      <c r="J5356" s="11">
        <v>0</v>
      </c>
      <c r="K5356" s="11">
        <f t="shared" si="166"/>
        <v>21.405529046470786</v>
      </c>
      <c r="L5356" s="10">
        <f t="shared" si="167"/>
        <v>21.405529046470786</v>
      </c>
    </row>
    <row r="5357" spans="8:12" x14ac:dyDescent="0.2">
      <c r="H5357" s="11">
        <v>5356</v>
      </c>
      <c r="I5357" s="11">
        <v>22.05</v>
      </c>
      <c r="J5357" s="11">
        <v>0</v>
      </c>
      <c r="K5357" s="11">
        <f t="shared" si="166"/>
        <v>20.395804879820165</v>
      </c>
      <c r="L5357" s="10">
        <f t="shared" si="167"/>
        <v>20.395804879820165</v>
      </c>
    </row>
    <row r="5358" spans="8:12" x14ac:dyDescent="0.2">
      <c r="H5358" s="11">
        <v>5357</v>
      </c>
      <c r="I5358" s="11">
        <v>21.71</v>
      </c>
      <c r="J5358" s="11">
        <v>0</v>
      </c>
      <c r="K5358" s="11">
        <f t="shared" si="166"/>
        <v>19.124300373667527</v>
      </c>
      <c r="L5358" s="10">
        <f t="shared" si="167"/>
        <v>19.124300373667527</v>
      </c>
    </row>
    <row r="5359" spans="8:12" x14ac:dyDescent="0.2">
      <c r="H5359" s="11">
        <v>5358</v>
      </c>
      <c r="I5359" s="11">
        <v>21.44</v>
      </c>
      <c r="J5359" s="11">
        <v>0</v>
      </c>
      <c r="K5359" s="11">
        <f t="shared" si="166"/>
        <v>18.114576207016903</v>
      </c>
      <c r="L5359" s="10">
        <f t="shared" si="167"/>
        <v>18.114576207016903</v>
      </c>
    </row>
    <row r="5360" spans="8:12" x14ac:dyDescent="0.2">
      <c r="H5360" s="11">
        <v>5359</v>
      </c>
      <c r="I5360" s="11">
        <v>21.17</v>
      </c>
      <c r="J5360" s="11">
        <v>2.85</v>
      </c>
      <c r="K5360" s="11">
        <f t="shared" si="166"/>
        <v>24.902722449094142</v>
      </c>
      <c r="L5360" s="10">
        <f t="shared" si="167"/>
        <v>24.902722449094142</v>
      </c>
    </row>
    <row r="5361" spans="8:12" x14ac:dyDescent="0.2">
      <c r="H5361" s="11">
        <v>5360</v>
      </c>
      <c r="I5361" s="11">
        <v>21.31</v>
      </c>
      <c r="J5361" s="11">
        <v>50.16</v>
      </c>
      <c r="K5361" s="11">
        <f t="shared" si="166"/>
        <v>154.87093191298064</v>
      </c>
      <c r="L5361" s="10">
        <f t="shared" si="167"/>
        <v>154.87093191298064</v>
      </c>
    </row>
    <row r="5362" spans="8:12" x14ac:dyDescent="0.2">
      <c r="H5362" s="11">
        <v>5361</v>
      </c>
      <c r="I5362" s="11">
        <v>22.11</v>
      </c>
      <c r="J5362" s="11">
        <v>190.56</v>
      </c>
      <c r="K5362" s="11">
        <f t="shared" si="166"/>
        <v>542.01042840943182</v>
      </c>
      <c r="L5362" s="10">
        <f t="shared" si="167"/>
        <v>542.01042840943182</v>
      </c>
    </row>
    <row r="5363" spans="8:12" x14ac:dyDescent="0.2">
      <c r="H5363" s="11">
        <v>5362</v>
      </c>
      <c r="I5363" s="11">
        <v>22.88</v>
      </c>
      <c r="J5363" s="11">
        <v>416.01</v>
      </c>
      <c r="K5363" s="11">
        <f t="shared" si="166"/>
        <v>1161.7426028975315</v>
      </c>
      <c r="L5363" s="10">
        <f t="shared" si="167"/>
        <v>1161.7426028975315</v>
      </c>
    </row>
    <row r="5364" spans="8:12" x14ac:dyDescent="0.2">
      <c r="H5364" s="11">
        <v>5363</v>
      </c>
      <c r="I5364" s="11">
        <v>23.99</v>
      </c>
      <c r="J5364" s="11">
        <v>673.84</v>
      </c>
      <c r="K5364" s="11">
        <f t="shared" si="166"/>
        <v>1871.3410341144534</v>
      </c>
      <c r="L5364" s="10">
        <f t="shared" si="167"/>
        <v>1871.3410341144534</v>
      </c>
    </row>
    <row r="5365" spans="8:12" x14ac:dyDescent="0.2">
      <c r="H5365" s="11">
        <v>5364</v>
      </c>
      <c r="I5365" s="11">
        <v>25.38</v>
      </c>
      <c r="J5365" s="11">
        <v>890.3</v>
      </c>
      <c r="K5365" s="11">
        <f t="shared" si="166"/>
        <v>2468.7943414932179</v>
      </c>
      <c r="L5365" s="10">
        <f t="shared" si="167"/>
        <v>2468.7943414932179</v>
      </c>
    </row>
    <row r="5366" spans="8:12" x14ac:dyDescent="0.2">
      <c r="H5366" s="11">
        <v>5365</v>
      </c>
      <c r="I5366" s="11">
        <v>26.48</v>
      </c>
      <c r="J5366" s="11">
        <v>1028.48</v>
      </c>
      <c r="K5366" s="11">
        <f t="shared" si="166"/>
        <v>2850.9816230962251</v>
      </c>
      <c r="L5366" s="10">
        <f t="shared" si="167"/>
        <v>2850.9816230962251</v>
      </c>
    </row>
    <row r="5367" spans="8:12" x14ac:dyDescent="0.2">
      <c r="H5367" s="11">
        <v>5366</v>
      </c>
      <c r="I5367" s="11">
        <v>27.52</v>
      </c>
      <c r="J5367" s="11">
        <v>1082.93</v>
      </c>
      <c r="K5367" s="11">
        <f t="shared" si="166"/>
        <v>3003.8512972273038</v>
      </c>
      <c r="L5367" s="10">
        <f t="shared" si="167"/>
        <v>3003.8512972273038</v>
      </c>
    </row>
    <row r="5368" spans="8:12" x14ac:dyDescent="0.2">
      <c r="H5368" s="11">
        <v>5367</v>
      </c>
      <c r="I5368" s="11">
        <v>28.29</v>
      </c>
      <c r="J5368" s="11">
        <v>1052.9000000000001</v>
      </c>
      <c r="K5368" s="11">
        <f t="shared" si="166"/>
        <v>2924.565951707757</v>
      </c>
      <c r="L5368" s="10">
        <f t="shared" si="167"/>
        <v>2924.565951707757</v>
      </c>
    </row>
    <row r="5369" spans="8:12" x14ac:dyDescent="0.2">
      <c r="H5369" s="11">
        <v>5368</v>
      </c>
      <c r="I5369" s="11">
        <v>28.65</v>
      </c>
      <c r="J5369" s="11">
        <v>945.69</v>
      </c>
      <c r="K5369" s="11">
        <f t="shared" si="166"/>
        <v>2632.5755184844443</v>
      </c>
      <c r="L5369" s="10">
        <f t="shared" si="167"/>
        <v>2632.5755184844443</v>
      </c>
    </row>
    <row r="5370" spans="8:12" x14ac:dyDescent="0.2">
      <c r="H5370" s="11">
        <v>5369</v>
      </c>
      <c r="I5370" s="11">
        <v>28.44</v>
      </c>
      <c r="J5370" s="11">
        <v>755.83</v>
      </c>
      <c r="K5370" s="11">
        <f t="shared" si="166"/>
        <v>2112.3152035006497</v>
      </c>
      <c r="L5370" s="10">
        <f t="shared" si="167"/>
        <v>2112.3152035006497</v>
      </c>
    </row>
    <row r="5371" spans="8:12" x14ac:dyDescent="0.2">
      <c r="H5371" s="11">
        <v>5370</v>
      </c>
      <c r="I5371" s="11">
        <v>27.88</v>
      </c>
      <c r="J5371" s="11">
        <v>504.43</v>
      </c>
      <c r="K5371" s="11">
        <f t="shared" si="166"/>
        <v>1422.3667078884284</v>
      </c>
      <c r="L5371" s="10">
        <f t="shared" si="167"/>
        <v>1422.3667078884284</v>
      </c>
    </row>
    <row r="5372" spans="8:12" x14ac:dyDescent="0.2">
      <c r="H5372" s="11">
        <v>5371</v>
      </c>
      <c r="I5372" s="11">
        <v>27.36</v>
      </c>
      <c r="J5372" s="11">
        <v>245.46</v>
      </c>
      <c r="K5372" s="11">
        <f t="shared" si="166"/>
        <v>711.85556279810373</v>
      </c>
      <c r="L5372" s="10">
        <f t="shared" si="167"/>
        <v>711.85556279810373</v>
      </c>
    </row>
    <row r="5373" spans="8:12" x14ac:dyDescent="0.2">
      <c r="H5373" s="11">
        <v>5372</v>
      </c>
      <c r="I5373" s="11">
        <v>26.55</v>
      </c>
      <c r="J5373" s="11">
        <v>66.22</v>
      </c>
      <c r="K5373" s="11">
        <f t="shared" si="166"/>
        <v>218.40874396117579</v>
      </c>
      <c r="L5373" s="10">
        <f t="shared" si="167"/>
        <v>218.40874396117579</v>
      </c>
    </row>
    <row r="5374" spans="8:12" x14ac:dyDescent="0.2">
      <c r="H5374" s="11">
        <v>5373</v>
      </c>
      <c r="I5374" s="11">
        <v>25.63</v>
      </c>
      <c r="J5374" s="11">
        <v>4.46</v>
      </c>
      <c r="K5374" s="11">
        <f t="shared" si="166"/>
        <v>45.986982551719315</v>
      </c>
      <c r="L5374" s="10">
        <f t="shared" si="167"/>
        <v>45.986982551719315</v>
      </c>
    </row>
    <row r="5375" spans="8:12" x14ac:dyDescent="0.2">
      <c r="H5375" s="11">
        <v>5374</v>
      </c>
      <c r="I5375" s="11">
        <v>25.35</v>
      </c>
      <c r="J5375" s="11">
        <v>0</v>
      </c>
      <c r="K5375" s="11">
        <f t="shared" si="166"/>
        <v>32.736878027772228</v>
      </c>
      <c r="L5375" s="10">
        <f t="shared" si="167"/>
        <v>32.736878027772228</v>
      </c>
    </row>
    <row r="5376" spans="8:12" x14ac:dyDescent="0.2">
      <c r="H5376" s="11">
        <v>5375</v>
      </c>
      <c r="I5376" s="11">
        <v>24.95</v>
      </c>
      <c r="J5376" s="11">
        <v>0</v>
      </c>
      <c r="K5376" s="11">
        <f t="shared" si="166"/>
        <v>31.240990373475004</v>
      </c>
      <c r="L5376" s="10">
        <f t="shared" si="167"/>
        <v>31.240990373475004</v>
      </c>
    </row>
    <row r="5377" spans="8:12" x14ac:dyDescent="0.2">
      <c r="H5377" s="11">
        <v>5376</v>
      </c>
      <c r="I5377" s="11">
        <v>24.38</v>
      </c>
      <c r="J5377" s="11">
        <v>0</v>
      </c>
      <c r="K5377" s="11">
        <f t="shared" si="166"/>
        <v>29.109350466101461</v>
      </c>
      <c r="L5377" s="10">
        <f t="shared" si="167"/>
        <v>29.109350466101461</v>
      </c>
    </row>
    <row r="5378" spans="8:12" x14ac:dyDescent="0.2">
      <c r="H5378" s="11">
        <v>5377</v>
      </c>
      <c r="I5378" s="11">
        <v>23.72</v>
      </c>
      <c r="J5378" s="11">
        <v>0</v>
      </c>
      <c r="K5378" s="11">
        <f t="shared" si="166"/>
        <v>26.641135836511047</v>
      </c>
      <c r="L5378" s="10">
        <f t="shared" si="167"/>
        <v>26.641135836511047</v>
      </c>
    </row>
    <row r="5379" spans="8:12" x14ac:dyDescent="0.2">
      <c r="H5379" s="11">
        <v>5378</v>
      </c>
      <c r="I5379" s="11">
        <v>23.4</v>
      </c>
      <c r="J5379" s="11">
        <v>0</v>
      </c>
      <c r="K5379" s="11">
        <f t="shared" ref="K5379:K5442" si="168">$D$15*$D$27*(J5379*($D$29)-$D$28*($D$30-I5379))</f>
        <v>25.444425713073272</v>
      </c>
      <c r="L5379" s="10">
        <f t="shared" ref="L5379:L5442" si="169">IF(K5379&lt;0,0,K5379)</f>
        <v>25.444425713073272</v>
      </c>
    </row>
    <row r="5380" spans="8:12" x14ac:dyDescent="0.2">
      <c r="H5380" s="11">
        <v>5379</v>
      </c>
      <c r="I5380" s="11">
        <v>22.85</v>
      </c>
      <c r="J5380" s="11">
        <v>0</v>
      </c>
      <c r="K5380" s="11">
        <f t="shared" si="168"/>
        <v>23.387580188414603</v>
      </c>
      <c r="L5380" s="10">
        <f t="shared" si="169"/>
        <v>23.387580188414603</v>
      </c>
    </row>
    <row r="5381" spans="8:12" x14ac:dyDescent="0.2">
      <c r="H5381" s="11">
        <v>5380</v>
      </c>
      <c r="I5381" s="11">
        <v>22.67</v>
      </c>
      <c r="J5381" s="11">
        <v>0</v>
      </c>
      <c r="K5381" s="11">
        <f t="shared" si="168"/>
        <v>22.714430743980859</v>
      </c>
      <c r="L5381" s="10">
        <f t="shared" si="169"/>
        <v>22.714430743980859</v>
      </c>
    </row>
    <row r="5382" spans="8:12" x14ac:dyDescent="0.2">
      <c r="H5382" s="11">
        <v>5381</v>
      </c>
      <c r="I5382" s="11">
        <v>22.45</v>
      </c>
      <c r="J5382" s="11">
        <v>0</v>
      </c>
      <c r="K5382" s="11">
        <f t="shared" si="168"/>
        <v>21.891692534117379</v>
      </c>
      <c r="L5382" s="10">
        <f t="shared" si="169"/>
        <v>21.891692534117379</v>
      </c>
    </row>
    <row r="5383" spans="8:12" x14ac:dyDescent="0.2">
      <c r="H5383" s="11">
        <v>5382</v>
      </c>
      <c r="I5383" s="11">
        <v>22.35</v>
      </c>
      <c r="J5383" s="11">
        <v>0</v>
      </c>
      <c r="K5383" s="11">
        <f t="shared" si="168"/>
        <v>21.517720620543081</v>
      </c>
      <c r="L5383" s="10">
        <f t="shared" si="169"/>
        <v>21.517720620543081</v>
      </c>
    </row>
    <row r="5384" spans="8:12" x14ac:dyDescent="0.2">
      <c r="H5384" s="11">
        <v>5383</v>
      </c>
      <c r="I5384" s="11">
        <v>22.16</v>
      </c>
      <c r="J5384" s="11">
        <v>2.75</v>
      </c>
      <c r="K5384" s="11">
        <f t="shared" si="168"/>
        <v>28.33143490545422</v>
      </c>
      <c r="L5384" s="10">
        <f t="shared" si="169"/>
        <v>28.33143490545422</v>
      </c>
    </row>
    <row r="5385" spans="8:12" x14ac:dyDescent="0.2">
      <c r="H5385" s="11">
        <v>5384</v>
      </c>
      <c r="I5385" s="11">
        <v>22.53</v>
      </c>
      <c r="J5385" s="11">
        <v>48.56</v>
      </c>
      <c r="K5385" s="11">
        <f t="shared" si="168"/>
        <v>155.05563745017855</v>
      </c>
      <c r="L5385" s="10">
        <f t="shared" si="169"/>
        <v>155.05563745017855</v>
      </c>
    </row>
    <row r="5386" spans="8:12" x14ac:dyDescent="0.2">
      <c r="H5386" s="11">
        <v>5385</v>
      </c>
      <c r="I5386" s="11">
        <v>23.63</v>
      </c>
      <c r="J5386" s="11">
        <v>182.98</v>
      </c>
      <c r="K5386" s="11">
        <f t="shared" si="168"/>
        <v>526.95520230342538</v>
      </c>
      <c r="L5386" s="10">
        <f t="shared" si="169"/>
        <v>526.95520230342538</v>
      </c>
    </row>
    <row r="5387" spans="8:12" x14ac:dyDescent="0.2">
      <c r="H5387" s="11">
        <v>5386</v>
      </c>
      <c r="I5387" s="11">
        <v>23.92</v>
      </c>
      <c r="J5387" s="11">
        <v>430.22</v>
      </c>
      <c r="K5387" s="11">
        <f t="shared" si="168"/>
        <v>1204.5118190471335</v>
      </c>
      <c r="L5387" s="10">
        <f t="shared" si="169"/>
        <v>1204.5118190471335</v>
      </c>
    </row>
    <row r="5388" spans="8:12" x14ac:dyDescent="0.2">
      <c r="H5388" s="11">
        <v>5387</v>
      </c>
      <c r="I5388" s="11">
        <v>24.8</v>
      </c>
      <c r="J5388" s="11">
        <v>685.47</v>
      </c>
      <c r="K5388" s="11">
        <f t="shared" si="168"/>
        <v>1906.1909900717756</v>
      </c>
      <c r="L5388" s="10">
        <f t="shared" si="169"/>
        <v>1906.1909900717756</v>
      </c>
    </row>
    <row r="5389" spans="8:12" x14ac:dyDescent="0.2">
      <c r="H5389" s="11">
        <v>5388</v>
      </c>
      <c r="I5389" s="11">
        <v>26.18</v>
      </c>
      <c r="J5389" s="11">
        <v>898.47</v>
      </c>
      <c r="K5389" s="11">
        <f t="shared" si="168"/>
        <v>2494.140011973499</v>
      </c>
      <c r="L5389" s="10">
        <f t="shared" si="169"/>
        <v>2494.140011973499</v>
      </c>
    </row>
    <row r="5390" spans="8:12" x14ac:dyDescent="0.2">
      <c r="H5390" s="11">
        <v>5389</v>
      </c>
      <c r="I5390" s="11">
        <v>27.67</v>
      </c>
      <c r="J5390" s="11">
        <v>1036.71</v>
      </c>
      <c r="K5390" s="11">
        <f t="shared" si="168"/>
        <v>2877.9499497322613</v>
      </c>
      <c r="L5390" s="10">
        <f t="shared" si="169"/>
        <v>2877.9499497322613</v>
      </c>
    </row>
    <row r="5391" spans="8:12" x14ac:dyDescent="0.2">
      <c r="H5391" s="11">
        <v>5390</v>
      </c>
      <c r="I5391" s="11">
        <v>28.65</v>
      </c>
      <c r="J5391" s="11">
        <v>1091.53</v>
      </c>
      <c r="K5391" s="11">
        <f t="shared" si="168"/>
        <v>3031.6075958208899</v>
      </c>
      <c r="L5391" s="10">
        <f t="shared" si="169"/>
        <v>3031.6075958208899</v>
      </c>
    </row>
    <row r="5392" spans="8:12" x14ac:dyDescent="0.2">
      <c r="H5392" s="11">
        <v>5391</v>
      </c>
      <c r="I5392" s="11">
        <v>29.63</v>
      </c>
      <c r="J5392" s="11">
        <v>1060.98</v>
      </c>
      <c r="K5392" s="11">
        <f t="shared" si="168"/>
        <v>2951.6848219821159</v>
      </c>
      <c r="L5392" s="10">
        <f t="shared" si="169"/>
        <v>2951.6848219821159</v>
      </c>
    </row>
    <row r="5393" spans="8:12" x14ac:dyDescent="0.2">
      <c r="H5393" s="11">
        <v>5392</v>
      </c>
      <c r="I5393" s="11">
        <v>30.45</v>
      </c>
      <c r="J5393" s="11">
        <v>950.16</v>
      </c>
      <c r="K5393" s="11">
        <f t="shared" si="168"/>
        <v>2651.5373570435227</v>
      </c>
      <c r="L5393" s="10">
        <f t="shared" si="169"/>
        <v>2651.5373570435227</v>
      </c>
    </row>
    <row r="5394" spans="8:12" x14ac:dyDescent="0.2">
      <c r="H5394" s="11">
        <v>5393</v>
      </c>
      <c r="I5394" s="11">
        <v>30.61</v>
      </c>
      <c r="J5394" s="11">
        <v>758.17</v>
      </c>
      <c r="K5394" s="11">
        <f t="shared" si="168"/>
        <v>2126.8328560450095</v>
      </c>
      <c r="L5394" s="10">
        <f t="shared" si="169"/>
        <v>2126.8328560450095</v>
      </c>
    </row>
    <row r="5395" spans="8:12" x14ac:dyDescent="0.2">
      <c r="H5395" s="11">
        <v>5394</v>
      </c>
      <c r="I5395" s="11">
        <v>30.28</v>
      </c>
      <c r="J5395" s="11">
        <v>504.53</v>
      </c>
      <c r="K5395" s="11">
        <f t="shared" si="168"/>
        <v>1431.615643302237</v>
      </c>
      <c r="L5395" s="10">
        <f t="shared" si="169"/>
        <v>1431.615643302237</v>
      </c>
    </row>
    <row r="5396" spans="8:12" x14ac:dyDescent="0.2">
      <c r="H5396" s="11">
        <v>5395</v>
      </c>
      <c r="I5396" s="11">
        <v>29.38</v>
      </c>
      <c r="J5396" s="11">
        <v>245.31</v>
      </c>
      <c r="K5396" s="11">
        <f t="shared" si="168"/>
        <v>718.9993812202664</v>
      </c>
      <c r="L5396" s="10">
        <f t="shared" si="169"/>
        <v>718.9993812202664</v>
      </c>
    </row>
    <row r="5397" spans="8:12" x14ac:dyDescent="0.2">
      <c r="H5397" s="11">
        <v>5396</v>
      </c>
      <c r="I5397" s="11">
        <v>28.53</v>
      </c>
      <c r="J5397" s="11">
        <v>66.42</v>
      </c>
      <c r="K5397" s="11">
        <f t="shared" si="168"/>
        <v>226.3606068259981</v>
      </c>
      <c r="L5397" s="10">
        <f t="shared" si="169"/>
        <v>226.3606068259981</v>
      </c>
    </row>
    <row r="5398" spans="8:12" x14ac:dyDescent="0.2">
      <c r="H5398" s="11">
        <v>5397</v>
      </c>
      <c r="I5398" s="11">
        <v>27.23</v>
      </c>
      <c r="J5398" s="11">
        <v>4.29</v>
      </c>
      <c r="K5398" s="11">
        <f t="shared" si="168"/>
        <v>51.505397039264778</v>
      </c>
      <c r="L5398" s="10">
        <f t="shared" si="169"/>
        <v>51.505397039264778</v>
      </c>
    </row>
    <row r="5399" spans="8:12" x14ac:dyDescent="0.2">
      <c r="H5399" s="11">
        <v>5398</v>
      </c>
      <c r="I5399" s="11">
        <v>26.47</v>
      </c>
      <c r="J5399" s="11">
        <v>0</v>
      </c>
      <c r="K5399" s="11">
        <f t="shared" si="168"/>
        <v>36.92536345980443</v>
      </c>
      <c r="L5399" s="10">
        <f t="shared" si="169"/>
        <v>36.92536345980443</v>
      </c>
    </row>
    <row r="5400" spans="8:12" x14ac:dyDescent="0.2">
      <c r="H5400" s="11">
        <v>5399</v>
      </c>
      <c r="I5400" s="11">
        <v>25.98</v>
      </c>
      <c r="J5400" s="11">
        <v>0</v>
      </c>
      <c r="K5400" s="11">
        <f t="shared" si="168"/>
        <v>35.092901083290343</v>
      </c>
      <c r="L5400" s="10">
        <f t="shared" si="169"/>
        <v>35.092901083290343</v>
      </c>
    </row>
    <row r="5401" spans="8:12" x14ac:dyDescent="0.2">
      <c r="H5401" s="11">
        <v>5400</v>
      </c>
      <c r="I5401" s="11">
        <v>26.3</v>
      </c>
      <c r="J5401" s="11">
        <v>0</v>
      </c>
      <c r="K5401" s="11">
        <f t="shared" si="168"/>
        <v>36.289611206728125</v>
      </c>
      <c r="L5401" s="10">
        <f t="shared" si="169"/>
        <v>36.289611206728125</v>
      </c>
    </row>
    <row r="5402" spans="8:12" x14ac:dyDescent="0.2">
      <c r="H5402" s="11">
        <v>5401</v>
      </c>
      <c r="I5402" s="11">
        <v>25.45</v>
      </c>
      <c r="J5402" s="11">
        <v>0</v>
      </c>
      <c r="K5402" s="11">
        <f t="shared" si="168"/>
        <v>33.110849941346522</v>
      </c>
      <c r="L5402" s="10">
        <f t="shared" si="169"/>
        <v>33.110849941346522</v>
      </c>
    </row>
    <row r="5403" spans="8:12" x14ac:dyDescent="0.2">
      <c r="H5403" s="11">
        <v>5402</v>
      </c>
      <c r="I5403" s="11">
        <v>24.72</v>
      </c>
      <c r="J5403" s="11">
        <v>0</v>
      </c>
      <c r="K5403" s="11">
        <f t="shared" si="168"/>
        <v>30.380854972254099</v>
      </c>
      <c r="L5403" s="10">
        <f t="shared" si="169"/>
        <v>30.380854972254099</v>
      </c>
    </row>
    <row r="5404" spans="8:12" x14ac:dyDescent="0.2">
      <c r="H5404" s="11">
        <v>5403</v>
      </c>
      <c r="I5404" s="11">
        <v>24.23</v>
      </c>
      <c r="J5404" s="11">
        <v>0</v>
      </c>
      <c r="K5404" s="11">
        <f t="shared" si="168"/>
        <v>28.548392595740008</v>
      </c>
      <c r="L5404" s="10">
        <f t="shared" si="169"/>
        <v>28.548392595740008</v>
      </c>
    </row>
    <row r="5405" spans="8:12" x14ac:dyDescent="0.2">
      <c r="H5405" s="11">
        <v>5404</v>
      </c>
      <c r="I5405" s="11">
        <v>24.04</v>
      </c>
      <c r="J5405" s="11">
        <v>0</v>
      </c>
      <c r="K5405" s="11">
        <f t="shared" si="168"/>
        <v>27.837845959948826</v>
      </c>
      <c r="L5405" s="10">
        <f t="shared" si="169"/>
        <v>27.837845959948826</v>
      </c>
    </row>
    <row r="5406" spans="8:12" x14ac:dyDescent="0.2">
      <c r="H5406" s="11">
        <v>5405</v>
      </c>
      <c r="I5406" s="11">
        <v>23.71</v>
      </c>
      <c r="J5406" s="11">
        <v>0</v>
      </c>
      <c r="K5406" s="11">
        <f t="shared" si="168"/>
        <v>26.603738645153626</v>
      </c>
      <c r="L5406" s="10">
        <f t="shared" si="169"/>
        <v>26.603738645153626</v>
      </c>
    </row>
    <row r="5407" spans="8:12" x14ac:dyDescent="0.2">
      <c r="H5407" s="11">
        <v>5406</v>
      </c>
      <c r="I5407" s="11">
        <v>23.4</v>
      </c>
      <c r="J5407" s="11">
        <v>0</v>
      </c>
      <c r="K5407" s="11">
        <f t="shared" si="168"/>
        <v>25.444425713073272</v>
      </c>
      <c r="L5407" s="10">
        <f t="shared" si="169"/>
        <v>25.444425713073272</v>
      </c>
    </row>
    <row r="5408" spans="8:12" x14ac:dyDescent="0.2">
      <c r="H5408" s="11">
        <v>5407</v>
      </c>
      <c r="I5408" s="11">
        <v>22.99</v>
      </c>
      <c r="J5408" s="11">
        <v>2.54</v>
      </c>
      <c r="K5408" s="11">
        <f t="shared" si="168"/>
        <v>30.860821863267308</v>
      </c>
      <c r="L5408" s="10">
        <f t="shared" si="169"/>
        <v>30.860821863267308</v>
      </c>
    </row>
    <row r="5409" spans="8:12" x14ac:dyDescent="0.2">
      <c r="H5409" s="11">
        <v>5408</v>
      </c>
      <c r="I5409" s="11">
        <v>23.06</v>
      </c>
      <c r="J5409" s="11">
        <v>48.79</v>
      </c>
      <c r="K5409" s="11">
        <f t="shared" si="168"/>
        <v>157.66699041458108</v>
      </c>
      <c r="L5409" s="10">
        <f t="shared" si="169"/>
        <v>157.66699041458108</v>
      </c>
    </row>
    <row r="5410" spans="8:12" x14ac:dyDescent="0.2">
      <c r="H5410" s="11">
        <v>5409</v>
      </c>
      <c r="I5410" s="11">
        <v>23.82</v>
      </c>
      <c r="J5410" s="11">
        <v>183.65</v>
      </c>
      <c r="K5410" s="11">
        <f t="shared" si="168"/>
        <v>529.49893250898765</v>
      </c>
      <c r="L5410" s="10">
        <f t="shared" si="169"/>
        <v>529.49893250898765</v>
      </c>
    </row>
    <row r="5411" spans="8:12" x14ac:dyDescent="0.2">
      <c r="H5411" s="11">
        <v>5410</v>
      </c>
      <c r="I5411" s="11">
        <v>24</v>
      </c>
      <c r="J5411" s="11">
        <v>421.91</v>
      </c>
      <c r="K5411" s="11">
        <f t="shared" si="168"/>
        <v>1182.0740481230707</v>
      </c>
      <c r="L5411" s="10">
        <f t="shared" si="169"/>
        <v>1182.0740481230707</v>
      </c>
    </row>
    <row r="5412" spans="8:12" x14ac:dyDescent="0.2">
      <c r="H5412" s="11">
        <v>5411</v>
      </c>
      <c r="I5412" s="11">
        <v>25.7</v>
      </c>
      <c r="J5412" s="11">
        <v>677.36</v>
      </c>
      <c r="K5412" s="11">
        <f t="shared" si="168"/>
        <v>1887.3670078150731</v>
      </c>
      <c r="L5412" s="10">
        <f t="shared" si="169"/>
        <v>1887.3670078150731</v>
      </c>
    </row>
    <row r="5413" spans="8:12" x14ac:dyDescent="0.2">
      <c r="H5413" s="11">
        <v>5412</v>
      </c>
      <c r="I5413" s="11">
        <v>27.17</v>
      </c>
      <c r="J5413" s="11">
        <v>885.05</v>
      </c>
      <c r="K5413" s="11">
        <f t="shared" si="168"/>
        <v>2461.1239406248574</v>
      </c>
      <c r="L5413" s="10">
        <f t="shared" si="169"/>
        <v>2461.1239406248574</v>
      </c>
    </row>
    <row r="5414" spans="8:12" x14ac:dyDescent="0.2">
      <c r="H5414" s="11">
        <v>5413</v>
      </c>
      <c r="I5414" s="11">
        <v>28.69</v>
      </c>
      <c r="J5414" s="11">
        <v>1024.31</v>
      </c>
      <c r="K5414" s="11">
        <f t="shared" si="168"/>
        <v>2847.8368867355521</v>
      </c>
      <c r="L5414" s="10">
        <f t="shared" si="169"/>
        <v>2847.8368867355521</v>
      </c>
    </row>
    <row r="5415" spans="8:12" x14ac:dyDescent="0.2">
      <c r="H5415" s="11">
        <v>5414</v>
      </c>
      <c r="I5415" s="11">
        <v>29.82</v>
      </c>
      <c r="J5415" s="11">
        <v>1075.05</v>
      </c>
      <c r="K5415" s="11">
        <f t="shared" si="168"/>
        <v>2990.8922235831001</v>
      </c>
      <c r="L5415" s="10">
        <f t="shared" si="169"/>
        <v>2990.8922235831001</v>
      </c>
    </row>
    <row r="5416" spans="8:12" x14ac:dyDescent="0.2">
      <c r="H5416" s="11">
        <v>5415</v>
      </c>
      <c r="I5416" s="11">
        <v>31.34</v>
      </c>
      <c r="J5416" s="11">
        <v>1044.32</v>
      </c>
      <c r="K5416" s="11">
        <f t="shared" si="168"/>
        <v>2912.4964009991813</v>
      </c>
      <c r="L5416" s="10">
        <f t="shared" si="169"/>
        <v>2912.4964009991813</v>
      </c>
    </row>
    <row r="5417" spans="8:12" x14ac:dyDescent="0.2">
      <c r="H5417" s="11">
        <v>5416</v>
      </c>
      <c r="I5417" s="11">
        <v>31.77</v>
      </c>
      <c r="J5417" s="11">
        <v>931.33</v>
      </c>
      <c r="K5417" s="11">
        <f t="shared" si="168"/>
        <v>2604.9531197074944</v>
      </c>
      <c r="L5417" s="10">
        <f t="shared" si="169"/>
        <v>2604.9531197074944</v>
      </c>
    </row>
    <row r="5418" spans="8:12" x14ac:dyDescent="0.2">
      <c r="H5418" s="11">
        <v>5417</v>
      </c>
      <c r="I5418" s="11">
        <v>30.72</v>
      </c>
      <c r="J5418" s="11">
        <v>743.77</v>
      </c>
      <c r="K5418" s="11">
        <f t="shared" si="168"/>
        <v>2087.8444588742636</v>
      </c>
      <c r="L5418" s="10">
        <f t="shared" si="169"/>
        <v>2087.8444588742636</v>
      </c>
    </row>
    <row r="5419" spans="8:12" x14ac:dyDescent="0.2">
      <c r="H5419" s="11">
        <v>5418</v>
      </c>
      <c r="I5419" s="11">
        <v>29.84</v>
      </c>
      <c r="J5419" s="11">
        <v>497.37</v>
      </c>
      <c r="K5419" s="11">
        <f t="shared" si="168"/>
        <v>1410.3797275398817</v>
      </c>
      <c r="L5419" s="10">
        <f t="shared" si="169"/>
        <v>1410.3797275398817</v>
      </c>
    </row>
    <row r="5420" spans="8:12" x14ac:dyDescent="0.2">
      <c r="H5420" s="11">
        <v>5419</v>
      </c>
      <c r="I5420" s="11">
        <v>29.27</v>
      </c>
      <c r="J5420" s="11">
        <v>241.72</v>
      </c>
      <c r="K5420" s="11">
        <f t="shared" si="168"/>
        <v>708.76543149521774</v>
      </c>
      <c r="L5420" s="10">
        <f t="shared" si="169"/>
        <v>708.76543149521774</v>
      </c>
    </row>
    <row r="5421" spans="8:12" x14ac:dyDescent="0.2">
      <c r="H5421" s="11">
        <v>5420</v>
      </c>
      <c r="I5421" s="11">
        <v>28.33</v>
      </c>
      <c r="J5421" s="11">
        <v>66.959999999999994</v>
      </c>
      <c r="K5421" s="11">
        <f t="shared" si="168"/>
        <v>227.09015423418737</v>
      </c>
      <c r="L5421" s="10">
        <f t="shared" si="169"/>
        <v>227.09015423418737</v>
      </c>
    </row>
    <row r="5422" spans="8:12" x14ac:dyDescent="0.2">
      <c r="H5422" s="11">
        <v>5421</v>
      </c>
      <c r="I5422" s="11">
        <v>27.25</v>
      </c>
      <c r="J5422" s="11">
        <v>3.91</v>
      </c>
      <c r="K5422" s="11">
        <f t="shared" si="168"/>
        <v>50.540475367482593</v>
      </c>
      <c r="L5422" s="10">
        <f t="shared" si="169"/>
        <v>50.540475367482593</v>
      </c>
    </row>
    <row r="5423" spans="8:12" x14ac:dyDescent="0.2">
      <c r="H5423" s="11">
        <v>5422</v>
      </c>
      <c r="I5423" s="11">
        <v>26.35</v>
      </c>
      <c r="J5423" s="11">
        <v>0</v>
      </c>
      <c r="K5423" s="11">
        <f t="shared" si="168"/>
        <v>36.476597163515279</v>
      </c>
      <c r="L5423" s="10">
        <f t="shared" si="169"/>
        <v>36.476597163515279</v>
      </c>
    </row>
    <row r="5424" spans="8:12" x14ac:dyDescent="0.2">
      <c r="H5424" s="11">
        <v>5423</v>
      </c>
      <c r="I5424" s="11">
        <v>25.95</v>
      </c>
      <c r="J5424" s="11">
        <v>0</v>
      </c>
      <c r="K5424" s="11">
        <f t="shared" si="168"/>
        <v>34.980709509218052</v>
      </c>
      <c r="L5424" s="10">
        <f t="shared" si="169"/>
        <v>34.980709509218052</v>
      </c>
    </row>
    <row r="5425" spans="8:12" x14ac:dyDescent="0.2">
      <c r="H5425" s="11">
        <v>5424</v>
      </c>
      <c r="I5425" s="11">
        <v>25.65</v>
      </c>
      <c r="J5425" s="11">
        <v>0</v>
      </c>
      <c r="K5425" s="11">
        <f t="shared" si="168"/>
        <v>33.858793768495133</v>
      </c>
      <c r="L5425" s="10">
        <f t="shared" si="169"/>
        <v>33.858793768495133</v>
      </c>
    </row>
    <row r="5426" spans="8:12" x14ac:dyDescent="0.2">
      <c r="H5426" s="11">
        <v>5425</v>
      </c>
      <c r="I5426" s="11">
        <v>25.48</v>
      </c>
      <c r="J5426" s="11">
        <v>0</v>
      </c>
      <c r="K5426" s="11">
        <f t="shared" si="168"/>
        <v>33.223041515418821</v>
      </c>
      <c r="L5426" s="10">
        <f t="shared" si="169"/>
        <v>33.223041515418821</v>
      </c>
    </row>
    <row r="5427" spans="8:12" x14ac:dyDescent="0.2">
      <c r="H5427" s="11">
        <v>5426</v>
      </c>
      <c r="I5427" s="11">
        <v>24.26</v>
      </c>
      <c r="J5427" s="11">
        <v>0</v>
      </c>
      <c r="K5427" s="11">
        <f t="shared" si="168"/>
        <v>28.660584169812306</v>
      </c>
      <c r="L5427" s="10">
        <f t="shared" si="169"/>
        <v>28.660584169812306</v>
      </c>
    </row>
    <row r="5428" spans="8:12" x14ac:dyDescent="0.2">
      <c r="H5428" s="11">
        <v>5427</v>
      </c>
      <c r="I5428" s="11">
        <v>25.59</v>
      </c>
      <c r="J5428" s="11">
        <v>0</v>
      </c>
      <c r="K5428" s="11">
        <f t="shared" si="168"/>
        <v>33.634410620350558</v>
      </c>
      <c r="L5428" s="10">
        <f t="shared" si="169"/>
        <v>33.634410620350558</v>
      </c>
    </row>
    <row r="5429" spans="8:12" x14ac:dyDescent="0.2">
      <c r="H5429" s="11">
        <v>5428</v>
      </c>
      <c r="I5429" s="11">
        <v>25.36</v>
      </c>
      <c r="J5429" s="11">
        <v>0</v>
      </c>
      <c r="K5429" s="11">
        <f t="shared" si="168"/>
        <v>32.774275219129649</v>
      </c>
      <c r="L5429" s="10">
        <f t="shared" si="169"/>
        <v>32.774275219129649</v>
      </c>
    </row>
    <row r="5430" spans="8:12" x14ac:dyDescent="0.2">
      <c r="H5430" s="11">
        <v>5429</v>
      </c>
      <c r="I5430" s="11">
        <v>24.82</v>
      </c>
      <c r="J5430" s="11">
        <v>0</v>
      </c>
      <c r="K5430" s="11">
        <f t="shared" si="168"/>
        <v>30.754826885828408</v>
      </c>
      <c r="L5430" s="10">
        <f t="shared" si="169"/>
        <v>30.754826885828408</v>
      </c>
    </row>
    <row r="5431" spans="8:12" x14ac:dyDescent="0.2">
      <c r="H5431" s="11">
        <v>5430</v>
      </c>
      <c r="I5431" s="11">
        <v>24.19</v>
      </c>
      <c r="J5431" s="11">
        <v>0</v>
      </c>
      <c r="K5431" s="11">
        <f t="shared" si="168"/>
        <v>28.398803830310293</v>
      </c>
      <c r="L5431" s="10">
        <f t="shared" si="169"/>
        <v>28.398803830310293</v>
      </c>
    </row>
    <row r="5432" spans="8:12" x14ac:dyDescent="0.2">
      <c r="H5432" s="11">
        <v>5431</v>
      </c>
      <c r="I5432" s="11">
        <v>23.78</v>
      </c>
      <c r="J5432" s="11">
        <v>2.48</v>
      </c>
      <c r="K5432" s="11">
        <f t="shared" si="168"/>
        <v>33.651034287689008</v>
      </c>
      <c r="L5432" s="10">
        <f t="shared" si="169"/>
        <v>33.651034287689008</v>
      </c>
    </row>
    <row r="5433" spans="8:12" x14ac:dyDescent="0.2">
      <c r="H5433" s="11">
        <v>5432</v>
      </c>
      <c r="I5433" s="11">
        <v>24.15</v>
      </c>
      <c r="J5433" s="11">
        <v>48.28</v>
      </c>
      <c r="K5433" s="11">
        <f t="shared" si="168"/>
        <v>160.34787588361078</v>
      </c>
      <c r="L5433" s="10">
        <f t="shared" si="169"/>
        <v>160.34787588361078</v>
      </c>
    </row>
    <row r="5434" spans="8:12" x14ac:dyDescent="0.2">
      <c r="H5434" s="11">
        <v>5433</v>
      </c>
      <c r="I5434" s="11">
        <v>25.09</v>
      </c>
      <c r="J5434" s="11">
        <v>181.79</v>
      </c>
      <c r="K5434" s="11">
        <f t="shared" si="168"/>
        <v>529.15923933410636</v>
      </c>
      <c r="L5434" s="10">
        <f t="shared" si="169"/>
        <v>529.15923933410636</v>
      </c>
    </row>
    <row r="5435" spans="8:12" x14ac:dyDescent="0.2">
      <c r="H5435" s="11">
        <v>5434</v>
      </c>
      <c r="I5435" s="11">
        <v>25.54</v>
      </c>
      <c r="J5435" s="11">
        <v>420.01</v>
      </c>
      <c r="K5435" s="11">
        <f t="shared" si="168"/>
        <v>1182.6346353196298</v>
      </c>
      <c r="L5435" s="10">
        <f t="shared" si="169"/>
        <v>1182.6346353196298</v>
      </c>
    </row>
    <row r="5436" spans="8:12" x14ac:dyDescent="0.2">
      <c r="H5436" s="11">
        <v>5435</v>
      </c>
      <c r="I5436" s="11">
        <v>26.64</v>
      </c>
      <c r="J5436" s="11">
        <v>674.98</v>
      </c>
      <c r="K5436" s="11">
        <f t="shared" si="168"/>
        <v>1884.3704379876638</v>
      </c>
      <c r="L5436" s="10">
        <f t="shared" si="169"/>
        <v>1884.3704379876638</v>
      </c>
    </row>
    <row r="5437" spans="8:12" x14ac:dyDescent="0.2">
      <c r="H5437" s="11">
        <v>5436</v>
      </c>
      <c r="I5437" s="11">
        <v>28.01</v>
      </c>
      <c r="J5437" s="11">
        <v>887.75</v>
      </c>
      <c r="K5437" s="11">
        <f t="shared" si="168"/>
        <v>2471.6527608755709</v>
      </c>
      <c r="L5437" s="10">
        <f t="shared" si="169"/>
        <v>2471.6527608755709</v>
      </c>
    </row>
    <row r="5438" spans="8:12" x14ac:dyDescent="0.2">
      <c r="H5438" s="11">
        <v>5437</v>
      </c>
      <c r="I5438" s="11">
        <v>29.27</v>
      </c>
      <c r="J5438" s="11">
        <v>1029.75</v>
      </c>
      <c r="K5438" s="11">
        <f t="shared" si="168"/>
        <v>2864.8902799828729</v>
      </c>
      <c r="L5438" s="10">
        <f t="shared" si="169"/>
        <v>2864.8902799828729</v>
      </c>
    </row>
    <row r="5439" spans="8:12" x14ac:dyDescent="0.2">
      <c r="H5439" s="11">
        <v>5438</v>
      </c>
      <c r="I5439" s="11">
        <v>30.56</v>
      </c>
      <c r="J5439" s="11">
        <v>1086.1300000000001</v>
      </c>
      <c r="K5439" s="11">
        <f t="shared" si="168"/>
        <v>3023.9755470167802</v>
      </c>
      <c r="L5439" s="10">
        <f t="shared" si="169"/>
        <v>3023.9755470167802</v>
      </c>
    </row>
    <row r="5440" spans="8:12" x14ac:dyDescent="0.2">
      <c r="H5440" s="11">
        <v>5439</v>
      </c>
      <c r="I5440" s="11">
        <v>31.3</v>
      </c>
      <c r="J5440" s="11">
        <v>1054.0899999999999</v>
      </c>
      <c r="K5440" s="11">
        <f t="shared" si="168"/>
        <v>2939.0784592138466</v>
      </c>
      <c r="L5440" s="10">
        <f t="shared" si="169"/>
        <v>2939.0784592138466</v>
      </c>
    </row>
    <row r="5441" spans="8:12" x14ac:dyDescent="0.2">
      <c r="H5441" s="11">
        <v>5440</v>
      </c>
      <c r="I5441" s="11">
        <v>31.52</v>
      </c>
      <c r="J5441" s="11">
        <v>940.92</v>
      </c>
      <c r="K5441" s="11">
        <f t="shared" si="168"/>
        <v>2630.257339825208</v>
      </c>
      <c r="L5441" s="10">
        <f t="shared" si="169"/>
        <v>2630.257339825208</v>
      </c>
    </row>
    <row r="5442" spans="8:12" x14ac:dyDescent="0.2">
      <c r="H5442" s="11">
        <v>5441</v>
      </c>
      <c r="I5442" s="11">
        <v>30.92</v>
      </c>
      <c r="J5442" s="11">
        <v>745.84</v>
      </c>
      <c r="K5442" s="11">
        <f t="shared" si="168"/>
        <v>2094.2561191035411</v>
      </c>
      <c r="L5442" s="10">
        <f t="shared" si="169"/>
        <v>2094.2561191035411</v>
      </c>
    </row>
    <row r="5443" spans="8:12" x14ac:dyDescent="0.2">
      <c r="H5443" s="11">
        <v>5442</v>
      </c>
      <c r="I5443" s="11">
        <v>30.58</v>
      </c>
      <c r="J5443" s="11">
        <v>499.32</v>
      </c>
      <c r="K5443" s="11">
        <f t="shared" ref="K5443:K5506" si="170">$D$15*$D$27*(J5443*($D$29)-$D$28*($D$30-I5443))</f>
        <v>1418.4825047168297</v>
      </c>
      <c r="L5443" s="10">
        <f t="shared" ref="L5443:L5506" si="171">IF(K5443&lt;0,0,K5443)</f>
        <v>1418.4825047168297</v>
      </c>
    </row>
    <row r="5444" spans="8:12" x14ac:dyDescent="0.2">
      <c r="H5444" s="11">
        <v>5443</v>
      </c>
      <c r="I5444" s="11">
        <v>30.05</v>
      </c>
      <c r="J5444" s="11">
        <v>240.92</v>
      </c>
      <c r="K5444" s="11">
        <f t="shared" si="170"/>
        <v>709.49353651689307</v>
      </c>
      <c r="L5444" s="10">
        <f t="shared" si="171"/>
        <v>709.49353651689307</v>
      </c>
    </row>
    <row r="5445" spans="8:12" x14ac:dyDescent="0.2">
      <c r="H5445" s="11">
        <v>5444</v>
      </c>
      <c r="I5445" s="11">
        <v>29.06</v>
      </c>
      <c r="J5445" s="11">
        <v>63.97</v>
      </c>
      <c r="K5445" s="11">
        <f t="shared" si="170"/>
        <v>221.63922551131617</v>
      </c>
      <c r="L5445" s="10">
        <f t="shared" si="171"/>
        <v>221.63922551131617</v>
      </c>
    </row>
    <row r="5446" spans="8:12" x14ac:dyDescent="0.2">
      <c r="H5446" s="11">
        <v>5445</v>
      </c>
      <c r="I5446" s="11">
        <v>27.24</v>
      </c>
      <c r="J5446" s="11">
        <v>3.7</v>
      </c>
      <c r="K5446" s="11">
        <f t="shared" si="170"/>
        <v>49.92849825127152</v>
      </c>
      <c r="L5446" s="10">
        <f t="shared" si="171"/>
        <v>49.92849825127152</v>
      </c>
    </row>
    <row r="5447" spans="8:12" x14ac:dyDescent="0.2">
      <c r="H5447" s="11">
        <v>5446</v>
      </c>
      <c r="I5447" s="11">
        <v>25.48</v>
      </c>
      <c r="J5447" s="11">
        <v>0</v>
      </c>
      <c r="K5447" s="11">
        <f t="shared" si="170"/>
        <v>33.223041515418821</v>
      </c>
      <c r="L5447" s="10">
        <f t="shared" si="171"/>
        <v>33.223041515418821</v>
      </c>
    </row>
    <row r="5448" spans="8:12" x14ac:dyDescent="0.2">
      <c r="H5448" s="11">
        <v>5447</v>
      </c>
      <c r="I5448" s="11">
        <v>26.4</v>
      </c>
      <c r="J5448" s="11">
        <v>0</v>
      </c>
      <c r="K5448" s="11">
        <f t="shared" si="170"/>
        <v>36.66358312030242</v>
      </c>
      <c r="L5448" s="10">
        <f t="shared" si="171"/>
        <v>36.66358312030242</v>
      </c>
    </row>
    <row r="5449" spans="8:12" x14ac:dyDescent="0.2">
      <c r="H5449" s="11">
        <v>5448</v>
      </c>
      <c r="I5449" s="11">
        <v>26.11</v>
      </c>
      <c r="J5449" s="11">
        <v>0</v>
      </c>
      <c r="K5449" s="11">
        <f t="shared" si="170"/>
        <v>35.579064570936943</v>
      </c>
      <c r="L5449" s="10">
        <f t="shared" si="171"/>
        <v>35.579064570936943</v>
      </c>
    </row>
    <row r="5450" spans="8:12" x14ac:dyDescent="0.2">
      <c r="H5450" s="11">
        <v>5449</v>
      </c>
      <c r="I5450" s="11">
        <v>25.31</v>
      </c>
      <c r="J5450" s="11">
        <v>0</v>
      </c>
      <c r="K5450" s="11">
        <f t="shared" si="170"/>
        <v>32.587289262342495</v>
      </c>
      <c r="L5450" s="10">
        <f t="shared" si="171"/>
        <v>32.587289262342495</v>
      </c>
    </row>
    <row r="5451" spans="8:12" x14ac:dyDescent="0.2">
      <c r="H5451" s="11">
        <v>5450</v>
      </c>
      <c r="I5451" s="11">
        <v>24.82</v>
      </c>
      <c r="J5451" s="11">
        <v>0</v>
      </c>
      <c r="K5451" s="11">
        <f t="shared" si="170"/>
        <v>30.754826885828408</v>
      </c>
      <c r="L5451" s="10">
        <f t="shared" si="171"/>
        <v>30.754826885828408</v>
      </c>
    </row>
    <row r="5452" spans="8:12" x14ac:dyDescent="0.2">
      <c r="H5452" s="11">
        <v>5451</v>
      </c>
      <c r="I5452" s="11">
        <v>24.11</v>
      </c>
      <c r="J5452" s="11">
        <v>0</v>
      </c>
      <c r="K5452" s="11">
        <f t="shared" si="170"/>
        <v>28.09962629945084</v>
      </c>
      <c r="L5452" s="10">
        <f t="shared" si="171"/>
        <v>28.09962629945084</v>
      </c>
    </row>
    <row r="5453" spans="8:12" x14ac:dyDescent="0.2">
      <c r="H5453" s="11">
        <v>5452</v>
      </c>
      <c r="I5453" s="11">
        <v>23.45</v>
      </c>
      <c r="J5453" s="11">
        <v>0</v>
      </c>
      <c r="K5453" s="11">
        <f t="shared" si="170"/>
        <v>25.63141166986043</v>
      </c>
      <c r="L5453" s="10">
        <f t="shared" si="171"/>
        <v>25.63141166986043</v>
      </c>
    </row>
    <row r="5454" spans="8:12" x14ac:dyDescent="0.2">
      <c r="H5454" s="11">
        <v>5453</v>
      </c>
      <c r="I5454" s="11">
        <v>22.87</v>
      </c>
      <c r="J5454" s="11">
        <v>0</v>
      </c>
      <c r="K5454" s="11">
        <f t="shared" si="170"/>
        <v>23.462374571129466</v>
      </c>
      <c r="L5454" s="10">
        <f t="shared" si="171"/>
        <v>23.462374571129466</v>
      </c>
    </row>
    <row r="5455" spans="8:12" x14ac:dyDescent="0.2">
      <c r="H5455" s="11">
        <v>5454</v>
      </c>
      <c r="I5455" s="11">
        <v>22.36</v>
      </c>
      <c r="J5455" s="11">
        <v>0</v>
      </c>
      <c r="K5455" s="11">
        <f t="shared" si="170"/>
        <v>21.555117811900502</v>
      </c>
      <c r="L5455" s="10">
        <f t="shared" si="171"/>
        <v>21.555117811900502</v>
      </c>
    </row>
    <row r="5456" spans="8:12" x14ac:dyDescent="0.2">
      <c r="H5456" s="11">
        <v>5455</v>
      </c>
      <c r="I5456" s="11">
        <v>22.24</v>
      </c>
      <c r="J5456" s="11">
        <v>2.36</v>
      </c>
      <c r="K5456" s="11">
        <f t="shared" si="170"/>
        <v>27.563535433014053</v>
      </c>
      <c r="L5456" s="10">
        <f t="shared" si="171"/>
        <v>27.563535433014053</v>
      </c>
    </row>
    <row r="5457" spans="8:12" x14ac:dyDescent="0.2">
      <c r="H5457" s="11">
        <v>5456</v>
      </c>
      <c r="I5457" s="11">
        <v>22.38</v>
      </c>
      <c r="J5457" s="11">
        <v>46.11</v>
      </c>
      <c r="K5457" s="11">
        <f t="shared" si="170"/>
        <v>147.79124712319137</v>
      </c>
      <c r="L5457" s="10">
        <f t="shared" si="171"/>
        <v>147.79124712319137</v>
      </c>
    </row>
    <row r="5458" spans="8:12" x14ac:dyDescent="0.2">
      <c r="H5458" s="11">
        <v>5457</v>
      </c>
      <c r="I5458" s="11">
        <v>23.3</v>
      </c>
      <c r="J5458" s="11">
        <v>177.71</v>
      </c>
      <c r="K5458" s="11">
        <f t="shared" si="170"/>
        <v>511.30187496968432</v>
      </c>
      <c r="L5458" s="10">
        <f t="shared" si="171"/>
        <v>511.30187496968432</v>
      </c>
    </row>
    <row r="5459" spans="8:12" x14ac:dyDescent="0.2">
      <c r="H5459" s="11">
        <v>5458</v>
      </c>
      <c r="I5459" s="11">
        <v>24.27</v>
      </c>
      <c r="J5459" s="11">
        <v>417.42</v>
      </c>
      <c r="K5459" s="11">
        <f t="shared" si="170"/>
        <v>1170.7987062773745</v>
      </c>
      <c r="L5459" s="10">
        <f t="shared" si="171"/>
        <v>1170.7987062773745</v>
      </c>
    </row>
    <row r="5460" spans="8:12" x14ac:dyDescent="0.2">
      <c r="H5460" s="11">
        <v>5459</v>
      </c>
      <c r="I5460" s="11">
        <v>25.42</v>
      </c>
      <c r="J5460" s="11">
        <v>671.68</v>
      </c>
      <c r="K5460" s="11">
        <f t="shared" si="170"/>
        <v>1870.7788675372142</v>
      </c>
      <c r="L5460" s="10">
        <f t="shared" si="171"/>
        <v>1870.7788675372142</v>
      </c>
    </row>
    <row r="5461" spans="8:12" x14ac:dyDescent="0.2">
      <c r="H5461" s="11">
        <v>5460</v>
      </c>
      <c r="I5461" s="11">
        <v>26.55</v>
      </c>
      <c r="J5461" s="11">
        <v>881.83</v>
      </c>
      <c r="K5461" s="11">
        <f t="shared" si="170"/>
        <v>2449.9950892462743</v>
      </c>
      <c r="L5461" s="10">
        <f t="shared" si="171"/>
        <v>2449.9950892462743</v>
      </c>
    </row>
    <row r="5462" spans="8:12" x14ac:dyDescent="0.2">
      <c r="H5462" s="11">
        <v>5461</v>
      </c>
      <c r="I5462" s="11">
        <v>27.46</v>
      </c>
      <c r="J5462" s="11">
        <v>1018.96</v>
      </c>
      <c r="K5462" s="11">
        <f t="shared" si="170"/>
        <v>2828.598924589222</v>
      </c>
      <c r="L5462" s="10">
        <f t="shared" si="171"/>
        <v>2828.598924589222</v>
      </c>
    </row>
    <row r="5463" spans="8:12" x14ac:dyDescent="0.2">
      <c r="H5463" s="11">
        <v>5462</v>
      </c>
      <c r="I5463" s="11">
        <v>28.89</v>
      </c>
      <c r="J5463" s="11">
        <v>1071.25</v>
      </c>
      <c r="K5463" s="11">
        <f t="shared" si="170"/>
        <v>2977.0171242418887</v>
      </c>
      <c r="L5463" s="10">
        <f t="shared" si="171"/>
        <v>2977.0171242418887</v>
      </c>
    </row>
    <row r="5464" spans="8:12" x14ac:dyDescent="0.2">
      <c r="H5464" s="11">
        <v>5463</v>
      </c>
      <c r="I5464" s="11">
        <v>30.03</v>
      </c>
      <c r="J5464" s="11">
        <v>1034.3499999999999</v>
      </c>
      <c r="K5464" s="11">
        <f t="shared" si="170"/>
        <v>2880.3185029752117</v>
      </c>
      <c r="L5464" s="10">
        <f t="shared" si="171"/>
        <v>2880.3185029752117</v>
      </c>
    </row>
    <row r="5465" spans="8:12" x14ac:dyDescent="0.2">
      <c r="H5465" s="11">
        <v>5464</v>
      </c>
      <c r="I5465" s="11">
        <v>30.54</v>
      </c>
      <c r="J5465" s="11">
        <v>910.61</v>
      </c>
      <c r="K5465" s="11">
        <f t="shared" si="170"/>
        <v>2543.6613792516391</v>
      </c>
      <c r="L5465" s="10">
        <f t="shared" si="171"/>
        <v>2543.6613792516391</v>
      </c>
    </row>
    <row r="5466" spans="8:12" x14ac:dyDescent="0.2">
      <c r="H5466" s="11">
        <v>5465</v>
      </c>
      <c r="I5466" s="11">
        <v>30.32</v>
      </c>
      <c r="J5466" s="11">
        <v>711.18</v>
      </c>
      <c r="K5466" s="11">
        <f t="shared" si="170"/>
        <v>1997.1792390724431</v>
      </c>
      <c r="L5466" s="10">
        <f t="shared" si="171"/>
        <v>1997.1792390724431</v>
      </c>
    </row>
    <row r="5467" spans="8:12" x14ac:dyDescent="0.2">
      <c r="H5467" s="11">
        <v>5466</v>
      </c>
      <c r="I5467" s="11">
        <v>29.39</v>
      </c>
      <c r="J5467" s="11">
        <v>462.91</v>
      </c>
      <c r="K5467" s="11">
        <f t="shared" si="170"/>
        <v>1314.4110243551968</v>
      </c>
      <c r="L5467" s="10">
        <f t="shared" si="171"/>
        <v>1314.4110243551968</v>
      </c>
    </row>
    <row r="5468" spans="8:12" x14ac:dyDescent="0.2">
      <c r="H5468" s="11">
        <v>5467</v>
      </c>
      <c r="I5468" s="11">
        <v>28.27</v>
      </c>
      <c r="J5468" s="11">
        <v>219.69</v>
      </c>
      <c r="K5468" s="11">
        <f t="shared" si="170"/>
        <v>644.74954214744844</v>
      </c>
      <c r="L5468" s="10">
        <f t="shared" si="171"/>
        <v>644.74954214744844</v>
      </c>
    </row>
    <row r="5469" spans="8:12" x14ac:dyDescent="0.2">
      <c r="H5469" s="11">
        <v>5468</v>
      </c>
      <c r="I5469" s="11">
        <v>27.18</v>
      </c>
      <c r="J5469" s="11">
        <v>60.64</v>
      </c>
      <c r="K5469" s="11">
        <f t="shared" si="170"/>
        <v>205.49735758486884</v>
      </c>
      <c r="L5469" s="10">
        <f t="shared" si="171"/>
        <v>205.49735758486884</v>
      </c>
    </row>
    <row r="5470" spans="8:12" x14ac:dyDescent="0.2">
      <c r="H5470" s="11">
        <v>5469</v>
      </c>
      <c r="I5470" s="11">
        <v>26.89</v>
      </c>
      <c r="J5470" s="11">
        <v>2.78</v>
      </c>
      <c r="K5470" s="11">
        <f t="shared" si="170"/>
        <v>46.102389263926504</v>
      </c>
      <c r="L5470" s="10">
        <f t="shared" si="171"/>
        <v>46.102389263926504</v>
      </c>
    </row>
    <row r="5471" spans="8:12" x14ac:dyDescent="0.2">
      <c r="H5471" s="11">
        <v>5470</v>
      </c>
      <c r="I5471" s="11">
        <v>27.18</v>
      </c>
      <c r="J5471" s="11">
        <v>0</v>
      </c>
      <c r="K5471" s="11">
        <f t="shared" si="170"/>
        <v>39.580564046182005</v>
      </c>
      <c r="L5471" s="10">
        <f t="shared" si="171"/>
        <v>39.580564046182005</v>
      </c>
    </row>
    <row r="5472" spans="8:12" x14ac:dyDescent="0.2">
      <c r="H5472" s="11">
        <v>5471</v>
      </c>
      <c r="I5472" s="11">
        <v>26.26</v>
      </c>
      <c r="J5472" s="11">
        <v>0</v>
      </c>
      <c r="K5472" s="11">
        <f t="shared" si="170"/>
        <v>36.140022441298406</v>
      </c>
      <c r="L5472" s="10">
        <f t="shared" si="171"/>
        <v>36.140022441298406</v>
      </c>
    </row>
    <row r="5473" spans="8:12" x14ac:dyDescent="0.2">
      <c r="H5473" s="11">
        <v>5472</v>
      </c>
      <c r="I5473" s="11">
        <v>25.54</v>
      </c>
      <c r="J5473" s="11">
        <v>0</v>
      </c>
      <c r="K5473" s="11">
        <f t="shared" si="170"/>
        <v>33.447424663563403</v>
      </c>
      <c r="L5473" s="10">
        <f t="shared" si="171"/>
        <v>33.447424663563403</v>
      </c>
    </row>
    <row r="5474" spans="8:12" x14ac:dyDescent="0.2">
      <c r="H5474" s="11">
        <v>5473</v>
      </c>
      <c r="I5474" s="11">
        <v>24.93</v>
      </c>
      <c r="J5474" s="11">
        <v>0</v>
      </c>
      <c r="K5474" s="11">
        <f t="shared" si="170"/>
        <v>31.166195990760141</v>
      </c>
      <c r="L5474" s="10">
        <f t="shared" si="171"/>
        <v>31.166195990760141</v>
      </c>
    </row>
    <row r="5475" spans="8:12" x14ac:dyDescent="0.2">
      <c r="H5475" s="11">
        <v>5474</v>
      </c>
      <c r="I5475" s="11">
        <v>24.27</v>
      </c>
      <c r="J5475" s="11">
        <v>0</v>
      </c>
      <c r="K5475" s="11">
        <f t="shared" si="170"/>
        <v>28.697981361169727</v>
      </c>
      <c r="L5475" s="10">
        <f t="shared" si="171"/>
        <v>28.697981361169727</v>
      </c>
    </row>
    <row r="5476" spans="8:12" x14ac:dyDescent="0.2">
      <c r="H5476" s="11">
        <v>5475</v>
      </c>
      <c r="I5476" s="11">
        <v>23.69</v>
      </c>
      <c r="J5476" s="11">
        <v>0</v>
      </c>
      <c r="K5476" s="11">
        <f t="shared" si="170"/>
        <v>26.528944262438767</v>
      </c>
      <c r="L5476" s="10">
        <f t="shared" si="171"/>
        <v>26.528944262438767</v>
      </c>
    </row>
    <row r="5477" spans="8:12" x14ac:dyDescent="0.2">
      <c r="H5477" s="11">
        <v>5476</v>
      </c>
      <c r="I5477" s="11">
        <v>23.31</v>
      </c>
      <c r="J5477" s="11">
        <v>0</v>
      </c>
      <c r="K5477" s="11">
        <f t="shared" si="170"/>
        <v>25.107850990856399</v>
      </c>
      <c r="L5477" s="10">
        <f t="shared" si="171"/>
        <v>25.107850990856399</v>
      </c>
    </row>
    <row r="5478" spans="8:12" x14ac:dyDescent="0.2">
      <c r="H5478" s="11">
        <v>5477</v>
      </c>
      <c r="I5478" s="11">
        <v>23.05</v>
      </c>
      <c r="J5478" s="11">
        <v>0</v>
      </c>
      <c r="K5478" s="11">
        <f t="shared" si="170"/>
        <v>24.13552401556321</v>
      </c>
      <c r="L5478" s="10">
        <f t="shared" si="171"/>
        <v>24.13552401556321</v>
      </c>
    </row>
    <row r="5479" spans="8:12" x14ac:dyDescent="0.2">
      <c r="H5479" s="11">
        <v>5478</v>
      </c>
      <c r="I5479" s="11">
        <v>22.79</v>
      </c>
      <c r="J5479" s="11">
        <v>0</v>
      </c>
      <c r="K5479" s="11">
        <f t="shared" si="170"/>
        <v>23.163197040270013</v>
      </c>
      <c r="L5479" s="10">
        <f t="shared" si="171"/>
        <v>23.163197040270013</v>
      </c>
    </row>
    <row r="5480" spans="8:12" x14ac:dyDescent="0.2">
      <c r="H5480" s="11">
        <v>5479</v>
      </c>
      <c r="I5480" s="11">
        <v>22.54</v>
      </c>
      <c r="J5480" s="11">
        <v>1.27</v>
      </c>
      <c r="K5480" s="11">
        <f t="shared" si="170"/>
        <v>25.703107754258596</v>
      </c>
      <c r="L5480" s="10">
        <f t="shared" si="171"/>
        <v>25.703107754258596</v>
      </c>
    </row>
    <row r="5481" spans="8:12" x14ac:dyDescent="0.2">
      <c r="H5481" s="11">
        <v>5480</v>
      </c>
      <c r="I5481" s="11">
        <v>22.76</v>
      </c>
      <c r="J5481" s="11">
        <v>38.81</v>
      </c>
      <c r="K5481" s="11">
        <f t="shared" si="170"/>
        <v>129.23884776890941</v>
      </c>
      <c r="L5481" s="10">
        <f t="shared" si="171"/>
        <v>129.23884776890941</v>
      </c>
    </row>
    <row r="5482" spans="8:12" x14ac:dyDescent="0.2">
      <c r="H5482" s="11">
        <v>5481</v>
      </c>
      <c r="I5482" s="11">
        <v>23.64</v>
      </c>
      <c r="J5482" s="11">
        <v>153.88999999999999</v>
      </c>
      <c r="K5482" s="11">
        <f t="shared" si="170"/>
        <v>447.39959942815352</v>
      </c>
      <c r="L5482" s="10">
        <f t="shared" si="171"/>
        <v>447.39959942815352</v>
      </c>
    </row>
    <row r="5483" spans="8:12" x14ac:dyDescent="0.2">
      <c r="H5483" s="11">
        <v>5482</v>
      </c>
      <c r="I5483" s="11">
        <v>24.01</v>
      </c>
      <c r="J5483" s="11">
        <v>278.83</v>
      </c>
      <c r="K5483" s="11">
        <f t="shared" si="170"/>
        <v>790.63098984748683</v>
      </c>
      <c r="L5483" s="10">
        <f t="shared" si="171"/>
        <v>790.63098984748683</v>
      </c>
    </row>
    <row r="5484" spans="8:12" x14ac:dyDescent="0.2">
      <c r="H5484" s="11">
        <v>5483</v>
      </c>
      <c r="I5484" s="11">
        <v>25.1</v>
      </c>
      <c r="J5484" s="11">
        <v>573.42999999999995</v>
      </c>
      <c r="K5484" s="11">
        <f t="shared" si="170"/>
        <v>1600.7608354286845</v>
      </c>
      <c r="L5484" s="10">
        <f t="shared" si="171"/>
        <v>1600.7608354286845</v>
      </c>
    </row>
    <row r="5485" spans="8:12" x14ac:dyDescent="0.2">
      <c r="H5485" s="11">
        <v>5484</v>
      </c>
      <c r="I5485" s="11">
        <v>26.31</v>
      </c>
      <c r="J5485" s="11">
        <v>804.55</v>
      </c>
      <c r="K5485" s="11">
        <f t="shared" si="170"/>
        <v>2237.6521443075594</v>
      </c>
      <c r="L5485" s="10">
        <f t="shared" si="171"/>
        <v>2237.6521443075594</v>
      </c>
    </row>
    <row r="5486" spans="8:12" x14ac:dyDescent="0.2">
      <c r="H5486" s="11">
        <v>5485</v>
      </c>
      <c r="I5486" s="11">
        <v>26.41</v>
      </c>
      <c r="J5486" s="11">
        <v>819</v>
      </c>
      <c r="K5486" s="11">
        <f t="shared" si="170"/>
        <v>2277.5626872408238</v>
      </c>
      <c r="L5486" s="10">
        <f t="shared" si="171"/>
        <v>2277.5626872408238</v>
      </c>
    </row>
    <row r="5487" spans="8:12" x14ac:dyDescent="0.2">
      <c r="H5487" s="11">
        <v>5486</v>
      </c>
      <c r="I5487" s="11">
        <v>27.18</v>
      </c>
      <c r="J5487" s="11">
        <v>927.85</v>
      </c>
      <c r="K5487" s="11">
        <f t="shared" si="170"/>
        <v>2578.2661986911453</v>
      </c>
      <c r="L5487" s="10">
        <f t="shared" si="171"/>
        <v>2578.2661986911453</v>
      </c>
    </row>
    <row r="5488" spans="8:12" x14ac:dyDescent="0.2">
      <c r="H5488" s="11">
        <v>5487</v>
      </c>
      <c r="I5488" s="11">
        <v>27.04</v>
      </c>
      <c r="J5488" s="11">
        <v>649.51</v>
      </c>
      <c r="K5488" s="11">
        <f t="shared" si="170"/>
        <v>1816.1779890418563</v>
      </c>
      <c r="L5488" s="10">
        <f t="shared" si="171"/>
        <v>1816.1779890418563</v>
      </c>
    </row>
    <row r="5489" spans="8:12" x14ac:dyDescent="0.2">
      <c r="H5489" s="11">
        <v>5488</v>
      </c>
      <c r="I5489" s="11">
        <v>28.32</v>
      </c>
      <c r="J5489" s="11">
        <v>785.46</v>
      </c>
      <c r="K5489" s="11">
        <f t="shared" si="170"/>
        <v>2192.9369285063271</v>
      </c>
      <c r="L5489" s="10">
        <f t="shared" si="171"/>
        <v>2192.9369285063271</v>
      </c>
    </row>
    <row r="5490" spans="8:12" x14ac:dyDescent="0.2">
      <c r="H5490" s="11">
        <v>5489</v>
      </c>
      <c r="I5490" s="11">
        <v>28.27</v>
      </c>
      <c r="J5490" s="11">
        <v>494.47</v>
      </c>
      <c r="K5490" s="11">
        <f t="shared" si="170"/>
        <v>1396.5736933440246</v>
      </c>
      <c r="L5490" s="10">
        <f t="shared" si="171"/>
        <v>1396.5736933440246</v>
      </c>
    </row>
    <row r="5491" spans="8:12" x14ac:dyDescent="0.2">
      <c r="H5491" s="11">
        <v>5490</v>
      </c>
      <c r="I5491" s="11">
        <v>27.99</v>
      </c>
      <c r="J5491" s="11">
        <v>352.13</v>
      </c>
      <c r="K5491" s="11">
        <f t="shared" si="170"/>
        <v>1006.0708267304642</v>
      </c>
      <c r="L5491" s="10">
        <f t="shared" si="171"/>
        <v>1006.0708267304642</v>
      </c>
    </row>
    <row r="5492" spans="8:12" x14ac:dyDescent="0.2">
      <c r="H5492" s="11">
        <v>5491</v>
      </c>
      <c r="I5492" s="11">
        <v>28.51</v>
      </c>
      <c r="J5492" s="11">
        <v>212.66</v>
      </c>
      <c r="K5492" s="11">
        <f t="shared" si="170"/>
        <v>626.4123277318314</v>
      </c>
      <c r="L5492" s="10">
        <f t="shared" si="171"/>
        <v>626.4123277318314</v>
      </c>
    </row>
    <row r="5493" spans="8:12" x14ac:dyDescent="0.2">
      <c r="H5493" s="11">
        <v>5492</v>
      </c>
      <c r="I5493" s="11">
        <v>26.89</v>
      </c>
      <c r="J5493" s="11">
        <v>46.03</v>
      </c>
      <c r="K5493" s="11">
        <f t="shared" si="170"/>
        <v>164.43849283497212</v>
      </c>
      <c r="L5493" s="10">
        <f t="shared" si="171"/>
        <v>164.43849283497212</v>
      </c>
    </row>
    <row r="5494" spans="8:12" x14ac:dyDescent="0.2">
      <c r="H5494" s="11">
        <v>5493</v>
      </c>
      <c r="I5494" s="11">
        <v>25.88</v>
      </c>
      <c r="J5494" s="11">
        <v>1.9</v>
      </c>
      <c r="K5494" s="11">
        <f t="shared" si="170"/>
        <v>39.917509442201279</v>
      </c>
      <c r="L5494" s="10">
        <f t="shared" si="171"/>
        <v>39.917509442201279</v>
      </c>
    </row>
    <row r="5495" spans="8:12" x14ac:dyDescent="0.2">
      <c r="H5495" s="11">
        <v>5494</v>
      </c>
      <c r="I5495" s="11">
        <v>25.63</v>
      </c>
      <c r="J5495" s="11">
        <v>0</v>
      </c>
      <c r="K5495" s="11">
        <f t="shared" si="170"/>
        <v>33.783999385780277</v>
      </c>
      <c r="L5495" s="10">
        <f t="shared" si="171"/>
        <v>33.783999385780277</v>
      </c>
    </row>
    <row r="5496" spans="8:12" x14ac:dyDescent="0.2">
      <c r="H5496" s="11">
        <v>5495</v>
      </c>
      <c r="I5496" s="11">
        <v>26.24</v>
      </c>
      <c r="J5496" s="11">
        <v>0</v>
      </c>
      <c r="K5496" s="11">
        <f t="shared" si="170"/>
        <v>36.065228058583529</v>
      </c>
      <c r="L5496" s="10">
        <f t="shared" si="171"/>
        <v>36.065228058583529</v>
      </c>
    </row>
    <row r="5497" spans="8:12" x14ac:dyDescent="0.2">
      <c r="H5497" s="11">
        <v>5496</v>
      </c>
      <c r="I5497" s="11">
        <v>23.76</v>
      </c>
      <c r="J5497" s="11">
        <v>0</v>
      </c>
      <c r="K5497" s="11">
        <f t="shared" si="170"/>
        <v>26.790724601940781</v>
      </c>
      <c r="L5497" s="10">
        <f t="shared" si="171"/>
        <v>26.790724601940781</v>
      </c>
    </row>
    <row r="5498" spans="8:12" x14ac:dyDescent="0.2">
      <c r="H5498" s="11">
        <v>5497</v>
      </c>
      <c r="I5498" s="11">
        <v>23.72</v>
      </c>
      <c r="J5498" s="11">
        <v>0</v>
      </c>
      <c r="K5498" s="11">
        <f t="shared" si="170"/>
        <v>26.641135836511047</v>
      </c>
      <c r="L5498" s="10">
        <f t="shared" si="171"/>
        <v>26.641135836511047</v>
      </c>
    </row>
    <row r="5499" spans="8:12" x14ac:dyDescent="0.2">
      <c r="H5499" s="11">
        <v>5498</v>
      </c>
      <c r="I5499" s="11">
        <v>23.49</v>
      </c>
      <c r="J5499" s="11">
        <v>0</v>
      </c>
      <c r="K5499" s="11">
        <f t="shared" si="170"/>
        <v>25.781000435290146</v>
      </c>
      <c r="L5499" s="10">
        <f t="shared" si="171"/>
        <v>25.781000435290146</v>
      </c>
    </row>
    <row r="5500" spans="8:12" x14ac:dyDescent="0.2">
      <c r="H5500" s="11">
        <v>5499</v>
      </c>
      <c r="I5500" s="11">
        <v>22.55</v>
      </c>
      <c r="J5500" s="11">
        <v>0</v>
      </c>
      <c r="K5500" s="11">
        <f t="shared" si="170"/>
        <v>22.265664447691687</v>
      </c>
      <c r="L5500" s="10">
        <f t="shared" si="171"/>
        <v>22.265664447691687</v>
      </c>
    </row>
    <row r="5501" spans="8:12" x14ac:dyDescent="0.2">
      <c r="H5501" s="11">
        <v>5500</v>
      </c>
      <c r="I5501" s="11">
        <v>21.94</v>
      </c>
      <c r="J5501" s="11">
        <v>0</v>
      </c>
      <c r="K5501" s="11">
        <f t="shared" si="170"/>
        <v>19.984435774888428</v>
      </c>
      <c r="L5501" s="10">
        <f t="shared" si="171"/>
        <v>19.984435774888428</v>
      </c>
    </row>
    <row r="5502" spans="8:12" x14ac:dyDescent="0.2">
      <c r="H5502" s="11">
        <v>5501</v>
      </c>
      <c r="I5502" s="11">
        <v>21.7</v>
      </c>
      <c r="J5502" s="11">
        <v>0</v>
      </c>
      <c r="K5502" s="11">
        <f t="shared" si="170"/>
        <v>19.086903182310092</v>
      </c>
      <c r="L5502" s="10">
        <f t="shared" si="171"/>
        <v>19.086903182310092</v>
      </c>
    </row>
    <row r="5503" spans="8:12" x14ac:dyDescent="0.2">
      <c r="H5503" s="11">
        <v>5502</v>
      </c>
      <c r="I5503" s="11">
        <v>21.33</v>
      </c>
      <c r="J5503" s="11">
        <v>0</v>
      </c>
      <c r="K5503" s="11">
        <f t="shared" si="170"/>
        <v>17.703207102085159</v>
      </c>
      <c r="L5503" s="10">
        <f t="shared" si="171"/>
        <v>17.703207102085159</v>
      </c>
    </row>
    <row r="5504" spans="8:12" x14ac:dyDescent="0.2">
      <c r="H5504" s="11">
        <v>5503</v>
      </c>
      <c r="I5504" s="11">
        <v>21.06</v>
      </c>
      <c r="J5504" s="11">
        <v>1.3</v>
      </c>
      <c r="K5504" s="11">
        <f t="shared" si="170"/>
        <v>20.250406279766544</v>
      </c>
      <c r="L5504" s="10">
        <f t="shared" si="171"/>
        <v>20.250406279766544</v>
      </c>
    </row>
    <row r="5505" spans="8:12" x14ac:dyDescent="0.2">
      <c r="H5505" s="11">
        <v>5504</v>
      </c>
      <c r="I5505" s="11">
        <v>21.27</v>
      </c>
      <c r="J5505" s="11">
        <v>46.19</v>
      </c>
      <c r="K5505" s="11">
        <f t="shared" si="170"/>
        <v>143.85904647293702</v>
      </c>
      <c r="L5505" s="10">
        <f t="shared" si="171"/>
        <v>143.85904647293702</v>
      </c>
    </row>
    <row r="5506" spans="8:12" x14ac:dyDescent="0.2">
      <c r="H5506" s="11">
        <v>5505</v>
      </c>
      <c r="I5506" s="11">
        <v>22.26</v>
      </c>
      <c r="J5506" s="11">
        <v>173.6</v>
      </c>
      <c r="K5506" s="11">
        <f t="shared" si="170"/>
        <v>496.1672171106618</v>
      </c>
      <c r="L5506" s="10">
        <f t="shared" si="171"/>
        <v>496.1672171106618</v>
      </c>
    </row>
    <row r="5507" spans="8:12" x14ac:dyDescent="0.2">
      <c r="H5507" s="11">
        <v>5506</v>
      </c>
      <c r="I5507" s="11">
        <v>22.71</v>
      </c>
      <c r="J5507" s="11">
        <v>401.8</v>
      </c>
      <c r="K5507" s="11">
        <f t="shared" ref="K5507:K5570" si="172">$D$15*$D$27*(J5507*($D$29)-$D$28*($D$30-I5507))</f>
        <v>1122.2269423960263</v>
      </c>
      <c r="L5507" s="10">
        <f t="shared" ref="L5507:L5570" si="173">IF(K5507&lt;0,0,K5507)</f>
        <v>1122.2269423960263</v>
      </c>
    </row>
    <row r="5508" spans="8:12" x14ac:dyDescent="0.2">
      <c r="H5508" s="11">
        <v>5507</v>
      </c>
      <c r="I5508" s="11">
        <v>23.78</v>
      </c>
      <c r="J5508" s="11">
        <v>648.34</v>
      </c>
      <c r="K5508" s="11">
        <f t="shared" si="172"/>
        <v>1800.7852736494353</v>
      </c>
      <c r="L5508" s="10">
        <f t="shared" si="173"/>
        <v>1800.7852736494353</v>
      </c>
    </row>
    <row r="5509" spans="8:12" x14ac:dyDescent="0.2">
      <c r="H5509" s="11">
        <v>5508</v>
      </c>
      <c r="I5509" s="11">
        <v>24.6</v>
      </c>
      <c r="J5509" s="11">
        <v>863.08</v>
      </c>
      <c r="K5509" s="11">
        <f t="shared" si="172"/>
        <v>2391.400857926787</v>
      </c>
      <c r="L5509" s="10">
        <f t="shared" si="173"/>
        <v>2391.400857926787</v>
      </c>
    </row>
    <row r="5510" spans="8:12" x14ac:dyDescent="0.2">
      <c r="H5510" s="11">
        <v>5509</v>
      </c>
      <c r="I5510" s="11">
        <v>25.6</v>
      </c>
      <c r="J5510" s="11">
        <v>1005.5</v>
      </c>
      <c r="K5510" s="11">
        <f t="shared" si="172"/>
        <v>2784.8152099085023</v>
      </c>
      <c r="L5510" s="10">
        <f t="shared" si="173"/>
        <v>2784.8152099085023</v>
      </c>
    </row>
    <row r="5511" spans="8:12" x14ac:dyDescent="0.2">
      <c r="H5511" s="11">
        <v>5510</v>
      </c>
      <c r="I5511" s="11">
        <v>26.72</v>
      </c>
      <c r="J5511" s="11">
        <v>1061.95</v>
      </c>
      <c r="K5511" s="11">
        <f t="shared" si="172"/>
        <v>2943.4562513309515</v>
      </c>
      <c r="L5511" s="10">
        <f t="shared" si="173"/>
        <v>2943.4562513309515</v>
      </c>
    </row>
    <row r="5512" spans="8:12" x14ac:dyDescent="0.2">
      <c r="H5512" s="11">
        <v>5511</v>
      </c>
      <c r="I5512" s="11">
        <v>27.95</v>
      </c>
      <c r="J5512" s="11">
        <v>1029.5999999999999</v>
      </c>
      <c r="K5512" s="11">
        <f t="shared" si="172"/>
        <v>2859.5434364916532</v>
      </c>
      <c r="L5512" s="10">
        <f t="shared" si="173"/>
        <v>2859.5434364916532</v>
      </c>
    </row>
    <row r="5513" spans="8:12" x14ac:dyDescent="0.2">
      <c r="H5513" s="11">
        <v>5512</v>
      </c>
      <c r="I5513" s="11">
        <v>28.7</v>
      </c>
      <c r="J5513" s="11">
        <v>913.78</v>
      </c>
      <c r="K5513" s="11">
        <f t="shared" si="172"/>
        <v>2545.4537168122815</v>
      </c>
      <c r="L5513" s="10">
        <f t="shared" si="173"/>
        <v>2545.4537168122815</v>
      </c>
    </row>
    <row r="5514" spans="8:12" x14ac:dyDescent="0.2">
      <c r="H5514" s="11">
        <v>5513</v>
      </c>
      <c r="I5514" s="11">
        <v>28.88</v>
      </c>
      <c r="J5514" s="11">
        <v>720.59</v>
      </c>
      <c r="K5514" s="11">
        <f t="shared" si="172"/>
        <v>2017.5406963401765</v>
      </c>
      <c r="L5514" s="10">
        <f t="shared" si="173"/>
        <v>2017.5406963401765</v>
      </c>
    </row>
    <row r="5515" spans="8:12" x14ac:dyDescent="0.2">
      <c r="H5515" s="11">
        <v>5514</v>
      </c>
      <c r="I5515" s="11">
        <v>28.64</v>
      </c>
      <c r="J5515" s="11">
        <v>475.97</v>
      </c>
      <c r="K5515" s="11">
        <f t="shared" si="172"/>
        <v>1347.3396341395248</v>
      </c>
      <c r="L5515" s="10">
        <f t="shared" si="173"/>
        <v>1347.3396341395248</v>
      </c>
    </row>
    <row r="5516" spans="8:12" x14ac:dyDescent="0.2">
      <c r="H5516" s="11">
        <v>5515</v>
      </c>
      <c r="I5516" s="11">
        <v>27.66</v>
      </c>
      <c r="J5516" s="11">
        <v>222.13</v>
      </c>
      <c r="K5516" s="11">
        <f t="shared" si="172"/>
        <v>649.14438498246841</v>
      </c>
      <c r="L5516" s="10">
        <f t="shared" si="173"/>
        <v>649.14438498246841</v>
      </c>
    </row>
    <row r="5517" spans="8:12" x14ac:dyDescent="0.2">
      <c r="H5517" s="11">
        <v>5516</v>
      </c>
      <c r="I5517" s="11">
        <v>26.83</v>
      </c>
      <c r="J5517" s="11">
        <v>55.33</v>
      </c>
      <c r="K5517" s="11">
        <f t="shared" si="172"/>
        <v>189.65979207320262</v>
      </c>
      <c r="L5517" s="10">
        <f t="shared" si="173"/>
        <v>189.65979207320262</v>
      </c>
    </row>
    <row r="5518" spans="8:12" x14ac:dyDescent="0.2">
      <c r="H5518" s="11">
        <v>5517</v>
      </c>
      <c r="I5518" s="11">
        <v>26.24</v>
      </c>
      <c r="J5518" s="11">
        <v>2.06</v>
      </c>
      <c r="K5518" s="11">
        <f t="shared" si="172"/>
        <v>41.701583511909632</v>
      </c>
      <c r="L5518" s="10">
        <f t="shared" si="173"/>
        <v>41.701583511909632</v>
      </c>
    </row>
    <row r="5519" spans="8:12" x14ac:dyDescent="0.2">
      <c r="H5519" s="11">
        <v>5518</v>
      </c>
      <c r="I5519" s="11">
        <v>25.59</v>
      </c>
      <c r="J5519" s="11">
        <v>0</v>
      </c>
      <c r="K5519" s="11">
        <f t="shared" si="172"/>
        <v>33.634410620350558</v>
      </c>
      <c r="L5519" s="10">
        <f t="shared" si="173"/>
        <v>33.634410620350558</v>
      </c>
    </row>
    <row r="5520" spans="8:12" x14ac:dyDescent="0.2">
      <c r="H5520" s="11">
        <v>5519</v>
      </c>
      <c r="I5520" s="11">
        <v>25.03</v>
      </c>
      <c r="J5520" s="11">
        <v>0</v>
      </c>
      <c r="K5520" s="11">
        <f t="shared" si="172"/>
        <v>31.540167904334449</v>
      </c>
      <c r="L5520" s="10">
        <f t="shared" si="173"/>
        <v>31.540167904334449</v>
      </c>
    </row>
    <row r="5521" spans="8:12" x14ac:dyDescent="0.2">
      <c r="H5521" s="11">
        <v>5520</v>
      </c>
      <c r="I5521" s="11">
        <v>24.33</v>
      </c>
      <c r="J5521" s="11">
        <v>0</v>
      </c>
      <c r="K5521" s="11">
        <f t="shared" si="172"/>
        <v>28.92236450931431</v>
      </c>
      <c r="L5521" s="10">
        <f t="shared" si="173"/>
        <v>28.92236450931431</v>
      </c>
    </row>
    <row r="5522" spans="8:12" x14ac:dyDescent="0.2">
      <c r="H5522" s="11">
        <v>5521</v>
      </c>
      <c r="I5522" s="11">
        <v>23.62</v>
      </c>
      <c r="J5522" s="11">
        <v>0</v>
      </c>
      <c r="K5522" s="11">
        <f t="shared" si="172"/>
        <v>26.267163922936753</v>
      </c>
      <c r="L5522" s="10">
        <f t="shared" si="173"/>
        <v>26.267163922936753</v>
      </c>
    </row>
    <row r="5523" spans="8:12" x14ac:dyDescent="0.2">
      <c r="H5523" s="11">
        <v>5522</v>
      </c>
      <c r="I5523" s="11">
        <v>23.21</v>
      </c>
      <c r="J5523" s="11">
        <v>0</v>
      </c>
      <c r="K5523" s="11">
        <f t="shared" si="172"/>
        <v>24.733879077282101</v>
      </c>
      <c r="L5523" s="10">
        <f t="shared" si="173"/>
        <v>24.733879077282101</v>
      </c>
    </row>
    <row r="5524" spans="8:12" x14ac:dyDescent="0.2">
      <c r="H5524" s="11">
        <v>5523</v>
      </c>
      <c r="I5524" s="11">
        <v>22.82</v>
      </c>
      <c r="J5524" s="11">
        <v>0</v>
      </c>
      <c r="K5524" s="11">
        <f t="shared" si="172"/>
        <v>23.275388614342312</v>
      </c>
      <c r="L5524" s="10">
        <f t="shared" si="173"/>
        <v>23.275388614342312</v>
      </c>
    </row>
    <row r="5525" spans="8:12" x14ac:dyDescent="0.2">
      <c r="H5525" s="11">
        <v>5524</v>
      </c>
      <c r="I5525" s="11">
        <v>22.29</v>
      </c>
      <c r="J5525" s="11">
        <v>0</v>
      </c>
      <c r="K5525" s="11">
        <f t="shared" si="172"/>
        <v>21.293337472398488</v>
      </c>
      <c r="L5525" s="10">
        <f t="shared" si="173"/>
        <v>21.293337472398488</v>
      </c>
    </row>
    <row r="5526" spans="8:12" x14ac:dyDescent="0.2">
      <c r="H5526" s="11">
        <v>5525</v>
      </c>
      <c r="I5526" s="11">
        <v>21.81</v>
      </c>
      <c r="J5526" s="11">
        <v>0</v>
      </c>
      <c r="K5526" s="11">
        <f t="shared" si="172"/>
        <v>19.498272287241821</v>
      </c>
      <c r="L5526" s="10">
        <f t="shared" si="173"/>
        <v>19.498272287241821</v>
      </c>
    </row>
    <row r="5527" spans="8:12" x14ac:dyDescent="0.2">
      <c r="H5527" s="11">
        <v>5526</v>
      </c>
      <c r="I5527" s="11">
        <v>21.52</v>
      </c>
      <c r="J5527" s="11">
        <v>0</v>
      </c>
      <c r="K5527" s="11">
        <f t="shared" si="172"/>
        <v>18.413753737876341</v>
      </c>
      <c r="L5527" s="10">
        <f t="shared" si="173"/>
        <v>18.413753737876341</v>
      </c>
    </row>
    <row r="5528" spans="8:12" x14ac:dyDescent="0.2">
      <c r="H5528" s="11">
        <v>5527</v>
      </c>
      <c r="I5528" s="11">
        <v>21.34</v>
      </c>
      <c r="J5528" s="11">
        <v>1.31</v>
      </c>
      <c r="K5528" s="11">
        <f t="shared" si="172"/>
        <v>21.324888586577156</v>
      </c>
      <c r="L5528" s="10">
        <f t="shared" si="173"/>
        <v>21.324888586577156</v>
      </c>
    </row>
    <row r="5529" spans="8:12" x14ac:dyDescent="0.2">
      <c r="H5529" s="11">
        <v>5528</v>
      </c>
      <c r="I5529" s="11">
        <v>21.41</v>
      </c>
      <c r="J5529" s="11">
        <v>45.36</v>
      </c>
      <c r="K5529" s="11">
        <f t="shared" si="172"/>
        <v>142.11164840132909</v>
      </c>
      <c r="L5529" s="10">
        <f t="shared" si="173"/>
        <v>142.11164840132909</v>
      </c>
    </row>
    <row r="5530" spans="8:12" x14ac:dyDescent="0.2">
      <c r="H5530" s="11">
        <v>5529</v>
      </c>
      <c r="I5530" s="11">
        <v>22.28</v>
      </c>
      <c r="J5530" s="11">
        <v>169.09</v>
      </c>
      <c r="K5530" s="11">
        <f t="shared" si="172"/>
        <v>483.90222358342493</v>
      </c>
      <c r="L5530" s="10">
        <f t="shared" si="173"/>
        <v>483.90222358342493</v>
      </c>
    </row>
    <row r="5531" spans="8:12" x14ac:dyDescent="0.2">
      <c r="H5531" s="11">
        <v>5530</v>
      </c>
      <c r="I5531" s="11">
        <v>22.68</v>
      </c>
      <c r="J5531" s="11">
        <v>400.55</v>
      </c>
      <c r="K5531" s="11">
        <f t="shared" si="172"/>
        <v>1118.6946322216345</v>
      </c>
      <c r="L5531" s="10">
        <f t="shared" si="173"/>
        <v>1118.6946322216345</v>
      </c>
    </row>
    <row r="5532" spans="8:12" x14ac:dyDescent="0.2">
      <c r="H5532" s="11">
        <v>5531</v>
      </c>
      <c r="I5532" s="11">
        <v>23.82</v>
      </c>
      <c r="J5532" s="11">
        <v>660.97</v>
      </c>
      <c r="K5532" s="11">
        <f t="shared" si="172"/>
        <v>1835.4917407524904</v>
      </c>
      <c r="L5532" s="10">
        <f t="shared" si="173"/>
        <v>1835.4917407524904</v>
      </c>
    </row>
    <row r="5533" spans="8:12" x14ac:dyDescent="0.2">
      <c r="H5533" s="11">
        <v>5532</v>
      </c>
      <c r="I5533" s="11">
        <v>25.04</v>
      </c>
      <c r="J5533" s="11">
        <v>867.31</v>
      </c>
      <c r="K5533" s="11">
        <f t="shared" si="172"/>
        <v>2404.6200156899936</v>
      </c>
      <c r="L5533" s="10">
        <f t="shared" si="173"/>
        <v>2404.6200156899936</v>
      </c>
    </row>
    <row r="5534" spans="8:12" x14ac:dyDescent="0.2">
      <c r="H5534" s="11">
        <v>5533</v>
      </c>
      <c r="I5534" s="11">
        <v>26.85</v>
      </c>
      <c r="J5534" s="11">
        <v>1009.37</v>
      </c>
      <c r="K5534" s="11">
        <f t="shared" si="172"/>
        <v>2800.0785460147695</v>
      </c>
      <c r="L5534" s="10">
        <f t="shared" si="173"/>
        <v>2800.0785460147695</v>
      </c>
    </row>
    <row r="5535" spans="8:12" x14ac:dyDescent="0.2">
      <c r="H5535" s="11">
        <v>5534</v>
      </c>
      <c r="I5535" s="11">
        <v>28.07</v>
      </c>
      <c r="J5535" s="11">
        <v>1062.9000000000001</v>
      </c>
      <c r="K5535" s="11">
        <f t="shared" si="172"/>
        <v>2951.1041623004471</v>
      </c>
      <c r="L5535" s="10">
        <f t="shared" si="173"/>
        <v>2951.1041623004471</v>
      </c>
    </row>
    <row r="5536" spans="8:12" x14ac:dyDescent="0.2">
      <c r="H5536" s="11">
        <v>5535</v>
      </c>
      <c r="I5536" s="11">
        <v>29.23</v>
      </c>
      <c r="J5536" s="11">
        <v>1035.3699999999999</v>
      </c>
      <c r="K5536" s="11">
        <f t="shared" si="172"/>
        <v>2880.117544444478</v>
      </c>
      <c r="L5536" s="10">
        <f t="shared" si="173"/>
        <v>2880.117544444478</v>
      </c>
    </row>
    <row r="5537" spans="8:12" x14ac:dyDescent="0.2">
      <c r="H5537" s="11">
        <v>5536</v>
      </c>
      <c r="I5537" s="11">
        <v>29.68</v>
      </c>
      <c r="J5537" s="11">
        <v>921.47</v>
      </c>
      <c r="K5537" s="11">
        <f t="shared" si="172"/>
        <v>2570.1592111944738</v>
      </c>
      <c r="L5537" s="10">
        <f t="shared" si="173"/>
        <v>2570.1592111944738</v>
      </c>
    </row>
    <row r="5538" spans="8:12" x14ac:dyDescent="0.2">
      <c r="H5538" s="11">
        <v>5537</v>
      </c>
      <c r="I5538" s="11">
        <v>29.84</v>
      </c>
      <c r="J5538" s="11">
        <v>723.66</v>
      </c>
      <c r="K5538" s="11">
        <f t="shared" si="172"/>
        <v>2029.5306379928736</v>
      </c>
      <c r="L5538" s="10">
        <f t="shared" si="173"/>
        <v>2029.5306379928736</v>
      </c>
    </row>
    <row r="5539" spans="8:12" x14ac:dyDescent="0.2">
      <c r="H5539" s="11">
        <v>5538</v>
      </c>
      <c r="I5539" s="11">
        <v>30.03</v>
      </c>
      <c r="J5539" s="11">
        <v>477.07</v>
      </c>
      <c r="K5539" s="11">
        <f t="shared" si="172"/>
        <v>1355.5475481064884</v>
      </c>
      <c r="L5539" s="10">
        <f t="shared" si="173"/>
        <v>1355.5475481064884</v>
      </c>
    </row>
    <row r="5540" spans="8:12" x14ac:dyDescent="0.2">
      <c r="H5540" s="11">
        <v>5539</v>
      </c>
      <c r="I5540" s="11">
        <v>29.53</v>
      </c>
      <c r="J5540" s="11">
        <v>219.93</v>
      </c>
      <c r="K5540" s="11">
        <f t="shared" si="172"/>
        <v>650.11825102974603</v>
      </c>
      <c r="L5540" s="10">
        <f t="shared" si="173"/>
        <v>650.11825102974603</v>
      </c>
    </row>
    <row r="5541" spans="8:12" x14ac:dyDescent="0.2">
      <c r="H5541" s="11">
        <v>5540</v>
      </c>
      <c r="I5541" s="11">
        <v>28.04</v>
      </c>
      <c r="J5541" s="11">
        <v>54.78</v>
      </c>
      <c r="K5541" s="11">
        <f t="shared" si="172"/>
        <v>192.68000004331128</v>
      </c>
      <c r="L5541" s="10">
        <f t="shared" si="173"/>
        <v>192.68000004331128</v>
      </c>
    </row>
    <row r="5542" spans="8:12" x14ac:dyDescent="0.2">
      <c r="H5542" s="11">
        <v>5541</v>
      </c>
      <c r="I5542" s="11">
        <v>26.73</v>
      </c>
      <c r="J5542" s="11">
        <v>1.99</v>
      </c>
      <c r="K5542" s="11">
        <f t="shared" si="172"/>
        <v>43.342519246805864</v>
      </c>
      <c r="L5542" s="10">
        <f t="shared" si="173"/>
        <v>43.342519246805864</v>
      </c>
    </row>
    <row r="5543" spans="8:12" x14ac:dyDescent="0.2">
      <c r="H5543" s="11">
        <v>5542</v>
      </c>
      <c r="I5543" s="11">
        <v>26.02</v>
      </c>
      <c r="J5543" s="11">
        <v>0</v>
      </c>
      <c r="K5543" s="11">
        <f t="shared" si="172"/>
        <v>35.242489848720062</v>
      </c>
      <c r="L5543" s="10">
        <f t="shared" si="173"/>
        <v>35.242489848720062</v>
      </c>
    </row>
    <row r="5544" spans="8:12" x14ac:dyDescent="0.2">
      <c r="H5544" s="11">
        <v>5543</v>
      </c>
      <c r="I5544" s="11">
        <v>25.46</v>
      </c>
      <c r="J5544" s="11">
        <v>0</v>
      </c>
      <c r="K5544" s="11">
        <f t="shared" si="172"/>
        <v>33.148247132703965</v>
      </c>
      <c r="L5544" s="10">
        <f t="shared" si="173"/>
        <v>33.148247132703965</v>
      </c>
    </row>
    <row r="5545" spans="8:12" x14ac:dyDescent="0.2">
      <c r="H5545" s="11">
        <v>5544</v>
      </c>
      <c r="I5545" s="11">
        <v>25.22</v>
      </c>
      <c r="J5545" s="11">
        <v>0</v>
      </c>
      <c r="K5545" s="11">
        <f t="shared" si="172"/>
        <v>32.250714540125621</v>
      </c>
      <c r="L5545" s="10">
        <f t="shared" si="173"/>
        <v>32.250714540125621</v>
      </c>
    </row>
    <row r="5546" spans="8:12" x14ac:dyDescent="0.2">
      <c r="H5546" s="11">
        <v>5545</v>
      </c>
      <c r="I5546" s="11">
        <v>25.12</v>
      </c>
      <c r="J5546" s="11">
        <v>0</v>
      </c>
      <c r="K5546" s="11">
        <f t="shared" si="172"/>
        <v>31.87674262655133</v>
      </c>
      <c r="L5546" s="10">
        <f t="shared" si="173"/>
        <v>31.87674262655133</v>
      </c>
    </row>
    <row r="5547" spans="8:12" x14ac:dyDescent="0.2">
      <c r="H5547" s="11">
        <v>5546</v>
      </c>
      <c r="I5547" s="11">
        <v>24.75</v>
      </c>
      <c r="J5547" s="11">
        <v>0</v>
      </c>
      <c r="K5547" s="11">
        <f t="shared" si="172"/>
        <v>30.493046546326394</v>
      </c>
      <c r="L5547" s="10">
        <f t="shared" si="173"/>
        <v>30.493046546326394</v>
      </c>
    </row>
    <row r="5548" spans="8:12" x14ac:dyDescent="0.2">
      <c r="H5548" s="11">
        <v>5547</v>
      </c>
      <c r="I5548" s="11">
        <v>24.33</v>
      </c>
      <c r="J5548" s="11">
        <v>0</v>
      </c>
      <c r="K5548" s="11">
        <f t="shared" si="172"/>
        <v>28.92236450931431</v>
      </c>
      <c r="L5548" s="10">
        <f t="shared" si="173"/>
        <v>28.92236450931431</v>
      </c>
    </row>
    <row r="5549" spans="8:12" x14ac:dyDescent="0.2">
      <c r="H5549" s="11">
        <v>5548</v>
      </c>
      <c r="I5549" s="11">
        <v>23.73</v>
      </c>
      <c r="J5549" s="11">
        <v>0</v>
      </c>
      <c r="K5549" s="11">
        <f t="shared" si="172"/>
        <v>26.678533027868486</v>
      </c>
      <c r="L5549" s="10">
        <f t="shared" si="173"/>
        <v>26.678533027868486</v>
      </c>
    </row>
    <row r="5550" spans="8:12" x14ac:dyDescent="0.2">
      <c r="H5550" s="11">
        <v>5549</v>
      </c>
      <c r="I5550" s="11">
        <v>23.4</v>
      </c>
      <c r="J5550" s="11">
        <v>0</v>
      </c>
      <c r="K5550" s="11">
        <f t="shared" si="172"/>
        <v>25.444425713073272</v>
      </c>
      <c r="L5550" s="10">
        <f t="shared" si="173"/>
        <v>25.444425713073272</v>
      </c>
    </row>
    <row r="5551" spans="8:12" x14ac:dyDescent="0.2">
      <c r="H5551" s="11">
        <v>5550</v>
      </c>
      <c r="I5551" s="11">
        <v>23.11</v>
      </c>
      <c r="J5551" s="11">
        <v>0</v>
      </c>
      <c r="K5551" s="11">
        <f t="shared" si="172"/>
        <v>24.359907163707792</v>
      </c>
      <c r="L5551" s="10">
        <f t="shared" si="173"/>
        <v>24.359907163707792</v>
      </c>
    </row>
    <row r="5552" spans="8:12" x14ac:dyDescent="0.2">
      <c r="H5552" s="11">
        <v>5551</v>
      </c>
      <c r="I5552" s="11">
        <v>22.93</v>
      </c>
      <c r="J5552" s="11">
        <v>1.46</v>
      </c>
      <c r="K5552" s="11">
        <f t="shared" si="172"/>
        <v>27.68145624444691</v>
      </c>
      <c r="L5552" s="10">
        <f t="shared" si="173"/>
        <v>27.68145624444691</v>
      </c>
    </row>
    <row r="5553" spans="8:12" x14ac:dyDescent="0.2">
      <c r="H5553" s="11">
        <v>5552</v>
      </c>
      <c r="I5553" s="11">
        <v>23.1</v>
      </c>
      <c r="J5553" s="11">
        <v>43.3</v>
      </c>
      <c r="K5553" s="11">
        <f t="shared" si="172"/>
        <v>142.79541828740872</v>
      </c>
      <c r="L5553" s="10">
        <f t="shared" si="173"/>
        <v>142.79541828740872</v>
      </c>
    </row>
    <row r="5554" spans="8:12" x14ac:dyDescent="0.2">
      <c r="H5554" s="11">
        <v>5553</v>
      </c>
      <c r="I5554" s="11">
        <v>23.99</v>
      </c>
      <c r="J5554" s="11">
        <v>170.98</v>
      </c>
      <c r="K5554" s="11">
        <f t="shared" si="172"/>
        <v>495.46836262922812</v>
      </c>
      <c r="L5554" s="10">
        <f t="shared" si="173"/>
        <v>495.46836262922812</v>
      </c>
    </row>
    <row r="5555" spans="8:12" x14ac:dyDescent="0.2">
      <c r="H5555" s="11">
        <v>5554</v>
      </c>
      <c r="I5555" s="11">
        <v>24.47</v>
      </c>
      <c r="J5555" s="11">
        <v>403.71</v>
      </c>
      <c r="K5555" s="11">
        <f t="shared" si="172"/>
        <v>1134.0347892962218</v>
      </c>
      <c r="L5555" s="10">
        <f t="shared" si="173"/>
        <v>1134.0347892962218</v>
      </c>
    </row>
    <row r="5556" spans="8:12" x14ac:dyDescent="0.2">
      <c r="H5556" s="11">
        <v>5555</v>
      </c>
      <c r="I5556" s="11">
        <v>25.73</v>
      </c>
      <c r="J5556" s="11">
        <v>652.07000000000005</v>
      </c>
      <c r="K5556" s="11">
        <f t="shared" si="172"/>
        <v>1818.2833598674868</v>
      </c>
      <c r="L5556" s="10">
        <f t="shared" si="173"/>
        <v>1818.2833598674868</v>
      </c>
    </row>
    <row r="5557" spans="8:12" x14ac:dyDescent="0.2">
      <c r="H5557" s="11">
        <v>5556</v>
      </c>
      <c r="I5557" s="11">
        <v>27.01</v>
      </c>
      <c r="J5557" s="11">
        <v>844.92</v>
      </c>
      <c r="K5557" s="11">
        <f t="shared" si="172"/>
        <v>2350.7260980184892</v>
      </c>
      <c r="L5557" s="10">
        <f t="shared" si="173"/>
        <v>2350.7260980184892</v>
      </c>
    </row>
    <row r="5558" spans="8:12" x14ac:dyDescent="0.2">
      <c r="H5558" s="11">
        <v>5557</v>
      </c>
      <c r="I5558" s="11">
        <v>28.5</v>
      </c>
      <c r="J5558" s="11">
        <v>999.8</v>
      </c>
      <c r="K5558" s="11">
        <f t="shared" si="172"/>
        <v>2780.0646545847012</v>
      </c>
      <c r="L5558" s="10">
        <f t="shared" si="173"/>
        <v>2780.0646545847012</v>
      </c>
    </row>
    <row r="5559" spans="8:12" x14ac:dyDescent="0.2">
      <c r="H5559" s="11">
        <v>5558</v>
      </c>
      <c r="I5559" s="11">
        <v>30.12</v>
      </c>
      <c r="J5559" s="11">
        <v>1053.78</v>
      </c>
      <c r="K5559" s="11">
        <f t="shared" si="172"/>
        <v>2933.8174012207915</v>
      </c>
      <c r="L5559" s="10">
        <f t="shared" si="173"/>
        <v>2933.8174012207915</v>
      </c>
    </row>
    <row r="5560" spans="8:12" x14ac:dyDescent="0.2">
      <c r="H5560" s="11">
        <v>5559</v>
      </c>
      <c r="I5560" s="11">
        <v>31.05</v>
      </c>
      <c r="J5560" s="11">
        <v>1022.81</v>
      </c>
      <c r="K5560" s="11">
        <f t="shared" si="172"/>
        <v>2852.5584815755228</v>
      </c>
      <c r="L5560" s="10">
        <f t="shared" si="173"/>
        <v>2852.5584815755228</v>
      </c>
    </row>
    <row r="5561" spans="8:12" x14ac:dyDescent="0.2">
      <c r="H5561" s="11">
        <v>5560</v>
      </c>
      <c r="I5561" s="11">
        <v>31.33</v>
      </c>
      <c r="J5561" s="11">
        <v>907.23</v>
      </c>
      <c r="K5561" s="11">
        <f t="shared" si="172"/>
        <v>2537.3677566736128</v>
      </c>
      <c r="L5561" s="10">
        <f t="shared" si="173"/>
        <v>2537.3677566736128</v>
      </c>
    </row>
    <row r="5562" spans="8:12" x14ac:dyDescent="0.2">
      <c r="H5562" s="11">
        <v>5561</v>
      </c>
      <c r="I5562" s="11">
        <v>31</v>
      </c>
      <c r="J5562" s="11">
        <v>718.59</v>
      </c>
      <c r="K5562" s="11">
        <f t="shared" si="172"/>
        <v>2019.9967111474409</v>
      </c>
      <c r="L5562" s="10">
        <f t="shared" si="173"/>
        <v>2019.9967111474409</v>
      </c>
    </row>
    <row r="5563" spans="8:12" x14ac:dyDescent="0.2">
      <c r="H5563" s="11">
        <v>5562</v>
      </c>
      <c r="I5563" s="11">
        <v>30.21</v>
      </c>
      <c r="J5563" s="11">
        <v>466.41</v>
      </c>
      <c r="K5563" s="11">
        <f t="shared" si="172"/>
        <v>1327.0539261273998</v>
      </c>
      <c r="L5563" s="10">
        <f t="shared" si="173"/>
        <v>1327.0539261273998</v>
      </c>
    </row>
    <row r="5564" spans="8:12" x14ac:dyDescent="0.2">
      <c r="H5564" s="11">
        <v>5563</v>
      </c>
      <c r="I5564" s="11">
        <v>29.04</v>
      </c>
      <c r="J5564" s="11">
        <v>212.09</v>
      </c>
      <c r="K5564" s="11">
        <f t="shared" si="172"/>
        <v>626.83480479202967</v>
      </c>
      <c r="L5564" s="10">
        <f t="shared" si="173"/>
        <v>626.83480479202967</v>
      </c>
    </row>
    <row r="5565" spans="8:12" x14ac:dyDescent="0.2">
      <c r="H5565" s="11">
        <v>5564</v>
      </c>
      <c r="I5565" s="11">
        <v>28.27</v>
      </c>
      <c r="J5565" s="11">
        <v>54.91</v>
      </c>
      <c r="K5565" s="11">
        <f t="shared" si="172"/>
        <v>193.89582777896538</v>
      </c>
      <c r="L5565" s="10">
        <f t="shared" si="173"/>
        <v>193.89582777896538</v>
      </c>
    </row>
    <row r="5566" spans="8:12" x14ac:dyDescent="0.2">
      <c r="H5566" s="11">
        <v>5565</v>
      </c>
      <c r="I5566" s="11">
        <v>27.37</v>
      </c>
      <c r="J5566" s="11">
        <v>1.75</v>
      </c>
      <c r="K5566" s="11">
        <f t="shared" si="172"/>
        <v>45.079276722420119</v>
      </c>
      <c r="L5566" s="10">
        <f t="shared" si="173"/>
        <v>45.079276722420119</v>
      </c>
    </row>
    <row r="5567" spans="8:12" x14ac:dyDescent="0.2">
      <c r="H5567" s="11">
        <v>5566</v>
      </c>
      <c r="I5567" s="11">
        <v>26.73</v>
      </c>
      <c r="J5567" s="11">
        <v>0</v>
      </c>
      <c r="K5567" s="11">
        <f t="shared" si="172"/>
        <v>37.897690435097637</v>
      </c>
      <c r="L5567" s="10">
        <f t="shared" si="173"/>
        <v>37.897690435097637</v>
      </c>
    </row>
    <row r="5568" spans="8:12" x14ac:dyDescent="0.2">
      <c r="H5568" s="11">
        <v>5567</v>
      </c>
      <c r="I5568" s="11">
        <v>25.66</v>
      </c>
      <c r="J5568" s="11">
        <v>0</v>
      </c>
      <c r="K5568" s="11">
        <f t="shared" si="172"/>
        <v>33.896190959852568</v>
      </c>
      <c r="L5568" s="10">
        <f t="shared" si="173"/>
        <v>33.896190959852568</v>
      </c>
    </row>
    <row r="5569" spans="8:12" x14ac:dyDescent="0.2">
      <c r="H5569" s="11">
        <v>5568</v>
      </c>
      <c r="I5569" s="11">
        <v>26.11</v>
      </c>
      <c r="J5569" s="11">
        <v>0</v>
      </c>
      <c r="K5569" s="11">
        <f t="shared" si="172"/>
        <v>35.579064570936943</v>
      </c>
      <c r="L5569" s="10">
        <f t="shared" si="173"/>
        <v>35.579064570936943</v>
      </c>
    </row>
    <row r="5570" spans="8:12" x14ac:dyDescent="0.2">
      <c r="H5570" s="11">
        <v>5569</v>
      </c>
      <c r="I5570" s="11">
        <v>25.12</v>
      </c>
      <c r="J5570" s="11">
        <v>0</v>
      </c>
      <c r="K5570" s="11">
        <f t="shared" si="172"/>
        <v>31.87674262655133</v>
      </c>
      <c r="L5570" s="10">
        <f t="shared" si="173"/>
        <v>31.87674262655133</v>
      </c>
    </row>
    <row r="5571" spans="8:12" x14ac:dyDescent="0.2">
      <c r="H5571" s="11">
        <v>5570</v>
      </c>
      <c r="I5571" s="11">
        <v>24.45</v>
      </c>
      <c r="J5571" s="11">
        <v>0</v>
      </c>
      <c r="K5571" s="11">
        <f t="shared" ref="K5571:K5634" si="174">$D$15*$D$27*(J5571*($D$29)-$D$28*($D$30-I5571))</f>
        <v>29.371130805603478</v>
      </c>
      <c r="L5571" s="10">
        <f t="shared" ref="L5571:L5634" si="175">IF(K5571&lt;0,0,K5571)</f>
        <v>29.371130805603478</v>
      </c>
    </row>
    <row r="5572" spans="8:12" x14ac:dyDescent="0.2">
      <c r="H5572" s="11">
        <v>5571</v>
      </c>
      <c r="I5572" s="11">
        <v>24.08</v>
      </c>
      <c r="J5572" s="11">
        <v>0</v>
      </c>
      <c r="K5572" s="11">
        <f t="shared" si="174"/>
        <v>27.987434725378545</v>
      </c>
      <c r="L5572" s="10">
        <f t="shared" si="175"/>
        <v>27.987434725378545</v>
      </c>
    </row>
    <row r="5573" spans="8:12" x14ac:dyDescent="0.2">
      <c r="H5573" s="11">
        <v>5572</v>
      </c>
      <c r="I5573" s="11">
        <v>23.74</v>
      </c>
      <c r="J5573" s="11">
        <v>0</v>
      </c>
      <c r="K5573" s="11">
        <f t="shared" si="174"/>
        <v>26.715930219225907</v>
      </c>
      <c r="L5573" s="10">
        <f t="shared" si="175"/>
        <v>26.715930219225907</v>
      </c>
    </row>
    <row r="5574" spans="8:12" x14ac:dyDescent="0.2">
      <c r="H5574" s="11">
        <v>5573</v>
      </c>
      <c r="I5574" s="11">
        <v>23.2</v>
      </c>
      <c r="J5574" s="11">
        <v>0</v>
      </c>
      <c r="K5574" s="11">
        <f t="shared" si="174"/>
        <v>24.696481885924662</v>
      </c>
      <c r="L5574" s="10">
        <f t="shared" si="175"/>
        <v>24.696481885924662</v>
      </c>
    </row>
    <row r="5575" spans="8:12" x14ac:dyDescent="0.2">
      <c r="H5575" s="11">
        <v>5574</v>
      </c>
      <c r="I5575" s="11">
        <v>22.69</v>
      </c>
      <c r="J5575" s="11">
        <v>0</v>
      </c>
      <c r="K5575" s="11">
        <f t="shared" si="174"/>
        <v>22.789225126695715</v>
      </c>
      <c r="L5575" s="10">
        <f t="shared" si="175"/>
        <v>22.789225126695715</v>
      </c>
    </row>
    <row r="5576" spans="8:12" x14ac:dyDescent="0.2">
      <c r="H5576" s="11">
        <v>5575</v>
      </c>
      <c r="I5576" s="11">
        <v>22.36</v>
      </c>
      <c r="J5576" s="11">
        <v>1.18</v>
      </c>
      <c r="K5576" s="11">
        <f t="shared" si="174"/>
        <v>24.783709770601863</v>
      </c>
      <c r="L5576" s="10">
        <f t="shared" si="175"/>
        <v>24.783709770601863</v>
      </c>
    </row>
    <row r="5577" spans="8:12" x14ac:dyDescent="0.2">
      <c r="H5577" s="11">
        <v>5576</v>
      </c>
      <c r="I5577" s="11">
        <v>22.13</v>
      </c>
      <c r="J5577" s="11">
        <v>42.98</v>
      </c>
      <c r="K5577" s="11">
        <f t="shared" si="174"/>
        <v>138.29234036405626</v>
      </c>
      <c r="L5577" s="10">
        <f t="shared" si="175"/>
        <v>138.29234036405626</v>
      </c>
    </row>
    <row r="5578" spans="8:12" x14ac:dyDescent="0.2">
      <c r="H5578" s="11">
        <v>5577</v>
      </c>
      <c r="I5578" s="11">
        <v>23.33</v>
      </c>
      <c r="J5578" s="11">
        <v>172.63</v>
      </c>
      <c r="K5578" s="11">
        <f t="shared" si="174"/>
        <v>497.51470455205919</v>
      </c>
      <c r="L5578" s="10">
        <f t="shared" si="175"/>
        <v>497.51470455205919</v>
      </c>
    </row>
    <row r="5579" spans="8:12" x14ac:dyDescent="0.2">
      <c r="H5579" s="11">
        <v>5578</v>
      </c>
      <c r="I5579" s="11">
        <v>23.76</v>
      </c>
      <c r="J5579" s="11">
        <v>404.16</v>
      </c>
      <c r="K5579" s="11">
        <f t="shared" si="174"/>
        <v>1132.6108314059591</v>
      </c>
      <c r="L5579" s="10">
        <f t="shared" si="175"/>
        <v>1132.6108314059591</v>
      </c>
    </row>
    <row r="5580" spans="8:12" x14ac:dyDescent="0.2">
      <c r="H5580" s="11">
        <v>5579</v>
      </c>
      <c r="I5580" s="11">
        <v>25.13</v>
      </c>
      <c r="J5580" s="11">
        <v>656.8</v>
      </c>
      <c r="K5580" s="11">
        <f t="shared" si="174"/>
        <v>1828.9812571696486</v>
      </c>
      <c r="L5580" s="10">
        <f t="shared" si="175"/>
        <v>1828.9812571696486</v>
      </c>
    </row>
    <row r="5581" spans="8:12" x14ac:dyDescent="0.2">
      <c r="H5581" s="11">
        <v>5580</v>
      </c>
      <c r="I5581" s="11">
        <v>26.8</v>
      </c>
      <c r="J5581" s="11">
        <v>867.13</v>
      </c>
      <c r="K5581" s="11">
        <f t="shared" si="174"/>
        <v>2410.7094242904559</v>
      </c>
      <c r="L5581" s="10">
        <f t="shared" si="175"/>
        <v>2410.7094242904559</v>
      </c>
    </row>
    <row r="5582" spans="8:12" x14ac:dyDescent="0.2">
      <c r="H5582" s="11">
        <v>5581</v>
      </c>
      <c r="I5582" s="11">
        <v>28.21</v>
      </c>
      <c r="J5582" s="11">
        <v>1003.85</v>
      </c>
      <c r="K5582" s="11">
        <f t="shared" si="174"/>
        <v>2790.0613203003704</v>
      </c>
      <c r="L5582" s="10">
        <f t="shared" si="175"/>
        <v>2790.0613203003704</v>
      </c>
    </row>
    <row r="5583" spans="8:12" x14ac:dyDescent="0.2">
      <c r="H5583" s="11">
        <v>5582</v>
      </c>
      <c r="I5583" s="11">
        <v>29.08</v>
      </c>
      <c r="J5583" s="11">
        <v>1056.3</v>
      </c>
      <c r="K5583" s="11">
        <f t="shared" si="174"/>
        <v>2936.8230524178616</v>
      </c>
      <c r="L5583" s="10">
        <f t="shared" si="175"/>
        <v>2936.8230524178616</v>
      </c>
    </row>
    <row r="5584" spans="8:12" x14ac:dyDescent="0.2">
      <c r="H5584" s="11">
        <v>5583</v>
      </c>
      <c r="I5584" s="11">
        <v>29.78</v>
      </c>
      <c r="J5584" s="11">
        <v>1020.89</v>
      </c>
      <c r="K5584" s="11">
        <f t="shared" si="174"/>
        <v>2842.5557361030387</v>
      </c>
      <c r="L5584" s="10">
        <f t="shared" si="175"/>
        <v>2842.5557361030387</v>
      </c>
    </row>
    <row r="5585" spans="8:12" x14ac:dyDescent="0.2">
      <c r="H5585" s="11">
        <v>5584</v>
      </c>
      <c r="I5585" s="11">
        <v>29.44</v>
      </c>
      <c r="J5585" s="11">
        <v>897.49</v>
      </c>
      <c r="K5585" s="11">
        <f t="shared" si="174"/>
        <v>2503.6501233733707</v>
      </c>
      <c r="L5585" s="10">
        <f t="shared" si="175"/>
        <v>2503.6501233733707</v>
      </c>
    </row>
    <row r="5586" spans="8:12" x14ac:dyDescent="0.2">
      <c r="H5586" s="11">
        <v>5585</v>
      </c>
      <c r="I5586" s="11">
        <v>29</v>
      </c>
      <c r="J5586" s="11">
        <v>703.46</v>
      </c>
      <c r="K5586" s="11">
        <f t="shared" si="174"/>
        <v>1971.1201573376911</v>
      </c>
      <c r="L5586" s="10">
        <f t="shared" si="175"/>
        <v>1971.1201573376911</v>
      </c>
    </row>
    <row r="5587" spans="8:12" x14ac:dyDescent="0.2">
      <c r="H5587" s="11">
        <v>5586</v>
      </c>
      <c r="I5587" s="11">
        <v>28.42</v>
      </c>
      <c r="J5587" s="11">
        <v>457.79</v>
      </c>
      <c r="K5587" s="11">
        <f t="shared" si="174"/>
        <v>1296.7746910066182</v>
      </c>
      <c r="L5587" s="10">
        <f t="shared" si="175"/>
        <v>1296.7746910066182</v>
      </c>
    </row>
    <row r="5588" spans="8:12" x14ac:dyDescent="0.2">
      <c r="H5588" s="11">
        <v>5587</v>
      </c>
      <c r="I5588" s="11">
        <v>27.38</v>
      </c>
      <c r="J5588" s="11">
        <v>215.05</v>
      </c>
      <c r="K5588" s="11">
        <f t="shared" si="174"/>
        <v>628.72571187225208</v>
      </c>
      <c r="L5588" s="10">
        <f t="shared" si="175"/>
        <v>628.72571187225208</v>
      </c>
    </row>
    <row r="5589" spans="8:12" x14ac:dyDescent="0.2">
      <c r="H5589" s="11">
        <v>5588</v>
      </c>
      <c r="I5589" s="11">
        <v>25.79</v>
      </c>
      <c r="J5589" s="11">
        <v>59.32</v>
      </c>
      <c r="K5589" s="11">
        <f t="shared" si="174"/>
        <v>196.68750274424889</v>
      </c>
      <c r="L5589" s="10">
        <f t="shared" si="175"/>
        <v>196.68750274424889</v>
      </c>
    </row>
    <row r="5590" spans="8:12" x14ac:dyDescent="0.2">
      <c r="H5590" s="11">
        <v>5589</v>
      </c>
      <c r="I5590" s="11">
        <v>24.33</v>
      </c>
      <c r="J5590" s="11">
        <v>1.33</v>
      </c>
      <c r="K5590" s="11">
        <f t="shared" si="174"/>
        <v>32.561370700053978</v>
      </c>
      <c r="L5590" s="10">
        <f t="shared" si="175"/>
        <v>32.561370700053978</v>
      </c>
    </row>
    <row r="5591" spans="8:12" x14ac:dyDescent="0.2">
      <c r="H5591" s="11">
        <v>5590</v>
      </c>
      <c r="I5591" s="11">
        <v>23.36</v>
      </c>
      <c r="J5591" s="11">
        <v>0.02</v>
      </c>
      <c r="K5591" s="11">
        <f t="shared" si="174"/>
        <v>25.349558845248659</v>
      </c>
      <c r="L5591" s="10">
        <f t="shared" si="175"/>
        <v>25.349558845248659</v>
      </c>
    </row>
    <row r="5592" spans="8:12" x14ac:dyDescent="0.2">
      <c r="H5592" s="11">
        <v>5591</v>
      </c>
      <c r="I5592" s="11">
        <v>23.39</v>
      </c>
      <c r="J5592" s="11">
        <v>0</v>
      </c>
      <c r="K5592" s="11">
        <f t="shared" si="174"/>
        <v>25.407028521715848</v>
      </c>
      <c r="L5592" s="10">
        <f t="shared" si="175"/>
        <v>25.407028521715848</v>
      </c>
    </row>
    <row r="5593" spans="8:12" x14ac:dyDescent="0.2">
      <c r="H5593" s="11">
        <v>5592</v>
      </c>
      <c r="I5593" s="11">
        <v>23.53</v>
      </c>
      <c r="J5593" s="11">
        <v>0</v>
      </c>
      <c r="K5593" s="11">
        <f t="shared" si="174"/>
        <v>25.930589200719879</v>
      </c>
      <c r="L5593" s="10">
        <f t="shared" si="175"/>
        <v>25.930589200719879</v>
      </c>
    </row>
    <row r="5594" spans="8:12" x14ac:dyDescent="0.2">
      <c r="H5594" s="11">
        <v>5593</v>
      </c>
      <c r="I5594" s="11">
        <v>22.75</v>
      </c>
      <c r="J5594" s="11">
        <v>0</v>
      </c>
      <c r="K5594" s="11">
        <f t="shared" si="174"/>
        <v>23.013608274840298</v>
      </c>
      <c r="L5594" s="10">
        <f t="shared" si="175"/>
        <v>23.013608274840298</v>
      </c>
    </row>
    <row r="5595" spans="8:12" x14ac:dyDescent="0.2">
      <c r="H5595" s="11">
        <v>5594</v>
      </c>
      <c r="I5595" s="11">
        <v>22.53</v>
      </c>
      <c r="J5595" s="11">
        <v>0</v>
      </c>
      <c r="K5595" s="11">
        <f t="shared" si="174"/>
        <v>22.190870064976828</v>
      </c>
      <c r="L5595" s="10">
        <f t="shared" si="175"/>
        <v>22.190870064976828</v>
      </c>
    </row>
    <row r="5596" spans="8:12" x14ac:dyDescent="0.2">
      <c r="H5596" s="11">
        <v>5595</v>
      </c>
      <c r="I5596" s="11">
        <v>22.38</v>
      </c>
      <c r="J5596" s="11">
        <v>0</v>
      </c>
      <c r="K5596" s="11">
        <f t="shared" si="174"/>
        <v>21.629912194615361</v>
      </c>
      <c r="L5596" s="10">
        <f t="shared" si="175"/>
        <v>21.629912194615361</v>
      </c>
    </row>
    <row r="5597" spans="8:12" x14ac:dyDescent="0.2">
      <c r="H5597" s="11">
        <v>5596</v>
      </c>
      <c r="I5597" s="11">
        <v>22.36</v>
      </c>
      <c r="J5597" s="11">
        <v>0</v>
      </c>
      <c r="K5597" s="11">
        <f t="shared" si="174"/>
        <v>21.555117811900502</v>
      </c>
      <c r="L5597" s="10">
        <f t="shared" si="175"/>
        <v>21.555117811900502</v>
      </c>
    </row>
    <row r="5598" spans="8:12" x14ac:dyDescent="0.2">
      <c r="H5598" s="11">
        <v>5597</v>
      </c>
      <c r="I5598" s="11">
        <v>21.86</v>
      </c>
      <c r="J5598" s="11">
        <v>0</v>
      </c>
      <c r="K5598" s="11">
        <f t="shared" si="174"/>
        <v>19.685258244028976</v>
      </c>
      <c r="L5598" s="10">
        <f t="shared" si="175"/>
        <v>19.685258244028976</v>
      </c>
    </row>
    <row r="5599" spans="8:12" x14ac:dyDescent="0.2">
      <c r="H5599" s="11">
        <v>5598</v>
      </c>
      <c r="I5599" s="11">
        <v>21.55</v>
      </c>
      <c r="J5599" s="11">
        <v>0</v>
      </c>
      <c r="K5599" s="11">
        <f t="shared" si="174"/>
        <v>18.525945311948639</v>
      </c>
      <c r="L5599" s="10">
        <f t="shared" si="175"/>
        <v>18.525945311948639</v>
      </c>
    </row>
    <row r="5600" spans="8:12" x14ac:dyDescent="0.2">
      <c r="H5600" s="11">
        <v>5599</v>
      </c>
      <c r="I5600" s="11">
        <v>21.59</v>
      </c>
      <c r="J5600" s="11">
        <v>1.1299999999999999</v>
      </c>
      <c r="K5600" s="11">
        <f t="shared" si="174"/>
        <v>21.767321292066946</v>
      </c>
      <c r="L5600" s="10">
        <f t="shared" si="175"/>
        <v>21.767321292066946</v>
      </c>
    </row>
    <row r="5601" spans="8:12" x14ac:dyDescent="0.2">
      <c r="H5601" s="11">
        <v>5600</v>
      </c>
      <c r="I5601" s="11">
        <v>21.93</v>
      </c>
      <c r="J5601" s="11">
        <v>43.39</v>
      </c>
      <c r="K5601" s="11">
        <f t="shared" si="174"/>
        <v>138.66619543781235</v>
      </c>
      <c r="L5601" s="10">
        <f t="shared" si="175"/>
        <v>138.66619543781235</v>
      </c>
    </row>
    <row r="5602" spans="8:12" x14ac:dyDescent="0.2">
      <c r="H5602" s="11">
        <v>5601</v>
      </c>
      <c r="I5602" s="11">
        <v>22.78</v>
      </c>
      <c r="J5602" s="11">
        <v>167.9</v>
      </c>
      <c r="K5602" s="11">
        <f t="shared" si="174"/>
        <v>482.51613024379253</v>
      </c>
      <c r="L5602" s="10">
        <f t="shared" si="175"/>
        <v>482.51613024379253</v>
      </c>
    </row>
    <row r="5603" spans="8:12" x14ac:dyDescent="0.2">
      <c r="H5603" s="11">
        <v>5602</v>
      </c>
      <c r="I5603" s="11">
        <v>23.11</v>
      </c>
      <c r="J5603" s="11">
        <v>389.88</v>
      </c>
      <c r="K5603" s="11">
        <f t="shared" si="174"/>
        <v>1091.1085790776792</v>
      </c>
      <c r="L5603" s="10">
        <f t="shared" si="175"/>
        <v>1091.1085790776792</v>
      </c>
    </row>
    <row r="5604" spans="8:12" x14ac:dyDescent="0.2">
      <c r="H5604" s="11">
        <v>5603</v>
      </c>
      <c r="I5604" s="11">
        <v>24.19</v>
      </c>
      <c r="J5604" s="11">
        <v>639.52</v>
      </c>
      <c r="K5604" s="11">
        <f t="shared" si="174"/>
        <v>1778.1862016512373</v>
      </c>
      <c r="L5604" s="10">
        <f t="shared" si="175"/>
        <v>1778.1862016512373</v>
      </c>
    </row>
    <row r="5605" spans="8:12" x14ac:dyDescent="0.2">
      <c r="H5605" s="11">
        <v>5604</v>
      </c>
      <c r="I5605" s="11">
        <v>25.59</v>
      </c>
      <c r="J5605" s="11">
        <v>853.07</v>
      </c>
      <c r="K5605" s="11">
        <f t="shared" si="174"/>
        <v>2367.7148701198162</v>
      </c>
      <c r="L5605" s="10">
        <f t="shared" si="175"/>
        <v>2367.7148701198162</v>
      </c>
    </row>
    <row r="5606" spans="8:12" x14ac:dyDescent="0.2">
      <c r="H5606" s="11">
        <v>5605</v>
      </c>
      <c r="I5606" s="11">
        <v>27.07</v>
      </c>
      <c r="J5606" s="11">
        <v>993.55</v>
      </c>
      <c r="K5606" s="11">
        <f t="shared" si="174"/>
        <v>2757.6162632189926</v>
      </c>
      <c r="L5606" s="10">
        <f t="shared" si="175"/>
        <v>2757.6162632189926</v>
      </c>
    </row>
    <row r="5607" spans="8:12" x14ac:dyDescent="0.2">
      <c r="H5607" s="11">
        <v>5606</v>
      </c>
      <c r="I5607" s="11">
        <v>28.18</v>
      </c>
      <c r="J5607" s="11">
        <v>1048.1199999999999</v>
      </c>
      <c r="K5607" s="11">
        <f t="shared" si="174"/>
        <v>2911.0760490752036</v>
      </c>
      <c r="L5607" s="10">
        <f t="shared" si="175"/>
        <v>2911.0760490752036</v>
      </c>
    </row>
    <row r="5608" spans="8:12" x14ac:dyDescent="0.2">
      <c r="H5608" s="11">
        <v>5607</v>
      </c>
      <c r="I5608" s="11">
        <v>28.57</v>
      </c>
      <c r="J5608" s="11">
        <v>1013.9</v>
      </c>
      <c r="K5608" s="11">
        <f t="shared" si="174"/>
        <v>2818.9053727358046</v>
      </c>
      <c r="L5608" s="10">
        <f t="shared" si="175"/>
        <v>2818.9053727358046</v>
      </c>
    </row>
    <row r="5609" spans="8:12" x14ac:dyDescent="0.2">
      <c r="H5609" s="11">
        <v>5608</v>
      </c>
      <c r="I5609" s="11">
        <v>28.69</v>
      </c>
      <c r="J5609" s="11">
        <v>894.72</v>
      </c>
      <c r="K5609" s="11">
        <f t="shared" si="174"/>
        <v>2493.2663512032564</v>
      </c>
      <c r="L5609" s="10">
        <f t="shared" si="175"/>
        <v>2493.2663512032564</v>
      </c>
    </row>
    <row r="5610" spans="8:12" x14ac:dyDescent="0.2">
      <c r="H5610" s="11">
        <v>5609</v>
      </c>
      <c r="I5610" s="11">
        <v>28.43</v>
      </c>
      <c r="J5610" s="11">
        <v>699.74</v>
      </c>
      <c r="K5610" s="11">
        <f t="shared" si="174"/>
        <v>1958.8102444757671</v>
      </c>
      <c r="L5610" s="10">
        <f t="shared" si="175"/>
        <v>1958.8102444757671</v>
      </c>
    </row>
    <row r="5611" spans="8:12" x14ac:dyDescent="0.2">
      <c r="H5611" s="11">
        <v>5610</v>
      </c>
      <c r="I5611" s="11">
        <v>27.68</v>
      </c>
      <c r="J5611" s="11">
        <v>456.57</v>
      </c>
      <c r="K5611" s="11">
        <f t="shared" si="174"/>
        <v>1290.6692630922569</v>
      </c>
      <c r="L5611" s="10">
        <f t="shared" si="175"/>
        <v>1290.6692630922569</v>
      </c>
    </row>
    <row r="5612" spans="8:12" x14ac:dyDescent="0.2">
      <c r="H5612" s="11">
        <v>5611</v>
      </c>
      <c r="I5612" s="11">
        <v>26.3</v>
      </c>
      <c r="J5612" s="11">
        <v>211.03</v>
      </c>
      <c r="K5612" s="11">
        <f t="shared" si="174"/>
        <v>613.68771378702297</v>
      </c>
      <c r="L5612" s="10">
        <f t="shared" si="175"/>
        <v>613.68771378702297</v>
      </c>
    </row>
    <row r="5613" spans="8:12" x14ac:dyDescent="0.2">
      <c r="H5613" s="11">
        <v>5612</v>
      </c>
      <c r="I5613" s="11">
        <v>24.69</v>
      </c>
      <c r="J5613" s="11">
        <v>49.92</v>
      </c>
      <c r="K5613" s="11">
        <f t="shared" si="174"/>
        <v>166.8545198205309</v>
      </c>
      <c r="L5613" s="10">
        <f t="shared" si="175"/>
        <v>166.8545198205309</v>
      </c>
    </row>
    <row r="5614" spans="8:12" x14ac:dyDescent="0.2">
      <c r="H5614" s="11">
        <v>5613</v>
      </c>
      <c r="I5614" s="11">
        <v>23.46</v>
      </c>
      <c r="J5614" s="11">
        <v>1.05</v>
      </c>
      <c r="K5614" s="11">
        <f t="shared" si="174"/>
        <v>28.541708485486023</v>
      </c>
      <c r="L5614" s="10">
        <f t="shared" si="175"/>
        <v>28.541708485486023</v>
      </c>
    </row>
    <row r="5615" spans="8:12" x14ac:dyDescent="0.2">
      <c r="H5615" s="11">
        <v>5614</v>
      </c>
      <c r="I5615" s="11">
        <v>23.27</v>
      </c>
      <c r="J5615" s="11">
        <v>0</v>
      </c>
      <c r="K5615" s="11">
        <f t="shared" si="174"/>
        <v>24.958262225426679</v>
      </c>
      <c r="L5615" s="10">
        <f t="shared" si="175"/>
        <v>24.958262225426679</v>
      </c>
    </row>
    <row r="5616" spans="8:12" x14ac:dyDescent="0.2">
      <c r="H5616" s="11">
        <v>5615</v>
      </c>
      <c r="I5616" s="11">
        <v>23.06</v>
      </c>
      <c r="J5616" s="11">
        <v>0</v>
      </c>
      <c r="K5616" s="11">
        <f t="shared" si="174"/>
        <v>24.172921206920634</v>
      </c>
      <c r="L5616" s="10">
        <f t="shared" si="175"/>
        <v>24.172921206920634</v>
      </c>
    </row>
    <row r="5617" spans="8:12" x14ac:dyDescent="0.2">
      <c r="H5617" s="11">
        <v>5616</v>
      </c>
      <c r="I5617" s="11">
        <v>22.62</v>
      </c>
      <c r="J5617" s="11">
        <v>0</v>
      </c>
      <c r="K5617" s="11">
        <f t="shared" si="174"/>
        <v>22.527444787193701</v>
      </c>
      <c r="L5617" s="10">
        <f t="shared" si="175"/>
        <v>22.527444787193701</v>
      </c>
    </row>
    <row r="5618" spans="8:12" x14ac:dyDescent="0.2">
      <c r="H5618" s="11">
        <v>5617</v>
      </c>
      <c r="I5618" s="11">
        <v>22.58</v>
      </c>
      <c r="J5618" s="11">
        <v>0</v>
      </c>
      <c r="K5618" s="11">
        <f t="shared" si="174"/>
        <v>22.377856021763968</v>
      </c>
      <c r="L5618" s="10">
        <f t="shared" si="175"/>
        <v>22.377856021763968</v>
      </c>
    </row>
    <row r="5619" spans="8:12" x14ac:dyDescent="0.2">
      <c r="H5619" s="11">
        <v>5618</v>
      </c>
      <c r="I5619" s="11">
        <v>22.87</v>
      </c>
      <c r="J5619" s="11">
        <v>0</v>
      </c>
      <c r="K5619" s="11">
        <f t="shared" si="174"/>
        <v>23.462374571129466</v>
      </c>
      <c r="L5619" s="10">
        <f t="shared" si="175"/>
        <v>23.462374571129466</v>
      </c>
    </row>
    <row r="5620" spans="8:12" x14ac:dyDescent="0.2">
      <c r="H5620" s="11">
        <v>5619</v>
      </c>
      <c r="I5620" s="11">
        <v>22.17</v>
      </c>
      <c r="J5620" s="11">
        <v>0</v>
      </c>
      <c r="K5620" s="11">
        <f t="shared" si="174"/>
        <v>20.844571176109334</v>
      </c>
      <c r="L5620" s="10">
        <f t="shared" si="175"/>
        <v>20.844571176109334</v>
      </c>
    </row>
    <row r="5621" spans="8:12" x14ac:dyDescent="0.2">
      <c r="H5621" s="11">
        <v>5620</v>
      </c>
      <c r="I5621" s="11">
        <v>21.55</v>
      </c>
      <c r="J5621" s="11">
        <v>0</v>
      </c>
      <c r="K5621" s="11">
        <f t="shared" si="174"/>
        <v>18.525945311948639</v>
      </c>
      <c r="L5621" s="10">
        <f t="shared" si="175"/>
        <v>18.525945311948639</v>
      </c>
    </row>
    <row r="5622" spans="8:12" x14ac:dyDescent="0.2">
      <c r="H5622" s="11">
        <v>5621</v>
      </c>
      <c r="I5622" s="11">
        <v>22.48</v>
      </c>
      <c r="J5622" s="11">
        <v>0</v>
      </c>
      <c r="K5622" s="11">
        <f t="shared" si="174"/>
        <v>22.003884108189673</v>
      </c>
      <c r="L5622" s="10">
        <f t="shared" si="175"/>
        <v>22.003884108189673</v>
      </c>
    </row>
    <row r="5623" spans="8:12" x14ac:dyDescent="0.2">
      <c r="H5623" s="11">
        <v>5622</v>
      </c>
      <c r="I5623" s="11">
        <v>21.68</v>
      </c>
      <c r="J5623" s="11">
        <v>0</v>
      </c>
      <c r="K5623" s="11">
        <f t="shared" si="174"/>
        <v>19.012108799595232</v>
      </c>
      <c r="L5623" s="10">
        <f t="shared" si="175"/>
        <v>19.012108799595232</v>
      </c>
    </row>
    <row r="5624" spans="8:12" x14ac:dyDescent="0.2">
      <c r="H5624" s="11">
        <v>5623</v>
      </c>
      <c r="I5624" s="11">
        <v>21.11</v>
      </c>
      <c r="J5624" s="11">
        <v>1.02</v>
      </c>
      <c r="K5624" s="11">
        <f t="shared" si="174"/>
        <v>19.671285670082192</v>
      </c>
      <c r="L5624" s="10">
        <f t="shared" si="175"/>
        <v>19.671285670082192</v>
      </c>
    </row>
    <row r="5625" spans="8:12" x14ac:dyDescent="0.2">
      <c r="H5625" s="11">
        <v>5624</v>
      </c>
      <c r="I5625" s="11">
        <v>21.46</v>
      </c>
      <c r="J5625" s="11">
        <v>39.79</v>
      </c>
      <c r="K5625" s="11">
        <f t="shared" si="174"/>
        <v>127.05858587509374</v>
      </c>
      <c r="L5625" s="10">
        <f t="shared" si="175"/>
        <v>127.05858587509374</v>
      </c>
    </row>
    <row r="5626" spans="8:12" x14ac:dyDescent="0.2">
      <c r="H5626" s="11">
        <v>5625</v>
      </c>
      <c r="I5626" s="11">
        <v>22.54</v>
      </c>
      <c r="J5626" s="11">
        <v>166.74</v>
      </c>
      <c r="K5626" s="11">
        <f t="shared" si="174"/>
        <v>478.44472759011796</v>
      </c>
      <c r="L5626" s="10">
        <f t="shared" si="175"/>
        <v>478.44472759011796</v>
      </c>
    </row>
    <row r="5627" spans="8:12" x14ac:dyDescent="0.2">
      <c r="H5627" s="11">
        <v>5626</v>
      </c>
      <c r="I5627" s="11">
        <v>22.84</v>
      </c>
      <c r="J5627" s="11">
        <v>386.69</v>
      </c>
      <c r="K5627" s="11">
        <f t="shared" si="174"/>
        <v>1081.3707122430137</v>
      </c>
      <c r="L5627" s="10">
        <f t="shared" si="175"/>
        <v>1081.3707122430137</v>
      </c>
    </row>
    <row r="5628" spans="8:12" x14ac:dyDescent="0.2">
      <c r="H5628" s="11">
        <v>5627</v>
      </c>
      <c r="I5628" s="11">
        <v>23.97</v>
      </c>
      <c r="J5628" s="11">
        <v>642.35</v>
      </c>
      <c r="K5628" s="11">
        <f t="shared" si="174"/>
        <v>1785.1066119524962</v>
      </c>
      <c r="L5628" s="10">
        <f t="shared" si="175"/>
        <v>1785.1066119524962</v>
      </c>
    </row>
    <row r="5629" spans="8:12" x14ac:dyDescent="0.2">
      <c r="H5629" s="11">
        <v>5628</v>
      </c>
      <c r="I5629" s="11">
        <v>25.33</v>
      </c>
      <c r="J5629" s="11">
        <v>854.35</v>
      </c>
      <c r="K5629" s="11">
        <f t="shared" si="174"/>
        <v>2370.2447445912499</v>
      </c>
      <c r="L5629" s="10">
        <f t="shared" si="175"/>
        <v>2370.2447445912499</v>
      </c>
    </row>
    <row r="5630" spans="8:12" x14ac:dyDescent="0.2">
      <c r="H5630" s="11">
        <v>5629</v>
      </c>
      <c r="I5630" s="11">
        <v>26.26</v>
      </c>
      <c r="J5630" s="11">
        <v>993.06</v>
      </c>
      <c r="K5630" s="11">
        <f t="shared" si="174"/>
        <v>2753.2464042277156</v>
      </c>
      <c r="L5630" s="10">
        <f t="shared" si="175"/>
        <v>2753.2464042277156</v>
      </c>
    </row>
    <row r="5631" spans="8:12" x14ac:dyDescent="0.2">
      <c r="H5631" s="11">
        <v>5630</v>
      </c>
      <c r="I5631" s="11">
        <v>27.22</v>
      </c>
      <c r="J5631" s="11">
        <v>1042.4100000000001</v>
      </c>
      <c r="K5631" s="11">
        <f t="shared" si="174"/>
        <v>2891.8628169386329</v>
      </c>
      <c r="L5631" s="10">
        <f t="shared" si="175"/>
        <v>2891.8628169386329</v>
      </c>
    </row>
    <row r="5632" spans="8:12" x14ac:dyDescent="0.2">
      <c r="H5632" s="11">
        <v>5631</v>
      </c>
      <c r="I5632" s="11">
        <v>27.57</v>
      </c>
      <c r="J5632" s="11">
        <v>1008.33</v>
      </c>
      <c r="K5632" s="11">
        <f t="shared" si="174"/>
        <v>2799.9256051170391</v>
      </c>
      <c r="L5632" s="10">
        <f t="shared" si="175"/>
        <v>2799.9256051170391</v>
      </c>
    </row>
    <row r="5633" spans="8:12" x14ac:dyDescent="0.2">
      <c r="H5633" s="11">
        <v>5632</v>
      </c>
      <c r="I5633" s="11">
        <v>26.94</v>
      </c>
      <c r="J5633" s="11">
        <v>881.83</v>
      </c>
      <c r="K5633" s="11">
        <f t="shared" si="174"/>
        <v>2451.453579709214</v>
      </c>
      <c r="L5633" s="10">
        <f t="shared" si="175"/>
        <v>2451.453579709214</v>
      </c>
    </row>
    <row r="5634" spans="8:12" x14ac:dyDescent="0.2">
      <c r="H5634" s="11">
        <v>5633</v>
      </c>
      <c r="I5634" s="11">
        <v>26.89</v>
      </c>
      <c r="J5634" s="11">
        <v>682.27</v>
      </c>
      <c r="K5634" s="11">
        <f t="shared" si="174"/>
        <v>1905.2514994486612</v>
      </c>
      <c r="L5634" s="10">
        <f t="shared" si="175"/>
        <v>1905.2514994486612</v>
      </c>
    </row>
    <row r="5635" spans="8:12" x14ac:dyDescent="0.2">
      <c r="H5635" s="11">
        <v>5634</v>
      </c>
      <c r="I5635" s="11">
        <v>27.36</v>
      </c>
      <c r="J5635" s="11">
        <v>436.18</v>
      </c>
      <c r="K5635" s="11">
        <f t="shared" ref="K5635:K5698" si="176">$D$15*$D$27*(J5635*($D$29)-$D$28*($D$30-I5635))</f>
        <v>1233.6835783604117</v>
      </c>
      <c r="L5635" s="10">
        <f t="shared" ref="L5635:L5698" si="177">IF(K5635&lt;0,0,K5635)</f>
        <v>1233.6835783604117</v>
      </c>
    </row>
    <row r="5636" spans="8:12" x14ac:dyDescent="0.2">
      <c r="H5636" s="11">
        <v>5635</v>
      </c>
      <c r="I5636" s="11">
        <v>26.83</v>
      </c>
      <c r="J5636" s="11">
        <v>202.38</v>
      </c>
      <c r="K5636" s="11">
        <f t="shared" si="176"/>
        <v>592.00254421475768</v>
      </c>
      <c r="L5636" s="10">
        <f t="shared" si="177"/>
        <v>592.00254421475768</v>
      </c>
    </row>
    <row r="5637" spans="8:12" x14ac:dyDescent="0.2">
      <c r="H5637" s="11">
        <v>5636</v>
      </c>
      <c r="I5637" s="11">
        <v>25.51</v>
      </c>
      <c r="J5637" s="11">
        <v>47.38</v>
      </c>
      <c r="K5637" s="11">
        <f t="shared" si="176"/>
        <v>162.9714085159915</v>
      </c>
      <c r="L5637" s="10">
        <f t="shared" si="177"/>
        <v>162.9714085159915</v>
      </c>
    </row>
    <row r="5638" spans="8:12" x14ac:dyDescent="0.2">
      <c r="H5638" s="11">
        <v>5637</v>
      </c>
      <c r="I5638" s="11">
        <v>24.84</v>
      </c>
      <c r="J5638" s="11">
        <v>0.7</v>
      </c>
      <c r="K5638" s="11">
        <f t="shared" si="176"/>
        <v>32.744887684722038</v>
      </c>
      <c r="L5638" s="10">
        <f t="shared" si="177"/>
        <v>32.744887684722038</v>
      </c>
    </row>
    <row r="5639" spans="8:12" x14ac:dyDescent="0.2">
      <c r="H5639" s="11">
        <v>5638</v>
      </c>
      <c r="I5639" s="11">
        <v>24.47</v>
      </c>
      <c r="J5639" s="11">
        <v>0</v>
      </c>
      <c r="K5639" s="11">
        <f t="shared" si="176"/>
        <v>29.445925188318338</v>
      </c>
      <c r="L5639" s="10">
        <f t="shared" si="177"/>
        <v>29.445925188318338</v>
      </c>
    </row>
    <row r="5640" spans="8:12" x14ac:dyDescent="0.2">
      <c r="H5640" s="11">
        <v>5639</v>
      </c>
      <c r="I5640" s="11">
        <v>24.1</v>
      </c>
      <c r="J5640" s="11">
        <v>0</v>
      </c>
      <c r="K5640" s="11">
        <f t="shared" si="176"/>
        <v>28.062229108093419</v>
      </c>
      <c r="L5640" s="10">
        <f t="shared" si="177"/>
        <v>28.062229108093419</v>
      </c>
    </row>
    <row r="5641" spans="8:12" x14ac:dyDescent="0.2">
      <c r="H5641" s="11">
        <v>5640</v>
      </c>
      <c r="I5641" s="11">
        <v>23.52</v>
      </c>
      <c r="J5641" s="11">
        <v>0</v>
      </c>
      <c r="K5641" s="11">
        <f t="shared" si="176"/>
        <v>25.893192009362444</v>
      </c>
      <c r="L5641" s="10">
        <f t="shared" si="177"/>
        <v>25.893192009362444</v>
      </c>
    </row>
    <row r="5642" spans="8:12" x14ac:dyDescent="0.2">
      <c r="H5642" s="11">
        <v>5641</v>
      </c>
      <c r="I5642" s="11">
        <v>23.28</v>
      </c>
      <c r="J5642" s="11">
        <v>0</v>
      </c>
      <c r="K5642" s="11">
        <f t="shared" si="176"/>
        <v>24.995659416784115</v>
      </c>
      <c r="L5642" s="10">
        <f t="shared" si="177"/>
        <v>24.995659416784115</v>
      </c>
    </row>
    <row r="5643" spans="8:12" x14ac:dyDescent="0.2">
      <c r="H5643" s="11">
        <v>5642</v>
      </c>
      <c r="I5643" s="11">
        <v>22.56</v>
      </c>
      <c r="J5643" s="11">
        <v>0</v>
      </c>
      <c r="K5643" s="11">
        <f t="shared" si="176"/>
        <v>22.303061639049108</v>
      </c>
      <c r="L5643" s="10">
        <f t="shared" si="177"/>
        <v>22.303061639049108</v>
      </c>
    </row>
    <row r="5644" spans="8:12" x14ac:dyDescent="0.2">
      <c r="H5644" s="11">
        <v>5643</v>
      </c>
      <c r="I5644" s="11">
        <v>22.19</v>
      </c>
      <c r="J5644" s="11">
        <v>0</v>
      </c>
      <c r="K5644" s="11">
        <f t="shared" si="176"/>
        <v>20.919365558824193</v>
      </c>
      <c r="L5644" s="10">
        <f t="shared" si="177"/>
        <v>20.919365558824193</v>
      </c>
    </row>
    <row r="5645" spans="8:12" x14ac:dyDescent="0.2">
      <c r="H5645" s="11">
        <v>5644</v>
      </c>
      <c r="I5645" s="11">
        <v>21.72</v>
      </c>
      <c r="J5645" s="11">
        <v>0</v>
      </c>
      <c r="K5645" s="11">
        <f t="shared" si="176"/>
        <v>19.161697565024948</v>
      </c>
      <c r="L5645" s="10">
        <f t="shared" si="177"/>
        <v>19.161697565024948</v>
      </c>
    </row>
    <row r="5646" spans="8:12" x14ac:dyDescent="0.2">
      <c r="H5646" s="11">
        <v>5645</v>
      </c>
      <c r="I5646" s="11">
        <v>21.34</v>
      </c>
      <c r="J5646" s="11">
        <v>0</v>
      </c>
      <c r="K5646" s="11">
        <f t="shared" si="176"/>
        <v>17.740604293442594</v>
      </c>
      <c r="L5646" s="10">
        <f t="shared" si="177"/>
        <v>17.740604293442594</v>
      </c>
    </row>
    <row r="5647" spans="8:12" x14ac:dyDescent="0.2">
      <c r="H5647" s="11">
        <v>5646</v>
      </c>
      <c r="I5647" s="11">
        <v>21.39</v>
      </c>
      <c r="J5647" s="11">
        <v>0</v>
      </c>
      <c r="K5647" s="11">
        <f t="shared" si="176"/>
        <v>17.927590250229748</v>
      </c>
      <c r="L5647" s="10">
        <f t="shared" si="177"/>
        <v>17.927590250229748</v>
      </c>
    </row>
    <row r="5648" spans="8:12" x14ac:dyDescent="0.2">
      <c r="H5648" s="11">
        <v>5647</v>
      </c>
      <c r="I5648" s="11">
        <v>21.27</v>
      </c>
      <c r="J5648" s="11">
        <v>0.95</v>
      </c>
      <c r="K5648" s="11">
        <f t="shared" si="176"/>
        <v>20.078114090183202</v>
      </c>
      <c r="L5648" s="10">
        <f t="shared" si="177"/>
        <v>20.078114090183202</v>
      </c>
    </row>
    <row r="5649" spans="8:12" x14ac:dyDescent="0.2">
      <c r="H5649" s="11">
        <v>5648</v>
      </c>
      <c r="I5649" s="11">
        <v>21.36</v>
      </c>
      <c r="J5649" s="11">
        <v>37.17</v>
      </c>
      <c r="K5649" s="11">
        <f t="shared" si="176"/>
        <v>119.5160453752503</v>
      </c>
      <c r="L5649" s="10">
        <f t="shared" si="177"/>
        <v>119.5160453752503</v>
      </c>
    </row>
    <row r="5650" spans="8:12" x14ac:dyDescent="0.2">
      <c r="H5650" s="11">
        <v>5649</v>
      </c>
      <c r="I5650" s="11">
        <v>22.26</v>
      </c>
      <c r="J5650" s="11">
        <v>156.72999999999999</v>
      </c>
      <c r="K5650" s="11">
        <f t="shared" si="176"/>
        <v>450.00929648075339</v>
      </c>
      <c r="L5650" s="10">
        <f t="shared" si="177"/>
        <v>450.00929648075339</v>
      </c>
    </row>
    <row r="5651" spans="8:12" x14ac:dyDescent="0.2">
      <c r="H5651" s="11">
        <v>5650</v>
      </c>
      <c r="I5651" s="11">
        <v>22.3</v>
      </c>
      <c r="J5651" s="11">
        <v>380.37</v>
      </c>
      <c r="K5651" s="11">
        <f t="shared" si="176"/>
        <v>1062.0591442664984</v>
      </c>
      <c r="L5651" s="10">
        <f t="shared" si="177"/>
        <v>1062.0591442664984</v>
      </c>
    </row>
    <row r="5652" spans="8:12" x14ac:dyDescent="0.2">
      <c r="H5652" s="11">
        <v>5651</v>
      </c>
      <c r="I5652" s="11">
        <v>23.25</v>
      </c>
      <c r="J5652" s="11">
        <v>662.24</v>
      </c>
      <c r="K5652" s="11">
        <f t="shared" si="176"/>
        <v>1836.8349413430412</v>
      </c>
      <c r="L5652" s="10">
        <f t="shared" si="177"/>
        <v>1836.8349413430412</v>
      </c>
    </row>
    <row r="5653" spans="8:12" x14ac:dyDescent="0.2">
      <c r="H5653" s="11">
        <v>5652</v>
      </c>
      <c r="I5653" s="11">
        <v>24.51</v>
      </c>
      <c r="J5653" s="11">
        <v>880.74</v>
      </c>
      <c r="K5653" s="11">
        <f t="shared" si="176"/>
        <v>2439.3837187898798</v>
      </c>
      <c r="L5653" s="10">
        <f t="shared" si="177"/>
        <v>2439.3837187898798</v>
      </c>
    </row>
    <row r="5654" spans="8:12" x14ac:dyDescent="0.2">
      <c r="H5654" s="11">
        <v>5653</v>
      </c>
      <c r="I5654" s="11">
        <v>25.71</v>
      </c>
      <c r="J5654" s="11">
        <v>1019.07</v>
      </c>
      <c r="K5654" s="11">
        <f t="shared" si="176"/>
        <v>2822.3553865385002</v>
      </c>
      <c r="L5654" s="10">
        <f t="shared" si="177"/>
        <v>2822.3553865385002</v>
      </c>
    </row>
    <row r="5655" spans="8:12" x14ac:dyDescent="0.2">
      <c r="H5655" s="11">
        <v>5654</v>
      </c>
      <c r="I5655" s="11">
        <v>26.77</v>
      </c>
      <c r="J5655" s="11">
        <v>1070.2</v>
      </c>
      <c r="K5655" s="11">
        <f t="shared" si="176"/>
        <v>2966.2160200498456</v>
      </c>
      <c r="L5655" s="10">
        <f t="shared" si="177"/>
        <v>2966.2160200498456</v>
      </c>
    </row>
    <row r="5656" spans="8:12" x14ac:dyDescent="0.2">
      <c r="H5656" s="11">
        <v>5655</v>
      </c>
      <c r="I5656" s="11">
        <v>27.34</v>
      </c>
      <c r="J5656" s="11">
        <v>1035.19</v>
      </c>
      <c r="K5656" s="11">
        <f t="shared" si="176"/>
        <v>2872.5569781994777</v>
      </c>
      <c r="L5656" s="10">
        <f t="shared" si="177"/>
        <v>2872.5569781994777</v>
      </c>
    </row>
    <row r="5657" spans="8:12" x14ac:dyDescent="0.2">
      <c r="H5657" s="11">
        <v>5656</v>
      </c>
      <c r="I5657" s="11">
        <v>27.96</v>
      </c>
      <c r="J5657" s="11">
        <v>917.68</v>
      </c>
      <c r="K5657" s="11">
        <f t="shared" si="176"/>
        <v>2553.3570946848276</v>
      </c>
      <c r="L5657" s="10">
        <f t="shared" si="177"/>
        <v>2553.3570946848276</v>
      </c>
    </row>
    <row r="5658" spans="8:12" x14ac:dyDescent="0.2">
      <c r="H5658" s="11">
        <v>5657</v>
      </c>
      <c r="I5658" s="11">
        <v>28.21</v>
      </c>
      <c r="J5658" s="11">
        <v>723.45</v>
      </c>
      <c r="K5658" s="11">
        <f t="shared" si="176"/>
        <v>2022.8603158767592</v>
      </c>
      <c r="L5658" s="10">
        <f t="shared" si="177"/>
        <v>2022.8603158767592</v>
      </c>
    </row>
    <row r="5659" spans="8:12" x14ac:dyDescent="0.2">
      <c r="H5659" s="11">
        <v>5658</v>
      </c>
      <c r="I5659" s="11">
        <v>27.87</v>
      </c>
      <c r="J5659" s="11">
        <v>470.01</v>
      </c>
      <c r="K5659" s="11">
        <f t="shared" si="176"/>
        <v>1328.1529249186806</v>
      </c>
      <c r="L5659" s="10">
        <f t="shared" si="177"/>
        <v>1328.1529249186806</v>
      </c>
    </row>
    <row r="5660" spans="8:12" x14ac:dyDescent="0.2">
      <c r="H5660" s="11">
        <v>5659</v>
      </c>
      <c r="I5660" s="11">
        <v>26.99</v>
      </c>
      <c r="J5660" s="11">
        <v>210.81</v>
      </c>
      <c r="K5660" s="11">
        <f t="shared" si="176"/>
        <v>615.66617911702963</v>
      </c>
      <c r="L5660" s="10">
        <f t="shared" si="177"/>
        <v>615.66617911702963</v>
      </c>
    </row>
    <row r="5661" spans="8:12" x14ac:dyDescent="0.2">
      <c r="H5661" s="11">
        <v>5660</v>
      </c>
      <c r="I5661" s="11">
        <v>25.95</v>
      </c>
      <c r="J5661" s="11">
        <v>45.7</v>
      </c>
      <c r="K5661" s="11">
        <f t="shared" si="176"/>
        <v>160.02024553688935</v>
      </c>
      <c r="L5661" s="10">
        <f t="shared" si="177"/>
        <v>160.02024553688935</v>
      </c>
    </row>
    <row r="5662" spans="8:12" x14ac:dyDescent="0.2">
      <c r="H5662" s="11">
        <v>5661</v>
      </c>
      <c r="I5662" s="11">
        <v>25.21</v>
      </c>
      <c r="J5662" s="11">
        <v>0.74</v>
      </c>
      <c r="K5662" s="11">
        <f t="shared" si="176"/>
        <v>34.238027560157192</v>
      </c>
      <c r="L5662" s="10">
        <f t="shared" si="177"/>
        <v>34.238027560157192</v>
      </c>
    </row>
    <row r="5663" spans="8:12" x14ac:dyDescent="0.2">
      <c r="H5663" s="11">
        <v>5662</v>
      </c>
      <c r="I5663" s="11">
        <v>24.59</v>
      </c>
      <c r="J5663" s="11">
        <v>0</v>
      </c>
      <c r="K5663" s="11">
        <f t="shared" si="176"/>
        <v>29.894691484607506</v>
      </c>
      <c r="L5663" s="10">
        <f t="shared" si="177"/>
        <v>29.894691484607506</v>
      </c>
    </row>
    <row r="5664" spans="8:12" x14ac:dyDescent="0.2">
      <c r="H5664" s="11">
        <v>5663</v>
      </c>
      <c r="I5664" s="11">
        <v>24.14</v>
      </c>
      <c r="J5664" s="11">
        <v>0.01</v>
      </c>
      <c r="K5664" s="11">
        <f t="shared" si="176"/>
        <v>28.239178822325691</v>
      </c>
      <c r="L5664" s="10">
        <f t="shared" si="177"/>
        <v>28.239178822325691</v>
      </c>
    </row>
    <row r="5665" spans="8:12" x14ac:dyDescent="0.2">
      <c r="H5665" s="11">
        <v>5664</v>
      </c>
      <c r="I5665" s="11">
        <v>23.7</v>
      </c>
      <c r="J5665" s="11">
        <v>0</v>
      </c>
      <c r="K5665" s="11">
        <f t="shared" si="176"/>
        <v>26.566341453796188</v>
      </c>
      <c r="L5665" s="10">
        <f t="shared" si="177"/>
        <v>26.566341453796188</v>
      </c>
    </row>
    <row r="5666" spans="8:12" x14ac:dyDescent="0.2">
      <c r="H5666" s="11">
        <v>5665</v>
      </c>
      <c r="I5666" s="11">
        <v>23.37</v>
      </c>
      <c r="J5666" s="11">
        <v>0</v>
      </c>
      <c r="K5666" s="11">
        <f t="shared" si="176"/>
        <v>25.332234139000988</v>
      </c>
      <c r="L5666" s="10">
        <f t="shared" si="177"/>
        <v>25.332234139000988</v>
      </c>
    </row>
    <row r="5667" spans="8:12" x14ac:dyDescent="0.2">
      <c r="H5667" s="11">
        <v>5666</v>
      </c>
      <c r="I5667" s="11">
        <v>23.15</v>
      </c>
      <c r="J5667" s="11">
        <v>0</v>
      </c>
      <c r="K5667" s="11">
        <f t="shared" si="176"/>
        <v>24.509495929137511</v>
      </c>
      <c r="L5667" s="10">
        <f t="shared" si="177"/>
        <v>24.509495929137511</v>
      </c>
    </row>
    <row r="5668" spans="8:12" x14ac:dyDescent="0.2">
      <c r="H5668" s="11">
        <v>5667</v>
      </c>
      <c r="I5668" s="11">
        <v>22.78</v>
      </c>
      <c r="J5668" s="11">
        <v>0</v>
      </c>
      <c r="K5668" s="11">
        <f t="shared" si="176"/>
        <v>23.125799848912589</v>
      </c>
      <c r="L5668" s="10">
        <f t="shared" si="177"/>
        <v>23.125799848912589</v>
      </c>
    </row>
    <row r="5669" spans="8:12" x14ac:dyDescent="0.2">
      <c r="H5669" s="11">
        <v>5668</v>
      </c>
      <c r="I5669" s="11">
        <v>22.01</v>
      </c>
      <c r="J5669" s="11">
        <v>0</v>
      </c>
      <c r="K5669" s="11">
        <f t="shared" si="176"/>
        <v>20.246216114390442</v>
      </c>
      <c r="L5669" s="10">
        <f t="shared" si="177"/>
        <v>20.246216114390442</v>
      </c>
    </row>
    <row r="5670" spans="8:12" x14ac:dyDescent="0.2">
      <c r="H5670" s="11">
        <v>5669</v>
      </c>
      <c r="I5670" s="11">
        <v>21.56</v>
      </c>
      <c r="J5670" s="11">
        <v>0</v>
      </c>
      <c r="K5670" s="11">
        <f t="shared" si="176"/>
        <v>18.563342503306064</v>
      </c>
      <c r="L5670" s="10">
        <f t="shared" si="177"/>
        <v>18.563342503306064</v>
      </c>
    </row>
    <row r="5671" spans="8:12" x14ac:dyDescent="0.2">
      <c r="H5671" s="11">
        <v>5670</v>
      </c>
      <c r="I5671" s="11">
        <v>21.59</v>
      </c>
      <c r="J5671" s="11">
        <v>0</v>
      </c>
      <c r="K5671" s="11">
        <f t="shared" si="176"/>
        <v>18.675534077378355</v>
      </c>
      <c r="L5671" s="10">
        <f t="shared" si="177"/>
        <v>18.675534077378355</v>
      </c>
    </row>
    <row r="5672" spans="8:12" x14ac:dyDescent="0.2">
      <c r="H5672" s="11">
        <v>5671</v>
      </c>
      <c r="I5672" s="11">
        <v>21.86</v>
      </c>
      <c r="J5672" s="11">
        <v>0.9</v>
      </c>
      <c r="K5672" s="11">
        <f t="shared" si="176"/>
        <v>22.147743636258827</v>
      </c>
      <c r="L5672" s="10">
        <f t="shared" si="177"/>
        <v>22.147743636258827</v>
      </c>
    </row>
    <row r="5673" spans="8:12" x14ac:dyDescent="0.2">
      <c r="H5673" s="11">
        <v>5672</v>
      </c>
      <c r="I5673" s="11">
        <v>21.35</v>
      </c>
      <c r="J5673" s="11">
        <v>37.549999999999997</v>
      </c>
      <c r="K5673" s="11">
        <f t="shared" si="176"/>
        <v>120.51836423838989</v>
      </c>
      <c r="L5673" s="10">
        <f t="shared" si="177"/>
        <v>120.51836423838989</v>
      </c>
    </row>
    <row r="5674" spans="8:12" x14ac:dyDescent="0.2">
      <c r="H5674" s="11">
        <v>5673</v>
      </c>
      <c r="I5674" s="11">
        <v>22.73</v>
      </c>
      <c r="J5674" s="11">
        <v>164.99</v>
      </c>
      <c r="K5674" s="11">
        <f t="shared" si="176"/>
        <v>474.3671081854622</v>
      </c>
      <c r="L5674" s="10">
        <f t="shared" si="177"/>
        <v>474.3671081854622</v>
      </c>
    </row>
    <row r="5675" spans="8:12" x14ac:dyDescent="0.2">
      <c r="H5675" s="11">
        <v>5674</v>
      </c>
      <c r="I5675" s="11">
        <v>22.89</v>
      </c>
      <c r="J5675" s="11">
        <v>401.27</v>
      </c>
      <c r="K5675" s="11">
        <f t="shared" si="176"/>
        <v>1121.4499615539246</v>
      </c>
      <c r="L5675" s="10">
        <f t="shared" si="177"/>
        <v>1121.4499615539246</v>
      </c>
    </row>
    <row r="5676" spans="8:12" x14ac:dyDescent="0.2">
      <c r="H5676" s="11">
        <v>5675</v>
      </c>
      <c r="I5676" s="11">
        <v>24.13</v>
      </c>
      <c r="J5676" s="11">
        <v>661.61</v>
      </c>
      <c r="K5676" s="11">
        <f t="shared" si="176"/>
        <v>1838.4021544079342</v>
      </c>
      <c r="L5676" s="10">
        <f t="shared" si="177"/>
        <v>1838.4021544079342</v>
      </c>
    </row>
    <row r="5677" spans="8:12" x14ac:dyDescent="0.2">
      <c r="H5677" s="11">
        <v>5676</v>
      </c>
      <c r="I5677" s="11">
        <v>25.46</v>
      </c>
      <c r="J5677" s="11">
        <v>874.48</v>
      </c>
      <c r="K5677" s="11">
        <f t="shared" si="176"/>
        <v>2425.8084980184371</v>
      </c>
      <c r="L5677" s="10">
        <f t="shared" si="177"/>
        <v>2425.8084980184371</v>
      </c>
    </row>
    <row r="5678" spans="8:12" x14ac:dyDescent="0.2">
      <c r="H5678" s="11">
        <v>5677</v>
      </c>
      <c r="I5678" s="11">
        <v>26.64</v>
      </c>
      <c r="J5678" s="11">
        <v>1015.64</v>
      </c>
      <c r="K5678" s="11">
        <f t="shared" si="176"/>
        <v>2816.4485198954649</v>
      </c>
      <c r="L5678" s="10">
        <f t="shared" si="177"/>
        <v>2816.4485198954649</v>
      </c>
    </row>
    <row r="5679" spans="8:12" x14ac:dyDescent="0.2">
      <c r="H5679" s="11">
        <v>5678</v>
      </c>
      <c r="I5679" s="11">
        <v>27.85</v>
      </c>
      <c r="J5679" s="11">
        <v>1070.22</v>
      </c>
      <c r="K5679" s="11">
        <f t="shared" si="176"/>
        <v>2970.3096386140533</v>
      </c>
      <c r="L5679" s="10">
        <f t="shared" si="177"/>
        <v>2970.3096386140533</v>
      </c>
    </row>
    <row r="5680" spans="8:12" x14ac:dyDescent="0.2">
      <c r="H5680" s="11">
        <v>5679</v>
      </c>
      <c r="I5680" s="11">
        <v>28.89</v>
      </c>
      <c r="J5680" s="11">
        <v>1034.73</v>
      </c>
      <c r="K5680" s="11">
        <f t="shared" si="176"/>
        <v>2877.0949392149619</v>
      </c>
      <c r="L5680" s="10">
        <f t="shared" si="177"/>
        <v>2877.0949392149619</v>
      </c>
    </row>
    <row r="5681" spans="8:12" x14ac:dyDescent="0.2">
      <c r="H5681" s="11">
        <v>5680</v>
      </c>
      <c r="I5681" s="11">
        <v>29.45</v>
      </c>
      <c r="J5681" s="11">
        <v>913.47</v>
      </c>
      <c r="K5681" s="11">
        <f t="shared" si="176"/>
        <v>2547.4103167512098</v>
      </c>
      <c r="L5681" s="10">
        <f t="shared" si="177"/>
        <v>2547.4103167512098</v>
      </c>
    </row>
    <row r="5682" spans="8:12" x14ac:dyDescent="0.2">
      <c r="H5682" s="11">
        <v>5681</v>
      </c>
      <c r="I5682" s="11">
        <v>29.64</v>
      </c>
      <c r="J5682" s="11">
        <v>715.43</v>
      </c>
      <c r="K5682" s="11">
        <f t="shared" si="176"/>
        <v>2006.2646333012235</v>
      </c>
      <c r="L5682" s="10">
        <f t="shared" si="177"/>
        <v>2006.2646333012235</v>
      </c>
    </row>
    <row r="5683" spans="8:12" x14ac:dyDescent="0.2">
      <c r="H5683" s="11">
        <v>5682</v>
      </c>
      <c r="I5683" s="11">
        <v>29.07</v>
      </c>
      <c r="J5683" s="11">
        <v>463.04</v>
      </c>
      <c r="K5683" s="11">
        <f t="shared" si="176"/>
        <v>1313.5700065661922</v>
      </c>
      <c r="L5683" s="10">
        <f t="shared" si="177"/>
        <v>1313.5700065661922</v>
      </c>
    </row>
    <row r="5684" spans="8:12" x14ac:dyDescent="0.2">
      <c r="H5684" s="11">
        <v>5683</v>
      </c>
      <c r="I5684" s="11">
        <v>28.16</v>
      </c>
      <c r="J5684" s="11">
        <v>195.26</v>
      </c>
      <c r="K5684" s="11">
        <f t="shared" si="176"/>
        <v>577.49537511787753</v>
      </c>
      <c r="L5684" s="10">
        <f t="shared" si="177"/>
        <v>577.49537511787753</v>
      </c>
    </row>
    <row r="5685" spans="8:12" x14ac:dyDescent="0.2">
      <c r="H5685" s="11">
        <v>5684</v>
      </c>
      <c r="I5685" s="11">
        <v>26.57</v>
      </c>
      <c r="J5685" s="11">
        <v>37.54</v>
      </c>
      <c r="K5685" s="11">
        <f t="shared" si="176"/>
        <v>140.01233717816606</v>
      </c>
      <c r="L5685" s="10">
        <f t="shared" si="177"/>
        <v>140.01233717816606</v>
      </c>
    </row>
    <row r="5686" spans="8:12" x14ac:dyDescent="0.2">
      <c r="H5686" s="11">
        <v>5685</v>
      </c>
      <c r="I5686" s="11">
        <v>25.74</v>
      </c>
      <c r="J5686" s="11">
        <v>0.43</v>
      </c>
      <c r="K5686" s="11">
        <f t="shared" si="176"/>
        <v>35.371889289221826</v>
      </c>
      <c r="L5686" s="10">
        <f t="shared" si="177"/>
        <v>35.371889289221826</v>
      </c>
    </row>
    <row r="5687" spans="8:12" x14ac:dyDescent="0.2">
      <c r="H5687" s="11">
        <v>5686</v>
      </c>
      <c r="I5687" s="11">
        <v>25</v>
      </c>
      <c r="J5687" s="11">
        <v>0</v>
      </c>
      <c r="K5687" s="11">
        <f t="shared" si="176"/>
        <v>31.427976330262155</v>
      </c>
      <c r="L5687" s="10">
        <f t="shared" si="177"/>
        <v>31.427976330262155</v>
      </c>
    </row>
    <row r="5688" spans="8:12" x14ac:dyDescent="0.2">
      <c r="H5688" s="11">
        <v>5687</v>
      </c>
      <c r="I5688" s="11">
        <v>24.63</v>
      </c>
      <c r="J5688" s="11">
        <v>0</v>
      </c>
      <c r="K5688" s="11">
        <f t="shared" si="176"/>
        <v>30.044280250037225</v>
      </c>
      <c r="L5688" s="10">
        <f t="shared" si="177"/>
        <v>30.044280250037225</v>
      </c>
    </row>
    <row r="5689" spans="8:12" x14ac:dyDescent="0.2">
      <c r="H5689" s="11">
        <v>5688</v>
      </c>
      <c r="I5689" s="11">
        <v>23.79</v>
      </c>
      <c r="J5689" s="11">
        <v>0</v>
      </c>
      <c r="K5689" s="11">
        <f t="shared" si="176"/>
        <v>26.902916176013061</v>
      </c>
      <c r="L5689" s="10">
        <f t="shared" si="177"/>
        <v>26.902916176013061</v>
      </c>
    </row>
    <row r="5690" spans="8:12" x14ac:dyDescent="0.2">
      <c r="H5690" s="11">
        <v>5689</v>
      </c>
      <c r="I5690" s="11">
        <v>23.64</v>
      </c>
      <c r="J5690" s="11">
        <v>0</v>
      </c>
      <c r="K5690" s="11">
        <f t="shared" si="176"/>
        <v>26.341958305651612</v>
      </c>
      <c r="L5690" s="10">
        <f t="shared" si="177"/>
        <v>26.341958305651612</v>
      </c>
    </row>
    <row r="5691" spans="8:12" x14ac:dyDescent="0.2">
      <c r="H5691" s="11">
        <v>5690</v>
      </c>
      <c r="I5691" s="11">
        <v>24.33</v>
      </c>
      <c r="J5691" s="11">
        <v>0</v>
      </c>
      <c r="K5691" s="11">
        <f t="shared" si="176"/>
        <v>28.92236450931431</v>
      </c>
      <c r="L5691" s="10">
        <f t="shared" si="177"/>
        <v>28.92236450931431</v>
      </c>
    </row>
    <row r="5692" spans="8:12" x14ac:dyDescent="0.2">
      <c r="H5692" s="11">
        <v>5691</v>
      </c>
      <c r="I5692" s="11">
        <v>23.81</v>
      </c>
      <c r="J5692" s="11">
        <v>0</v>
      </c>
      <c r="K5692" s="11">
        <f t="shared" si="176"/>
        <v>26.977710558727921</v>
      </c>
      <c r="L5692" s="10">
        <f t="shared" si="177"/>
        <v>26.977710558727921</v>
      </c>
    </row>
    <row r="5693" spans="8:12" x14ac:dyDescent="0.2">
      <c r="H5693" s="11">
        <v>5692</v>
      </c>
      <c r="I5693" s="11">
        <v>23.45</v>
      </c>
      <c r="J5693" s="11">
        <v>0</v>
      </c>
      <c r="K5693" s="11">
        <f t="shared" si="176"/>
        <v>25.63141166986043</v>
      </c>
      <c r="L5693" s="10">
        <f t="shared" si="177"/>
        <v>25.63141166986043</v>
      </c>
    </row>
    <row r="5694" spans="8:12" x14ac:dyDescent="0.2">
      <c r="H5694" s="11">
        <v>5693</v>
      </c>
      <c r="I5694" s="11">
        <v>22.88</v>
      </c>
      <c r="J5694" s="11">
        <v>0</v>
      </c>
      <c r="K5694" s="11">
        <f t="shared" si="176"/>
        <v>23.499771762486887</v>
      </c>
      <c r="L5694" s="10">
        <f t="shared" si="177"/>
        <v>23.499771762486887</v>
      </c>
    </row>
    <row r="5695" spans="8:12" x14ac:dyDescent="0.2">
      <c r="H5695" s="11">
        <v>5694</v>
      </c>
      <c r="I5695" s="11">
        <v>22.13</v>
      </c>
      <c r="J5695" s="11">
        <v>0</v>
      </c>
      <c r="K5695" s="11">
        <f t="shared" si="176"/>
        <v>20.6949824106796</v>
      </c>
      <c r="L5695" s="10">
        <f t="shared" si="177"/>
        <v>20.6949824106796</v>
      </c>
    </row>
    <row r="5696" spans="8:12" x14ac:dyDescent="0.2">
      <c r="H5696" s="11">
        <v>5695</v>
      </c>
      <c r="I5696" s="11">
        <v>21.63</v>
      </c>
      <c r="J5696" s="11">
        <v>0.79</v>
      </c>
      <c r="K5696" s="11">
        <f t="shared" si="176"/>
        <v>20.986637798209834</v>
      </c>
      <c r="L5696" s="10">
        <f t="shared" si="177"/>
        <v>20.986637798209834</v>
      </c>
    </row>
    <row r="5697" spans="8:12" x14ac:dyDescent="0.2">
      <c r="H5697" s="11">
        <v>5696</v>
      </c>
      <c r="I5697" s="11">
        <v>22.49</v>
      </c>
      <c r="J5697" s="11">
        <v>36.9</v>
      </c>
      <c r="K5697" s="11">
        <f t="shared" si="176"/>
        <v>123.00318238097097</v>
      </c>
      <c r="L5697" s="10">
        <f t="shared" si="177"/>
        <v>123.00318238097097</v>
      </c>
    </row>
    <row r="5698" spans="8:12" x14ac:dyDescent="0.2">
      <c r="H5698" s="11">
        <v>5697</v>
      </c>
      <c r="I5698" s="11">
        <v>23.56</v>
      </c>
      <c r="J5698" s="11">
        <v>166.92</v>
      </c>
      <c r="K5698" s="11">
        <f t="shared" si="176"/>
        <v>482.75173818702189</v>
      </c>
      <c r="L5698" s="10">
        <f t="shared" si="177"/>
        <v>482.75173818702189</v>
      </c>
    </row>
    <row r="5699" spans="8:12" x14ac:dyDescent="0.2">
      <c r="H5699" s="11">
        <v>5698</v>
      </c>
      <c r="I5699" s="11">
        <v>24.51</v>
      </c>
      <c r="J5699" s="11">
        <v>407.38</v>
      </c>
      <c r="K5699" s="11">
        <f t="shared" ref="K5699:K5762" si="178">$D$15*$D$27*(J5699*($D$29)-$D$28*($D$30-I5699))</f>
        <v>1144.2258462721886</v>
      </c>
      <c r="L5699" s="10">
        <f t="shared" ref="L5699:L5762" si="179">IF(K5699&lt;0,0,K5699)</f>
        <v>1144.2258462721886</v>
      </c>
    </row>
    <row r="5700" spans="8:12" x14ac:dyDescent="0.2">
      <c r="H5700" s="11">
        <v>5699</v>
      </c>
      <c r="I5700" s="11">
        <v>25.75</v>
      </c>
      <c r="J5700" s="11">
        <v>664.47</v>
      </c>
      <c r="K5700" s="11">
        <f t="shared" si="178"/>
        <v>1852.2857307653685</v>
      </c>
      <c r="L5700" s="10">
        <f t="shared" si="179"/>
        <v>1852.2857307653685</v>
      </c>
    </row>
    <row r="5701" spans="8:12" x14ac:dyDescent="0.2">
      <c r="H5701" s="11">
        <v>5700</v>
      </c>
      <c r="I5701" s="11">
        <v>27.5</v>
      </c>
      <c r="J5701" s="11">
        <v>877.85</v>
      </c>
      <c r="K5701" s="11">
        <f t="shared" si="178"/>
        <v>2442.6581648018137</v>
      </c>
      <c r="L5701" s="10">
        <f t="shared" si="179"/>
        <v>2442.6581648018137</v>
      </c>
    </row>
    <row r="5702" spans="8:12" x14ac:dyDescent="0.2">
      <c r="H5702" s="11">
        <v>5701</v>
      </c>
      <c r="I5702" s="11">
        <v>28.78</v>
      </c>
      <c r="J5702" s="11">
        <v>1019.65</v>
      </c>
      <c r="K5702" s="11">
        <f t="shared" si="178"/>
        <v>2835.423259315779</v>
      </c>
      <c r="L5702" s="10">
        <f t="shared" si="179"/>
        <v>2835.423259315779</v>
      </c>
    </row>
    <row r="5703" spans="8:12" x14ac:dyDescent="0.2">
      <c r="H5703" s="11">
        <v>5702</v>
      </c>
      <c r="I5703" s="11">
        <v>29.62</v>
      </c>
      <c r="J5703" s="11">
        <v>1073.25</v>
      </c>
      <c r="K5703" s="11">
        <f t="shared" si="178"/>
        <v>2985.2193089714924</v>
      </c>
      <c r="L5703" s="10">
        <f t="shared" si="179"/>
        <v>2985.2193089714924</v>
      </c>
    </row>
    <row r="5704" spans="8:12" x14ac:dyDescent="0.2">
      <c r="H5704" s="11">
        <v>5703</v>
      </c>
      <c r="I5704" s="11">
        <v>30.23</v>
      </c>
      <c r="J5704" s="11">
        <v>1036.23</v>
      </c>
      <c r="K5704" s="11">
        <f t="shared" si="178"/>
        <v>2886.210305177241</v>
      </c>
      <c r="L5704" s="10">
        <f t="shared" si="179"/>
        <v>2886.210305177241</v>
      </c>
    </row>
    <row r="5705" spans="8:12" x14ac:dyDescent="0.2">
      <c r="H5705" s="11">
        <v>5704</v>
      </c>
      <c r="I5705" s="11">
        <v>30.52</v>
      </c>
      <c r="J5705" s="11">
        <v>914.95</v>
      </c>
      <c r="K5705" s="11">
        <f t="shared" si="178"/>
        <v>2555.4612366492329</v>
      </c>
      <c r="L5705" s="10">
        <f t="shared" si="179"/>
        <v>2555.4612366492329</v>
      </c>
    </row>
    <row r="5706" spans="8:12" x14ac:dyDescent="0.2">
      <c r="H5706" s="11">
        <v>5705</v>
      </c>
      <c r="I5706" s="11">
        <v>30.87</v>
      </c>
      <c r="J5706" s="11">
        <v>720.04</v>
      </c>
      <c r="K5706" s="11">
        <f t="shared" si="178"/>
        <v>2023.4778852361646</v>
      </c>
      <c r="L5706" s="10">
        <f t="shared" si="179"/>
        <v>2023.4778852361646</v>
      </c>
    </row>
    <row r="5707" spans="8:12" x14ac:dyDescent="0.2">
      <c r="H5707" s="11">
        <v>5706</v>
      </c>
      <c r="I5707" s="11">
        <v>30.55</v>
      </c>
      <c r="J5707" s="11">
        <v>469.7</v>
      </c>
      <c r="K5707" s="11">
        <f t="shared" si="178"/>
        <v>1337.3271827895926</v>
      </c>
      <c r="L5707" s="10">
        <f t="shared" si="179"/>
        <v>1337.3271827895926</v>
      </c>
    </row>
    <row r="5708" spans="8:12" x14ac:dyDescent="0.2">
      <c r="H5708" s="11">
        <v>5707</v>
      </c>
      <c r="I5708" s="11">
        <v>29.24</v>
      </c>
      <c r="J5708" s="11">
        <v>210.46</v>
      </c>
      <c r="K5708" s="11">
        <f t="shared" si="178"/>
        <v>623.12291396436206</v>
      </c>
      <c r="L5708" s="10">
        <f t="shared" si="179"/>
        <v>623.12291396436206</v>
      </c>
    </row>
    <row r="5709" spans="8:12" x14ac:dyDescent="0.2">
      <c r="H5709" s="11">
        <v>5708</v>
      </c>
      <c r="I5709" s="11">
        <v>27.39</v>
      </c>
      <c r="J5709" s="11">
        <v>41.38</v>
      </c>
      <c r="K5709" s="11">
        <f t="shared" si="178"/>
        <v>153.58551120965609</v>
      </c>
      <c r="L5709" s="10">
        <f t="shared" si="179"/>
        <v>153.58551120965609</v>
      </c>
    </row>
    <row r="5710" spans="8:12" x14ac:dyDescent="0.2">
      <c r="H5710" s="11">
        <v>5709</v>
      </c>
      <c r="I5710" s="11">
        <v>26.24</v>
      </c>
      <c r="J5710" s="11">
        <v>0.53</v>
      </c>
      <c r="K5710" s="11">
        <f t="shared" si="178"/>
        <v>37.515358345118884</v>
      </c>
      <c r="L5710" s="10">
        <f t="shared" si="179"/>
        <v>37.515358345118884</v>
      </c>
    </row>
    <row r="5711" spans="8:12" x14ac:dyDescent="0.2">
      <c r="H5711" s="11">
        <v>5710</v>
      </c>
      <c r="I5711" s="11">
        <v>26.05</v>
      </c>
      <c r="J5711" s="11">
        <v>0</v>
      </c>
      <c r="K5711" s="11">
        <f t="shared" si="178"/>
        <v>35.35468142279236</v>
      </c>
      <c r="L5711" s="10">
        <f t="shared" si="179"/>
        <v>35.35468142279236</v>
      </c>
    </row>
    <row r="5712" spans="8:12" x14ac:dyDescent="0.2">
      <c r="H5712" s="11">
        <v>5711</v>
      </c>
      <c r="I5712" s="11">
        <v>25.91</v>
      </c>
      <c r="J5712" s="11">
        <v>0</v>
      </c>
      <c r="K5712" s="11">
        <f t="shared" si="178"/>
        <v>34.831120743788333</v>
      </c>
      <c r="L5712" s="10">
        <f t="shared" si="179"/>
        <v>34.831120743788333</v>
      </c>
    </row>
    <row r="5713" spans="8:12" x14ac:dyDescent="0.2">
      <c r="H5713" s="11">
        <v>5712</v>
      </c>
      <c r="I5713" s="11">
        <v>25.57</v>
      </c>
      <c r="J5713" s="11">
        <v>0</v>
      </c>
      <c r="K5713" s="11">
        <f t="shared" si="178"/>
        <v>33.559616237635694</v>
      </c>
      <c r="L5713" s="10">
        <f t="shared" si="179"/>
        <v>33.559616237635694</v>
      </c>
    </row>
    <row r="5714" spans="8:12" x14ac:dyDescent="0.2">
      <c r="H5714" s="11">
        <v>5713</v>
      </c>
      <c r="I5714" s="11">
        <v>24.34</v>
      </c>
      <c r="J5714" s="11">
        <v>0</v>
      </c>
      <c r="K5714" s="11">
        <f t="shared" si="178"/>
        <v>28.959761700671741</v>
      </c>
      <c r="L5714" s="10">
        <f t="shared" si="179"/>
        <v>28.959761700671741</v>
      </c>
    </row>
    <row r="5715" spans="8:12" x14ac:dyDescent="0.2">
      <c r="H5715" s="11">
        <v>5714</v>
      </c>
      <c r="I5715" s="11">
        <v>24.24</v>
      </c>
      <c r="J5715" s="11">
        <v>0</v>
      </c>
      <c r="K5715" s="11">
        <f t="shared" si="178"/>
        <v>28.585789787097429</v>
      </c>
      <c r="L5715" s="10">
        <f t="shared" si="179"/>
        <v>28.585789787097429</v>
      </c>
    </row>
    <row r="5716" spans="8:12" x14ac:dyDescent="0.2">
      <c r="H5716" s="11">
        <v>5715</v>
      </c>
      <c r="I5716" s="11">
        <v>23.93</v>
      </c>
      <c r="J5716" s="11">
        <v>0</v>
      </c>
      <c r="K5716" s="11">
        <f t="shared" si="178"/>
        <v>27.426476855017096</v>
      </c>
      <c r="L5716" s="10">
        <f t="shared" si="179"/>
        <v>27.426476855017096</v>
      </c>
    </row>
    <row r="5717" spans="8:12" x14ac:dyDescent="0.2">
      <c r="H5717" s="11">
        <v>5716</v>
      </c>
      <c r="I5717" s="11">
        <v>22.49</v>
      </c>
      <c r="J5717" s="11">
        <v>0</v>
      </c>
      <c r="K5717" s="11">
        <f t="shared" si="178"/>
        <v>22.041281299547094</v>
      </c>
      <c r="L5717" s="10">
        <f t="shared" si="179"/>
        <v>22.041281299547094</v>
      </c>
    </row>
    <row r="5718" spans="8:12" x14ac:dyDescent="0.2">
      <c r="H5718" s="11">
        <v>5717</v>
      </c>
      <c r="I5718" s="11">
        <v>22.24</v>
      </c>
      <c r="J5718" s="11">
        <v>0</v>
      </c>
      <c r="K5718" s="11">
        <f t="shared" si="178"/>
        <v>21.106351515611333</v>
      </c>
      <c r="L5718" s="10">
        <f t="shared" si="179"/>
        <v>21.106351515611333</v>
      </c>
    </row>
    <row r="5719" spans="8:12" x14ac:dyDescent="0.2">
      <c r="H5719" s="11">
        <v>5718</v>
      </c>
      <c r="I5719" s="11">
        <v>22.62</v>
      </c>
      <c r="J5719" s="11">
        <v>0</v>
      </c>
      <c r="K5719" s="11">
        <f t="shared" si="178"/>
        <v>22.527444787193701</v>
      </c>
      <c r="L5719" s="10">
        <f t="shared" si="179"/>
        <v>22.527444787193701</v>
      </c>
    </row>
    <row r="5720" spans="8:12" x14ac:dyDescent="0.2">
      <c r="H5720" s="11">
        <v>5719</v>
      </c>
      <c r="I5720" s="11">
        <v>22.17</v>
      </c>
      <c r="J5720" s="11">
        <v>0.81</v>
      </c>
      <c r="K5720" s="11">
        <f t="shared" si="178"/>
        <v>23.060808029116199</v>
      </c>
      <c r="L5720" s="10">
        <f t="shared" si="179"/>
        <v>23.060808029116199</v>
      </c>
    </row>
    <row r="5721" spans="8:12" x14ac:dyDescent="0.2">
      <c r="H5721" s="11">
        <v>5720</v>
      </c>
      <c r="I5721" s="11">
        <v>22.29</v>
      </c>
      <c r="J5721" s="11">
        <v>36.79</v>
      </c>
      <c r="K5721" s="11">
        <f t="shared" si="178"/>
        <v>121.95426811699427</v>
      </c>
      <c r="L5721" s="10">
        <f t="shared" si="179"/>
        <v>121.95426811699427</v>
      </c>
    </row>
    <row r="5722" spans="8:12" x14ac:dyDescent="0.2">
      <c r="H5722" s="11">
        <v>5721</v>
      </c>
      <c r="I5722" s="11">
        <v>25.17</v>
      </c>
      <c r="J5722" s="11">
        <v>167.53</v>
      </c>
      <c r="K5722" s="11">
        <f t="shared" si="178"/>
        <v>490.44170387252387</v>
      </c>
      <c r="L5722" s="10">
        <f t="shared" si="179"/>
        <v>490.44170387252387</v>
      </c>
    </row>
    <row r="5723" spans="8:12" x14ac:dyDescent="0.2">
      <c r="H5723" s="11">
        <v>5722</v>
      </c>
      <c r="I5723" s="11">
        <v>25.08</v>
      </c>
      <c r="J5723" s="11">
        <v>406.4</v>
      </c>
      <c r="K5723" s="11">
        <f t="shared" si="178"/>
        <v>1143.676113196912</v>
      </c>
      <c r="L5723" s="10">
        <f t="shared" si="179"/>
        <v>1143.676113196912</v>
      </c>
    </row>
    <row r="5724" spans="8:12" x14ac:dyDescent="0.2">
      <c r="H5724" s="11">
        <v>5723</v>
      </c>
      <c r="I5724" s="11">
        <v>27.01</v>
      </c>
      <c r="J5724" s="11">
        <v>665.81</v>
      </c>
      <c r="K5724" s="11">
        <f t="shared" si="178"/>
        <v>1860.6641440159465</v>
      </c>
      <c r="L5724" s="10">
        <f t="shared" si="179"/>
        <v>1860.6641440159465</v>
      </c>
    </row>
    <row r="5725" spans="8:12" x14ac:dyDescent="0.2">
      <c r="H5725" s="11">
        <v>5724</v>
      </c>
      <c r="I5725" s="11">
        <v>28.05</v>
      </c>
      <c r="J5725" s="11">
        <v>879.94</v>
      </c>
      <c r="K5725" s="11">
        <f t="shared" si="178"/>
        <v>2450.4334486262064</v>
      </c>
      <c r="L5725" s="10">
        <f t="shared" si="179"/>
        <v>2450.4334486262064</v>
      </c>
    </row>
    <row r="5726" spans="8:12" x14ac:dyDescent="0.2">
      <c r="H5726" s="11">
        <v>5725</v>
      </c>
      <c r="I5726" s="11">
        <v>29.19</v>
      </c>
      <c r="J5726" s="11">
        <v>1022.62</v>
      </c>
      <c r="K5726" s="11">
        <f t="shared" si="178"/>
        <v>2845.0827459557927</v>
      </c>
      <c r="L5726" s="10">
        <f t="shared" si="179"/>
        <v>2845.0827459557927</v>
      </c>
    </row>
    <row r="5727" spans="8:12" x14ac:dyDescent="0.2">
      <c r="H5727" s="11">
        <v>5726</v>
      </c>
      <c r="I5727" s="11">
        <v>30.14</v>
      </c>
      <c r="J5727" s="11">
        <v>1077.3399999999999</v>
      </c>
      <c r="K5727" s="11">
        <f t="shared" si="178"/>
        <v>2998.3545909823229</v>
      </c>
      <c r="L5727" s="10">
        <f t="shared" si="179"/>
        <v>2998.3545909823229</v>
      </c>
    </row>
    <row r="5728" spans="8:12" x14ac:dyDescent="0.2">
      <c r="H5728" s="11">
        <v>5727</v>
      </c>
      <c r="I5728" s="11">
        <v>30.94</v>
      </c>
      <c r="J5728" s="11">
        <v>1042.6300000000001</v>
      </c>
      <c r="K5728" s="11">
        <f t="shared" si="178"/>
        <v>2906.376512997253</v>
      </c>
      <c r="L5728" s="10">
        <f t="shared" si="179"/>
        <v>2906.376512997253</v>
      </c>
    </row>
    <row r="5729" spans="8:12" x14ac:dyDescent="0.2">
      <c r="H5729" s="11">
        <v>5728</v>
      </c>
      <c r="I5729" s="11">
        <v>31.02</v>
      </c>
      <c r="J5729" s="11">
        <v>918.87</v>
      </c>
      <c r="K5729" s="11">
        <f t="shared" si="178"/>
        <v>2568.056588147705</v>
      </c>
      <c r="L5729" s="10">
        <f t="shared" si="179"/>
        <v>2568.056588147705</v>
      </c>
    </row>
    <row r="5730" spans="8:12" x14ac:dyDescent="0.2">
      <c r="H5730" s="11">
        <v>5729</v>
      </c>
      <c r="I5730" s="11">
        <v>30.88</v>
      </c>
      <c r="J5730" s="11">
        <v>717.73</v>
      </c>
      <c r="K5730" s="11">
        <f t="shared" si="178"/>
        <v>2017.194903254132</v>
      </c>
      <c r="L5730" s="10">
        <f t="shared" si="179"/>
        <v>2017.194903254132</v>
      </c>
    </row>
    <row r="5731" spans="8:12" x14ac:dyDescent="0.2">
      <c r="H5731" s="11">
        <v>5730</v>
      </c>
      <c r="I5731" s="11">
        <v>30.79</v>
      </c>
      <c r="J5731" s="11">
        <v>463.17</v>
      </c>
      <c r="K5731" s="11">
        <f t="shared" si="178"/>
        <v>1320.3580158141033</v>
      </c>
      <c r="L5731" s="10">
        <f t="shared" si="179"/>
        <v>1320.3580158141033</v>
      </c>
    </row>
    <row r="5732" spans="8:12" x14ac:dyDescent="0.2">
      <c r="H5732" s="11">
        <v>5731</v>
      </c>
      <c r="I5732" s="11">
        <v>30.07</v>
      </c>
      <c r="J5732" s="11">
        <v>205.39</v>
      </c>
      <c r="K5732" s="11">
        <f t="shared" si="178"/>
        <v>612.35487980413393</v>
      </c>
      <c r="L5732" s="10">
        <f t="shared" si="179"/>
        <v>612.35487980413393</v>
      </c>
    </row>
    <row r="5733" spans="8:12" x14ac:dyDescent="0.2">
      <c r="H5733" s="11">
        <v>5732</v>
      </c>
      <c r="I5733" s="11">
        <v>27.85</v>
      </c>
      <c r="J5733" s="11">
        <v>40.18</v>
      </c>
      <c r="K5733" s="11">
        <f t="shared" si="178"/>
        <v>152.02246815579142</v>
      </c>
      <c r="L5733" s="10">
        <f t="shared" si="179"/>
        <v>152.02246815579142</v>
      </c>
    </row>
    <row r="5734" spans="8:12" x14ac:dyDescent="0.2">
      <c r="H5734" s="11">
        <v>5733</v>
      </c>
      <c r="I5734" s="11">
        <v>26.61</v>
      </c>
      <c r="J5734" s="11">
        <v>0.44</v>
      </c>
      <c r="K5734" s="11">
        <f t="shared" si="178"/>
        <v>38.652805886120838</v>
      </c>
      <c r="L5734" s="10">
        <f t="shared" si="179"/>
        <v>38.652805886120838</v>
      </c>
    </row>
    <row r="5735" spans="8:12" x14ac:dyDescent="0.2">
      <c r="H5735" s="11">
        <v>5734</v>
      </c>
      <c r="I5735" s="11">
        <v>26.32</v>
      </c>
      <c r="J5735" s="11">
        <v>0</v>
      </c>
      <c r="K5735" s="11">
        <f t="shared" si="178"/>
        <v>36.364405589442981</v>
      </c>
      <c r="L5735" s="10">
        <f t="shared" si="179"/>
        <v>36.364405589442981</v>
      </c>
    </row>
    <row r="5736" spans="8:12" x14ac:dyDescent="0.2">
      <c r="H5736" s="11">
        <v>5735</v>
      </c>
      <c r="I5736" s="11">
        <v>25.73</v>
      </c>
      <c r="J5736" s="11">
        <v>0</v>
      </c>
      <c r="K5736" s="11">
        <f t="shared" si="178"/>
        <v>34.157971299354585</v>
      </c>
      <c r="L5736" s="10">
        <f t="shared" si="179"/>
        <v>34.157971299354585</v>
      </c>
    </row>
    <row r="5737" spans="8:12" x14ac:dyDescent="0.2">
      <c r="H5737" s="11">
        <v>5736</v>
      </c>
      <c r="I5737" s="11">
        <v>25.15</v>
      </c>
      <c r="J5737" s="11">
        <v>0</v>
      </c>
      <c r="K5737" s="11">
        <f t="shared" si="178"/>
        <v>31.988934200623607</v>
      </c>
      <c r="L5737" s="10">
        <f t="shared" si="179"/>
        <v>31.988934200623607</v>
      </c>
    </row>
    <row r="5738" spans="8:12" x14ac:dyDescent="0.2">
      <c r="H5738" s="11">
        <v>5737</v>
      </c>
      <c r="I5738" s="11">
        <v>24.7</v>
      </c>
      <c r="J5738" s="11">
        <v>0</v>
      </c>
      <c r="K5738" s="11">
        <f t="shared" si="178"/>
        <v>30.306060589539239</v>
      </c>
      <c r="L5738" s="10">
        <f t="shared" si="179"/>
        <v>30.306060589539239</v>
      </c>
    </row>
    <row r="5739" spans="8:12" x14ac:dyDescent="0.2">
      <c r="H5739" s="11">
        <v>5738</v>
      </c>
      <c r="I5739" s="11">
        <v>24.08</v>
      </c>
      <c r="J5739" s="11">
        <v>0</v>
      </c>
      <c r="K5739" s="11">
        <f t="shared" si="178"/>
        <v>27.987434725378545</v>
      </c>
      <c r="L5739" s="10">
        <f t="shared" si="179"/>
        <v>27.987434725378545</v>
      </c>
    </row>
    <row r="5740" spans="8:12" x14ac:dyDescent="0.2">
      <c r="H5740" s="11">
        <v>5739</v>
      </c>
      <c r="I5740" s="11">
        <v>23.99</v>
      </c>
      <c r="J5740" s="11">
        <v>0</v>
      </c>
      <c r="K5740" s="11">
        <f t="shared" si="178"/>
        <v>27.650860003161672</v>
      </c>
      <c r="L5740" s="10">
        <f t="shared" si="179"/>
        <v>27.650860003161672</v>
      </c>
    </row>
    <row r="5741" spans="8:12" x14ac:dyDescent="0.2">
      <c r="H5741" s="11">
        <v>5740</v>
      </c>
      <c r="I5741" s="11">
        <v>24.88</v>
      </c>
      <c r="J5741" s="11">
        <v>0</v>
      </c>
      <c r="K5741" s="11">
        <f t="shared" si="178"/>
        <v>30.979210033972983</v>
      </c>
      <c r="L5741" s="10">
        <f t="shared" si="179"/>
        <v>30.979210033972983</v>
      </c>
    </row>
    <row r="5742" spans="8:12" x14ac:dyDescent="0.2">
      <c r="H5742" s="11">
        <v>5741</v>
      </c>
      <c r="I5742" s="11">
        <v>24.39</v>
      </c>
      <c r="J5742" s="11">
        <v>0</v>
      </c>
      <c r="K5742" s="11">
        <f t="shared" si="178"/>
        <v>29.146747657458896</v>
      </c>
      <c r="L5742" s="10">
        <f t="shared" si="179"/>
        <v>29.146747657458896</v>
      </c>
    </row>
    <row r="5743" spans="8:12" x14ac:dyDescent="0.2">
      <c r="H5743" s="11">
        <v>5742</v>
      </c>
      <c r="I5743" s="11">
        <v>23.98</v>
      </c>
      <c r="J5743" s="11">
        <v>0</v>
      </c>
      <c r="K5743" s="11">
        <f t="shared" si="178"/>
        <v>27.613462811804244</v>
      </c>
      <c r="L5743" s="10">
        <f t="shared" si="179"/>
        <v>27.613462811804244</v>
      </c>
    </row>
    <row r="5744" spans="8:12" x14ac:dyDescent="0.2">
      <c r="H5744" s="11">
        <v>5743</v>
      </c>
      <c r="I5744" s="11">
        <v>24.84</v>
      </c>
      <c r="J5744" s="11">
        <v>0.67</v>
      </c>
      <c r="K5744" s="11">
        <f t="shared" si="178"/>
        <v>32.662804838314379</v>
      </c>
      <c r="L5744" s="10">
        <f t="shared" si="179"/>
        <v>32.662804838314379</v>
      </c>
    </row>
    <row r="5745" spans="8:12" x14ac:dyDescent="0.2">
      <c r="H5745" s="11">
        <v>5744</v>
      </c>
      <c r="I5745" s="11">
        <v>25.39</v>
      </c>
      <c r="J5745" s="11">
        <v>37.44</v>
      </c>
      <c r="K5745" s="11">
        <f t="shared" si="178"/>
        <v>135.32585910996374</v>
      </c>
      <c r="L5745" s="10">
        <f t="shared" si="179"/>
        <v>135.32585910996374</v>
      </c>
    </row>
    <row r="5746" spans="8:12" x14ac:dyDescent="0.2">
      <c r="H5746" s="11">
        <v>5745</v>
      </c>
      <c r="I5746" s="11">
        <v>27.05</v>
      </c>
      <c r="J5746" s="11">
        <v>166.52</v>
      </c>
      <c r="K5746" s="11">
        <f t="shared" si="178"/>
        <v>494.70892001866292</v>
      </c>
      <c r="L5746" s="10">
        <f t="shared" si="179"/>
        <v>494.70892001866292</v>
      </c>
    </row>
    <row r="5747" spans="8:12" x14ac:dyDescent="0.2">
      <c r="H5747" s="11">
        <v>5746</v>
      </c>
      <c r="I5747" s="11">
        <v>27.08</v>
      </c>
      <c r="J5747" s="11">
        <v>399</v>
      </c>
      <c r="K5747" s="11">
        <f t="shared" si="178"/>
        <v>1130.9084493545083</v>
      </c>
      <c r="L5747" s="10">
        <f t="shared" si="179"/>
        <v>1130.9084493545083</v>
      </c>
    </row>
    <row r="5748" spans="8:12" x14ac:dyDescent="0.2">
      <c r="H5748" s="11">
        <v>5747</v>
      </c>
      <c r="I5748" s="11">
        <v>28.93</v>
      </c>
      <c r="J5748" s="11">
        <v>654.23</v>
      </c>
      <c r="K5748" s="11">
        <f t="shared" si="178"/>
        <v>1836.1604260432159</v>
      </c>
      <c r="L5748" s="10">
        <f t="shared" si="179"/>
        <v>1836.1604260432159</v>
      </c>
    </row>
    <row r="5749" spans="8:12" x14ac:dyDescent="0.2">
      <c r="H5749" s="11">
        <v>5748</v>
      </c>
      <c r="I5749" s="11">
        <v>30.55</v>
      </c>
      <c r="J5749" s="11">
        <v>867.03</v>
      </c>
      <c r="K5749" s="11">
        <f t="shared" si="178"/>
        <v>2424.4597615614666</v>
      </c>
      <c r="L5749" s="10">
        <f t="shared" si="179"/>
        <v>2424.4597615614666</v>
      </c>
    </row>
    <row r="5750" spans="8:12" x14ac:dyDescent="0.2">
      <c r="H5750" s="11">
        <v>5749</v>
      </c>
      <c r="I5750" s="11">
        <v>31.38</v>
      </c>
      <c r="J5750" s="11">
        <v>1005.11</v>
      </c>
      <c r="K5750" s="11">
        <f t="shared" si="178"/>
        <v>2805.3637095097974</v>
      </c>
      <c r="L5750" s="10">
        <f t="shared" si="179"/>
        <v>2805.3637095097974</v>
      </c>
    </row>
    <row r="5751" spans="8:12" x14ac:dyDescent="0.2">
      <c r="H5751" s="11">
        <v>5750</v>
      </c>
      <c r="I5751" s="11">
        <v>32.590000000000003</v>
      </c>
      <c r="J5751" s="11">
        <v>1062.9000000000001</v>
      </c>
      <c r="K5751" s="11">
        <f t="shared" si="178"/>
        <v>2968.0076927940058</v>
      </c>
      <c r="L5751" s="10">
        <f t="shared" si="179"/>
        <v>2968.0076927940058</v>
      </c>
    </row>
    <row r="5752" spans="8:12" x14ac:dyDescent="0.2">
      <c r="H5752" s="11">
        <v>5751</v>
      </c>
      <c r="I5752" s="11">
        <v>33.299999999999997</v>
      </c>
      <c r="J5752" s="11">
        <v>1024.05</v>
      </c>
      <c r="K5752" s="11">
        <f t="shared" si="178"/>
        <v>2864.365607282461</v>
      </c>
      <c r="L5752" s="10">
        <f t="shared" si="179"/>
        <v>2864.365607282461</v>
      </c>
    </row>
    <row r="5753" spans="8:12" x14ac:dyDescent="0.2">
      <c r="H5753" s="11">
        <v>5752</v>
      </c>
      <c r="I5753" s="11">
        <v>32.799999999999997</v>
      </c>
      <c r="J5753" s="11">
        <v>898.68</v>
      </c>
      <c r="K5753" s="11">
        <f t="shared" si="178"/>
        <v>2519.4715325769712</v>
      </c>
      <c r="L5753" s="10">
        <f t="shared" si="179"/>
        <v>2519.4715325769712</v>
      </c>
    </row>
    <row r="5754" spans="8:12" x14ac:dyDescent="0.2">
      <c r="H5754" s="11">
        <v>5753</v>
      </c>
      <c r="I5754" s="11">
        <v>31.86</v>
      </c>
      <c r="J5754" s="11">
        <v>694.1</v>
      </c>
      <c r="K5754" s="11">
        <f t="shared" si="178"/>
        <v>1956.2059059867254</v>
      </c>
      <c r="L5754" s="10">
        <f t="shared" si="179"/>
        <v>1956.2059059867254</v>
      </c>
    </row>
    <row r="5755" spans="8:12" x14ac:dyDescent="0.2">
      <c r="H5755" s="11">
        <v>5754</v>
      </c>
      <c r="I5755" s="11">
        <v>31.79</v>
      </c>
      <c r="J5755" s="11">
        <v>445.46</v>
      </c>
      <c r="K5755" s="11">
        <f t="shared" si="178"/>
        <v>1275.6414946205234</v>
      </c>
      <c r="L5755" s="10">
        <f t="shared" si="179"/>
        <v>1275.6414946205234</v>
      </c>
    </row>
    <row r="5756" spans="8:12" x14ac:dyDescent="0.2">
      <c r="H5756" s="11">
        <v>5755</v>
      </c>
      <c r="I5756" s="11">
        <v>31.23</v>
      </c>
      <c r="J5756" s="11">
        <v>194.55</v>
      </c>
      <c r="K5756" s="11">
        <f t="shared" si="178"/>
        <v>587.0336854996275</v>
      </c>
      <c r="L5756" s="10">
        <f t="shared" si="179"/>
        <v>587.0336854996275</v>
      </c>
    </row>
    <row r="5757" spans="8:12" x14ac:dyDescent="0.2">
      <c r="H5757" s="11">
        <v>5756</v>
      </c>
      <c r="I5757" s="11">
        <v>28.91</v>
      </c>
      <c r="J5757" s="11">
        <v>39.78</v>
      </c>
      <c r="K5757" s="11">
        <f t="shared" si="178"/>
        <v>154.89213248757687</v>
      </c>
      <c r="L5757" s="10">
        <f t="shared" si="179"/>
        <v>154.89213248757687</v>
      </c>
    </row>
    <row r="5758" spans="8:12" x14ac:dyDescent="0.2">
      <c r="H5758" s="11">
        <v>5757</v>
      </c>
      <c r="I5758" s="11">
        <v>27.57</v>
      </c>
      <c r="J5758" s="11">
        <v>0.34</v>
      </c>
      <c r="K5758" s="11">
        <f t="shared" si="178"/>
        <v>41.969326768408628</v>
      </c>
      <c r="L5758" s="10">
        <f t="shared" si="179"/>
        <v>41.969326768408628</v>
      </c>
    </row>
    <row r="5759" spans="8:12" x14ac:dyDescent="0.2">
      <c r="H5759" s="11">
        <v>5758</v>
      </c>
      <c r="I5759" s="11">
        <v>26.76</v>
      </c>
      <c r="J5759" s="11">
        <v>0</v>
      </c>
      <c r="K5759" s="11">
        <f t="shared" si="178"/>
        <v>38.009882009169928</v>
      </c>
      <c r="L5759" s="10">
        <f t="shared" si="179"/>
        <v>38.009882009169928</v>
      </c>
    </row>
    <row r="5760" spans="8:12" x14ac:dyDescent="0.2">
      <c r="H5760" s="11">
        <v>5759</v>
      </c>
      <c r="I5760" s="11">
        <v>25.93</v>
      </c>
      <c r="J5760" s="11">
        <v>0</v>
      </c>
      <c r="K5760" s="11">
        <f t="shared" si="178"/>
        <v>34.905915126503189</v>
      </c>
      <c r="L5760" s="10">
        <f t="shared" si="179"/>
        <v>34.905915126503189</v>
      </c>
    </row>
    <row r="5761" spans="8:12" x14ac:dyDescent="0.2">
      <c r="H5761" s="11">
        <v>5760</v>
      </c>
      <c r="I5761" s="11">
        <v>26.9</v>
      </c>
      <c r="J5761" s="11">
        <v>0</v>
      </c>
      <c r="K5761" s="11">
        <f t="shared" si="178"/>
        <v>38.533442688173942</v>
      </c>
      <c r="L5761" s="10">
        <f t="shared" si="179"/>
        <v>38.533442688173942</v>
      </c>
    </row>
    <row r="5762" spans="8:12" x14ac:dyDescent="0.2">
      <c r="H5762" s="11">
        <v>5761</v>
      </c>
      <c r="I5762" s="11">
        <v>26.97</v>
      </c>
      <c r="J5762" s="11">
        <v>0</v>
      </c>
      <c r="K5762" s="11">
        <f t="shared" si="178"/>
        <v>38.795223027675959</v>
      </c>
      <c r="L5762" s="10">
        <f t="shared" si="179"/>
        <v>38.795223027675959</v>
      </c>
    </row>
    <row r="5763" spans="8:12" x14ac:dyDescent="0.2">
      <c r="H5763" s="11">
        <v>5762</v>
      </c>
      <c r="I5763" s="11">
        <v>27.17</v>
      </c>
      <c r="J5763" s="11">
        <v>0</v>
      </c>
      <c r="K5763" s="11">
        <f t="shared" ref="K5763:K5826" si="180">$D$15*$D$27*(J5763*($D$29)-$D$28*($D$30-I5763))</f>
        <v>39.543166854824577</v>
      </c>
      <c r="L5763" s="10">
        <f t="shared" ref="L5763:L5826" si="181">IF(K5763&lt;0,0,K5763)</f>
        <v>39.543166854824577</v>
      </c>
    </row>
    <row r="5764" spans="8:12" x14ac:dyDescent="0.2">
      <c r="H5764" s="11">
        <v>5763</v>
      </c>
      <c r="I5764" s="11">
        <v>25.17</v>
      </c>
      <c r="J5764" s="11">
        <v>0.01</v>
      </c>
      <c r="K5764" s="11">
        <f t="shared" si="180"/>
        <v>32.091089532141034</v>
      </c>
      <c r="L5764" s="10">
        <f t="shared" si="181"/>
        <v>32.091089532141034</v>
      </c>
    </row>
    <row r="5765" spans="8:12" x14ac:dyDescent="0.2">
      <c r="H5765" s="11">
        <v>5764</v>
      </c>
      <c r="I5765" s="11">
        <v>24.15</v>
      </c>
      <c r="J5765" s="11">
        <v>0</v>
      </c>
      <c r="K5765" s="11">
        <f t="shared" si="180"/>
        <v>28.249215064880559</v>
      </c>
      <c r="L5765" s="10">
        <f t="shared" si="181"/>
        <v>28.249215064880559</v>
      </c>
    </row>
    <row r="5766" spans="8:12" x14ac:dyDescent="0.2">
      <c r="H5766" s="11">
        <v>5765</v>
      </c>
      <c r="I5766" s="11">
        <v>25.15</v>
      </c>
      <c r="J5766" s="11">
        <v>0</v>
      </c>
      <c r="K5766" s="11">
        <f t="shared" si="180"/>
        <v>31.988934200623607</v>
      </c>
      <c r="L5766" s="10">
        <f t="shared" si="181"/>
        <v>31.988934200623607</v>
      </c>
    </row>
    <row r="5767" spans="8:12" x14ac:dyDescent="0.2">
      <c r="H5767" s="11">
        <v>5766</v>
      </c>
      <c r="I5767" s="11">
        <v>25.52</v>
      </c>
      <c r="J5767" s="11">
        <v>0</v>
      </c>
      <c r="K5767" s="11">
        <f t="shared" si="180"/>
        <v>33.37263028084854</v>
      </c>
      <c r="L5767" s="10">
        <f t="shared" si="181"/>
        <v>33.37263028084854</v>
      </c>
    </row>
    <row r="5768" spans="8:12" x14ac:dyDescent="0.2">
      <c r="H5768" s="11">
        <v>5767</v>
      </c>
      <c r="I5768" s="11">
        <v>25.29</v>
      </c>
      <c r="J5768" s="11">
        <v>0.4</v>
      </c>
      <c r="K5768" s="11">
        <f t="shared" si="180"/>
        <v>33.606932831729793</v>
      </c>
      <c r="L5768" s="10">
        <f t="shared" si="181"/>
        <v>33.606932831729793</v>
      </c>
    </row>
    <row r="5769" spans="8:12" x14ac:dyDescent="0.2">
      <c r="H5769" s="11">
        <v>5768</v>
      </c>
      <c r="I5769" s="11">
        <v>23.96</v>
      </c>
      <c r="J5769" s="11">
        <v>31.23</v>
      </c>
      <c r="K5769" s="11">
        <f t="shared" si="180"/>
        <v>112.98691153946521</v>
      </c>
      <c r="L5769" s="10">
        <f t="shared" si="181"/>
        <v>112.98691153946521</v>
      </c>
    </row>
    <row r="5770" spans="8:12" x14ac:dyDescent="0.2">
      <c r="H5770" s="11">
        <v>5769</v>
      </c>
      <c r="I5770" s="11">
        <v>24.71</v>
      </c>
      <c r="J5770" s="11">
        <v>153.35</v>
      </c>
      <c r="K5770" s="11">
        <f t="shared" si="180"/>
        <v>449.9236076680607</v>
      </c>
      <c r="L5770" s="10">
        <f t="shared" si="181"/>
        <v>449.9236076680607</v>
      </c>
    </row>
    <row r="5771" spans="8:12" x14ac:dyDescent="0.2">
      <c r="H5771" s="11">
        <v>5770</v>
      </c>
      <c r="I5771" s="11">
        <v>25.37</v>
      </c>
      <c r="J5771" s="11">
        <v>364.82</v>
      </c>
      <c r="K5771" s="11">
        <f t="shared" si="180"/>
        <v>1030.9938066252585</v>
      </c>
      <c r="L5771" s="10">
        <f t="shared" si="181"/>
        <v>1030.9938066252585</v>
      </c>
    </row>
    <row r="5772" spans="8:12" x14ac:dyDescent="0.2">
      <c r="H5772" s="11">
        <v>5771</v>
      </c>
      <c r="I5772" s="11">
        <v>27.42</v>
      </c>
      <c r="J5772" s="11">
        <v>600.59</v>
      </c>
      <c r="K5772" s="11">
        <f t="shared" si="180"/>
        <v>1683.7493207713446</v>
      </c>
      <c r="L5772" s="10">
        <f t="shared" si="181"/>
        <v>1683.7493207713446</v>
      </c>
    </row>
    <row r="5773" spans="8:12" x14ac:dyDescent="0.2">
      <c r="H5773" s="11">
        <v>5772</v>
      </c>
      <c r="I5773" s="11">
        <v>28.62</v>
      </c>
      <c r="J5773" s="11">
        <v>830.24</v>
      </c>
      <c r="K5773" s="11">
        <f t="shared" si="180"/>
        <v>2316.581172984887</v>
      </c>
      <c r="L5773" s="10">
        <f t="shared" si="181"/>
        <v>2316.581172984887</v>
      </c>
    </row>
    <row r="5774" spans="8:12" x14ac:dyDescent="0.2">
      <c r="H5774" s="11">
        <v>5773</v>
      </c>
      <c r="I5774" s="11">
        <v>29.18</v>
      </c>
      <c r="J5774" s="11">
        <v>978.75</v>
      </c>
      <c r="K5774" s="11">
        <f t="shared" si="180"/>
        <v>2725.012866367631</v>
      </c>
      <c r="L5774" s="10">
        <f t="shared" si="181"/>
        <v>2725.012866367631</v>
      </c>
    </row>
    <row r="5775" spans="8:12" x14ac:dyDescent="0.2">
      <c r="H5775" s="11">
        <v>5774</v>
      </c>
      <c r="I5775" s="11">
        <v>29.89</v>
      </c>
      <c r="J5775" s="11">
        <v>1039.6400000000001</v>
      </c>
      <c r="K5775" s="11">
        <f t="shared" si="180"/>
        <v>2894.2688842127591</v>
      </c>
      <c r="L5775" s="10">
        <f t="shared" si="181"/>
        <v>2894.2688842127591</v>
      </c>
    </row>
    <row r="5776" spans="8:12" x14ac:dyDescent="0.2">
      <c r="H5776" s="11">
        <v>5775</v>
      </c>
      <c r="I5776" s="11">
        <v>29.93</v>
      </c>
      <c r="J5776" s="11">
        <v>1003.53</v>
      </c>
      <c r="K5776" s="11">
        <f t="shared" si="180"/>
        <v>2795.6180868521665</v>
      </c>
      <c r="L5776" s="10">
        <f t="shared" si="181"/>
        <v>2795.6180868521665</v>
      </c>
    </row>
    <row r="5777" spans="8:12" x14ac:dyDescent="0.2">
      <c r="H5777" s="11">
        <v>5776</v>
      </c>
      <c r="I5777" s="11">
        <v>29.78</v>
      </c>
      <c r="J5777" s="11">
        <v>862.98</v>
      </c>
      <c r="K5777" s="11">
        <f t="shared" si="180"/>
        <v>2410.4989935619105</v>
      </c>
      <c r="L5777" s="10">
        <f t="shared" si="181"/>
        <v>2410.4989935619105</v>
      </c>
    </row>
    <row r="5778" spans="8:12" x14ac:dyDescent="0.2">
      <c r="H5778" s="11">
        <v>5777</v>
      </c>
      <c r="I5778" s="11">
        <v>29.31</v>
      </c>
      <c r="J5778" s="11">
        <v>700.48</v>
      </c>
      <c r="K5778" s="11">
        <f t="shared" si="180"/>
        <v>1964.12590752661</v>
      </c>
      <c r="L5778" s="10">
        <f t="shared" si="181"/>
        <v>1964.12590752661</v>
      </c>
    </row>
    <row r="5779" spans="8:12" x14ac:dyDescent="0.2">
      <c r="H5779" s="11">
        <v>5778</v>
      </c>
      <c r="I5779" s="11">
        <v>29.31</v>
      </c>
      <c r="J5779" s="11">
        <v>459.82</v>
      </c>
      <c r="K5779" s="11">
        <f t="shared" si="180"/>
        <v>1305.6573136443481</v>
      </c>
      <c r="L5779" s="10">
        <f t="shared" si="181"/>
        <v>1305.6573136443481</v>
      </c>
    </row>
    <row r="5780" spans="8:12" x14ac:dyDescent="0.2">
      <c r="H5780" s="11">
        <v>5779</v>
      </c>
      <c r="I5780" s="11">
        <v>28.7</v>
      </c>
      <c r="J5780" s="11">
        <v>202.56</v>
      </c>
      <c r="K5780" s="11">
        <f t="shared" si="180"/>
        <v>599.48831607704324</v>
      </c>
      <c r="L5780" s="10">
        <f t="shared" si="181"/>
        <v>599.48831607704324</v>
      </c>
    </row>
    <row r="5781" spans="8:12" x14ac:dyDescent="0.2">
      <c r="H5781" s="11">
        <v>5780</v>
      </c>
      <c r="I5781" s="11">
        <v>26.94</v>
      </c>
      <c r="J5781" s="11">
        <v>36.340000000000003</v>
      </c>
      <c r="K5781" s="11">
        <f t="shared" si="180"/>
        <v>138.11271940208454</v>
      </c>
      <c r="L5781" s="10">
        <f t="shared" si="181"/>
        <v>138.11271940208454</v>
      </c>
    </row>
    <row r="5782" spans="8:12" x14ac:dyDescent="0.2">
      <c r="H5782" s="11">
        <v>5781</v>
      </c>
      <c r="I5782" s="11">
        <v>25.87</v>
      </c>
      <c r="J5782" s="11">
        <v>0.4</v>
      </c>
      <c r="K5782" s="11">
        <f t="shared" si="180"/>
        <v>35.775969930460768</v>
      </c>
      <c r="L5782" s="10">
        <f t="shared" si="181"/>
        <v>35.775969930460768</v>
      </c>
    </row>
    <row r="5783" spans="8:12" x14ac:dyDescent="0.2">
      <c r="H5783" s="11">
        <v>5782</v>
      </c>
      <c r="I5783" s="11">
        <v>25.1</v>
      </c>
      <c r="J5783" s="11">
        <v>0</v>
      </c>
      <c r="K5783" s="11">
        <f t="shared" si="180"/>
        <v>31.801948243836463</v>
      </c>
      <c r="L5783" s="10">
        <f t="shared" si="181"/>
        <v>31.801948243836463</v>
      </c>
    </row>
    <row r="5784" spans="8:12" x14ac:dyDescent="0.2">
      <c r="H5784" s="11">
        <v>5783</v>
      </c>
      <c r="I5784" s="11">
        <v>25</v>
      </c>
      <c r="J5784" s="11">
        <v>0</v>
      </c>
      <c r="K5784" s="11">
        <f t="shared" si="180"/>
        <v>31.427976330262155</v>
      </c>
      <c r="L5784" s="10">
        <f t="shared" si="181"/>
        <v>31.427976330262155</v>
      </c>
    </row>
    <row r="5785" spans="8:12" x14ac:dyDescent="0.2">
      <c r="H5785" s="11">
        <v>5784</v>
      </c>
      <c r="I5785" s="11">
        <v>24.92</v>
      </c>
      <c r="J5785" s="11">
        <v>0.01</v>
      </c>
      <c r="K5785" s="11">
        <f t="shared" si="180"/>
        <v>31.156159748205273</v>
      </c>
      <c r="L5785" s="10">
        <f t="shared" si="181"/>
        <v>31.156159748205273</v>
      </c>
    </row>
    <row r="5786" spans="8:12" x14ac:dyDescent="0.2">
      <c r="H5786" s="11">
        <v>5785</v>
      </c>
      <c r="I5786" s="11">
        <v>25.01</v>
      </c>
      <c r="J5786" s="11">
        <v>0</v>
      </c>
      <c r="K5786" s="11">
        <f t="shared" si="180"/>
        <v>31.46537352161959</v>
      </c>
      <c r="L5786" s="10">
        <f t="shared" si="181"/>
        <v>31.46537352161959</v>
      </c>
    </row>
    <row r="5787" spans="8:12" x14ac:dyDescent="0.2">
      <c r="H5787" s="11">
        <v>5786</v>
      </c>
      <c r="I5787" s="11">
        <v>24.03</v>
      </c>
      <c r="J5787" s="11">
        <v>0</v>
      </c>
      <c r="K5787" s="11">
        <f t="shared" si="180"/>
        <v>27.800448768591401</v>
      </c>
      <c r="L5787" s="10">
        <f t="shared" si="181"/>
        <v>27.800448768591401</v>
      </c>
    </row>
    <row r="5788" spans="8:12" x14ac:dyDescent="0.2">
      <c r="H5788" s="11">
        <v>5787</v>
      </c>
      <c r="I5788" s="11">
        <v>23.41</v>
      </c>
      <c r="J5788" s="11">
        <v>0</v>
      </c>
      <c r="K5788" s="11">
        <f t="shared" si="180"/>
        <v>25.481822904430704</v>
      </c>
      <c r="L5788" s="10">
        <f t="shared" si="181"/>
        <v>25.481822904430704</v>
      </c>
    </row>
    <row r="5789" spans="8:12" x14ac:dyDescent="0.2">
      <c r="H5789" s="11">
        <v>5788</v>
      </c>
      <c r="I5789" s="11">
        <v>22.74</v>
      </c>
      <c r="J5789" s="11">
        <v>0</v>
      </c>
      <c r="K5789" s="11">
        <f t="shared" si="180"/>
        <v>22.976211083482859</v>
      </c>
      <c r="L5789" s="10">
        <f t="shared" si="181"/>
        <v>22.976211083482859</v>
      </c>
    </row>
    <row r="5790" spans="8:12" x14ac:dyDescent="0.2">
      <c r="H5790" s="11">
        <v>5789</v>
      </c>
      <c r="I5790" s="11">
        <v>22.81</v>
      </c>
      <c r="J5790" s="11">
        <v>0</v>
      </c>
      <c r="K5790" s="11">
        <f t="shared" si="180"/>
        <v>23.237991422984873</v>
      </c>
      <c r="L5790" s="10">
        <f t="shared" si="181"/>
        <v>23.237991422984873</v>
      </c>
    </row>
    <row r="5791" spans="8:12" x14ac:dyDescent="0.2">
      <c r="H5791" s="11">
        <v>5790</v>
      </c>
      <c r="I5791" s="11">
        <v>22.9</v>
      </c>
      <c r="J5791" s="11">
        <v>0</v>
      </c>
      <c r="K5791" s="11">
        <f t="shared" si="180"/>
        <v>23.574566145201747</v>
      </c>
      <c r="L5791" s="10">
        <f t="shared" si="181"/>
        <v>23.574566145201747</v>
      </c>
    </row>
    <row r="5792" spans="8:12" x14ac:dyDescent="0.2">
      <c r="H5792" s="11">
        <v>5791</v>
      </c>
      <c r="I5792" s="11">
        <v>22.37</v>
      </c>
      <c r="J5792" s="11">
        <v>0.53</v>
      </c>
      <c r="K5792" s="11">
        <f t="shared" si="180"/>
        <v>23.042645289793299</v>
      </c>
      <c r="L5792" s="10">
        <f t="shared" si="181"/>
        <v>23.042645289793299</v>
      </c>
    </row>
    <row r="5793" spans="8:12" x14ac:dyDescent="0.2">
      <c r="H5793" s="11">
        <v>5792</v>
      </c>
      <c r="I5793" s="11">
        <v>22.39</v>
      </c>
      <c r="J5793" s="11">
        <v>34.770000000000003</v>
      </c>
      <c r="K5793" s="11">
        <f t="shared" si="180"/>
        <v>116.8013283724527</v>
      </c>
      <c r="L5793" s="10">
        <f t="shared" si="181"/>
        <v>116.8013283724527</v>
      </c>
    </row>
    <row r="5794" spans="8:12" x14ac:dyDescent="0.2">
      <c r="H5794" s="11">
        <v>5793</v>
      </c>
      <c r="I5794" s="11">
        <v>23.83</v>
      </c>
      <c r="J5794" s="11">
        <v>160.49</v>
      </c>
      <c r="K5794" s="11">
        <f t="shared" si="180"/>
        <v>466.16837227363027</v>
      </c>
      <c r="L5794" s="10">
        <f t="shared" si="181"/>
        <v>466.16837227363027</v>
      </c>
    </row>
    <row r="5795" spans="8:12" x14ac:dyDescent="0.2">
      <c r="H5795" s="11">
        <v>5794</v>
      </c>
      <c r="I5795" s="11">
        <v>23.87</v>
      </c>
      <c r="J5795" s="11">
        <v>404.15</v>
      </c>
      <c r="K5795" s="11">
        <f t="shared" si="180"/>
        <v>1132.9948395620881</v>
      </c>
      <c r="L5795" s="10">
        <f t="shared" si="181"/>
        <v>1132.9948395620881</v>
      </c>
    </row>
    <row r="5796" spans="8:12" x14ac:dyDescent="0.2">
      <c r="H5796" s="11">
        <v>5795</v>
      </c>
      <c r="I5796" s="11">
        <v>24.45</v>
      </c>
      <c r="J5796" s="11">
        <v>677.66</v>
      </c>
      <c r="K5796" s="11">
        <f t="shared" si="180"/>
        <v>1883.5131873594705</v>
      </c>
      <c r="L5796" s="10">
        <f t="shared" si="181"/>
        <v>1883.5131873594705</v>
      </c>
    </row>
    <row r="5797" spans="8:12" x14ac:dyDescent="0.2">
      <c r="H5797" s="11">
        <v>5796</v>
      </c>
      <c r="I5797" s="11">
        <v>25.46</v>
      </c>
      <c r="J5797" s="11">
        <v>950.24</v>
      </c>
      <c r="K5797" s="11">
        <f t="shared" si="180"/>
        <v>2633.0950461465854</v>
      </c>
      <c r="L5797" s="10">
        <f t="shared" si="181"/>
        <v>2633.0950461465854</v>
      </c>
    </row>
    <row r="5798" spans="8:12" x14ac:dyDescent="0.2">
      <c r="H5798" s="11">
        <v>5797</v>
      </c>
      <c r="I5798" s="11">
        <v>26.63</v>
      </c>
      <c r="J5798" s="11">
        <v>1090.3599999999999</v>
      </c>
      <c r="K5798" s="11">
        <f t="shared" si="180"/>
        <v>3020.85213215679</v>
      </c>
      <c r="L5798" s="10">
        <f t="shared" si="181"/>
        <v>3020.85213215679</v>
      </c>
    </row>
    <row r="5799" spans="8:12" x14ac:dyDescent="0.2">
      <c r="H5799" s="11">
        <v>5798</v>
      </c>
      <c r="I5799" s="11">
        <v>27.78</v>
      </c>
      <c r="J5799" s="11">
        <v>1145.02</v>
      </c>
      <c r="K5799" s="11">
        <f t="shared" si="180"/>
        <v>3174.7077553176546</v>
      </c>
      <c r="L5799" s="10">
        <f t="shared" si="181"/>
        <v>3174.7077553176546</v>
      </c>
    </row>
    <row r="5800" spans="8:12" x14ac:dyDescent="0.2">
      <c r="H5800" s="11">
        <v>5799</v>
      </c>
      <c r="I5800" s="11">
        <v>28.03</v>
      </c>
      <c r="J5800" s="11">
        <v>1120.07</v>
      </c>
      <c r="K5800" s="11">
        <f t="shared" si="180"/>
        <v>3107.377117839218</v>
      </c>
      <c r="L5800" s="10">
        <f t="shared" si="181"/>
        <v>3107.377117839218</v>
      </c>
    </row>
    <row r="5801" spans="8:12" x14ac:dyDescent="0.2">
      <c r="H5801" s="11">
        <v>5800</v>
      </c>
      <c r="I5801" s="11">
        <v>28.58</v>
      </c>
      <c r="J5801" s="11">
        <v>970.72</v>
      </c>
      <c r="K5801" s="11">
        <f t="shared" si="180"/>
        <v>2700.7981929977345</v>
      </c>
      <c r="L5801" s="10">
        <f t="shared" si="181"/>
        <v>2700.7981929977345</v>
      </c>
    </row>
    <row r="5802" spans="8:12" x14ac:dyDescent="0.2">
      <c r="H5802" s="11">
        <v>5801</v>
      </c>
      <c r="I5802" s="11">
        <v>27.57</v>
      </c>
      <c r="J5802" s="11">
        <v>783.06</v>
      </c>
      <c r="K5802" s="11">
        <f t="shared" si="180"/>
        <v>2183.5655114419069</v>
      </c>
      <c r="L5802" s="10">
        <f t="shared" si="181"/>
        <v>2183.5655114419069</v>
      </c>
    </row>
    <row r="5803" spans="8:12" x14ac:dyDescent="0.2">
      <c r="H5803" s="11">
        <v>5802</v>
      </c>
      <c r="I5803" s="11">
        <v>27.07</v>
      </c>
      <c r="J5803" s="11">
        <v>500.05</v>
      </c>
      <c r="K5803" s="11">
        <f t="shared" si="180"/>
        <v>1407.353439812958</v>
      </c>
      <c r="L5803" s="10">
        <f t="shared" si="181"/>
        <v>1407.353439812958</v>
      </c>
    </row>
    <row r="5804" spans="8:12" x14ac:dyDescent="0.2">
      <c r="H5804" s="11">
        <v>5803</v>
      </c>
      <c r="I5804" s="11">
        <v>26.14</v>
      </c>
      <c r="J5804" s="11">
        <v>208.47</v>
      </c>
      <c r="K5804" s="11">
        <f t="shared" si="180"/>
        <v>606.08495583185038</v>
      </c>
      <c r="L5804" s="10">
        <f t="shared" si="181"/>
        <v>606.08495583185038</v>
      </c>
    </row>
    <row r="5805" spans="8:12" x14ac:dyDescent="0.2">
      <c r="H5805" s="11">
        <v>5804</v>
      </c>
      <c r="I5805" s="11">
        <v>24.96</v>
      </c>
      <c r="J5805" s="11">
        <v>32.42</v>
      </c>
      <c r="K5805" s="11">
        <f t="shared" si="180"/>
        <v>119.98258358271218</v>
      </c>
      <c r="L5805" s="10">
        <f t="shared" si="181"/>
        <v>119.98258358271218</v>
      </c>
    </row>
    <row r="5806" spans="8:12" x14ac:dyDescent="0.2">
      <c r="H5806" s="11">
        <v>5805</v>
      </c>
      <c r="I5806" s="11">
        <v>24.19</v>
      </c>
      <c r="J5806" s="11">
        <v>0.15</v>
      </c>
      <c r="K5806" s="11">
        <f t="shared" si="180"/>
        <v>28.809218062348599</v>
      </c>
      <c r="L5806" s="10">
        <f t="shared" si="181"/>
        <v>28.809218062348599</v>
      </c>
    </row>
    <row r="5807" spans="8:12" x14ac:dyDescent="0.2">
      <c r="H5807" s="11">
        <v>5806</v>
      </c>
      <c r="I5807" s="11">
        <v>23.77</v>
      </c>
      <c r="J5807" s="11">
        <v>0</v>
      </c>
      <c r="K5807" s="11">
        <f t="shared" si="180"/>
        <v>26.828121793298202</v>
      </c>
      <c r="L5807" s="10">
        <f t="shared" si="181"/>
        <v>26.828121793298202</v>
      </c>
    </row>
    <row r="5808" spans="8:12" x14ac:dyDescent="0.2">
      <c r="H5808" s="11">
        <v>5807</v>
      </c>
      <c r="I5808" s="11">
        <v>24.08</v>
      </c>
      <c r="J5808" s="11">
        <v>0</v>
      </c>
      <c r="K5808" s="11">
        <f t="shared" si="180"/>
        <v>27.987434725378545</v>
      </c>
      <c r="L5808" s="10">
        <f t="shared" si="181"/>
        <v>27.987434725378545</v>
      </c>
    </row>
    <row r="5809" spans="8:12" x14ac:dyDescent="0.2">
      <c r="H5809" s="11">
        <v>5808</v>
      </c>
      <c r="I5809" s="11">
        <v>23.53</v>
      </c>
      <c r="J5809" s="11">
        <v>0</v>
      </c>
      <c r="K5809" s="11">
        <f t="shared" si="180"/>
        <v>25.930589200719879</v>
      </c>
      <c r="L5809" s="10">
        <f t="shared" si="181"/>
        <v>25.930589200719879</v>
      </c>
    </row>
    <row r="5810" spans="8:12" x14ac:dyDescent="0.2">
      <c r="H5810" s="11">
        <v>5809</v>
      </c>
      <c r="I5810" s="11">
        <v>22.95</v>
      </c>
      <c r="J5810" s="11">
        <v>0</v>
      </c>
      <c r="K5810" s="11">
        <f t="shared" si="180"/>
        <v>23.761552101988904</v>
      </c>
      <c r="L5810" s="10">
        <f t="shared" si="181"/>
        <v>23.761552101988904</v>
      </c>
    </row>
    <row r="5811" spans="8:12" x14ac:dyDescent="0.2">
      <c r="H5811" s="11">
        <v>5810</v>
      </c>
      <c r="I5811" s="11">
        <v>22.47</v>
      </c>
      <c r="J5811" s="11">
        <v>0</v>
      </c>
      <c r="K5811" s="11">
        <f t="shared" si="180"/>
        <v>21.966486916832238</v>
      </c>
      <c r="L5811" s="10">
        <f t="shared" si="181"/>
        <v>21.966486916832238</v>
      </c>
    </row>
    <row r="5812" spans="8:12" x14ac:dyDescent="0.2">
      <c r="H5812" s="11">
        <v>5811</v>
      </c>
      <c r="I5812" s="11">
        <v>21.81</v>
      </c>
      <c r="J5812" s="11">
        <v>0</v>
      </c>
      <c r="K5812" s="11">
        <f t="shared" si="180"/>
        <v>19.498272287241821</v>
      </c>
      <c r="L5812" s="10">
        <f t="shared" si="181"/>
        <v>19.498272287241821</v>
      </c>
    </row>
    <row r="5813" spans="8:12" x14ac:dyDescent="0.2">
      <c r="H5813" s="11">
        <v>5812</v>
      </c>
      <c r="I5813" s="11">
        <v>21.4</v>
      </c>
      <c r="J5813" s="11">
        <v>0</v>
      </c>
      <c r="K5813" s="11">
        <f t="shared" si="180"/>
        <v>17.964987441587173</v>
      </c>
      <c r="L5813" s="10">
        <f t="shared" si="181"/>
        <v>17.964987441587173</v>
      </c>
    </row>
    <row r="5814" spans="8:12" x14ac:dyDescent="0.2">
      <c r="H5814" s="11">
        <v>5813</v>
      </c>
      <c r="I5814" s="11">
        <v>21.11</v>
      </c>
      <c r="J5814" s="11">
        <v>0</v>
      </c>
      <c r="K5814" s="11">
        <f t="shared" si="180"/>
        <v>16.880468892221693</v>
      </c>
      <c r="L5814" s="10">
        <f t="shared" si="181"/>
        <v>16.880468892221693</v>
      </c>
    </row>
    <row r="5815" spans="8:12" x14ac:dyDescent="0.2">
      <c r="H5815" s="11">
        <v>5814</v>
      </c>
      <c r="I5815" s="11">
        <v>20.89</v>
      </c>
      <c r="J5815" s="11">
        <v>0</v>
      </c>
      <c r="K5815" s="11">
        <f t="shared" si="180"/>
        <v>16.057730682358223</v>
      </c>
      <c r="L5815" s="10">
        <f t="shared" si="181"/>
        <v>16.057730682358223</v>
      </c>
    </row>
    <row r="5816" spans="8:12" x14ac:dyDescent="0.2">
      <c r="H5816" s="11">
        <v>5815</v>
      </c>
      <c r="I5816" s="11">
        <v>20.64</v>
      </c>
      <c r="J5816" s="11">
        <v>0.54</v>
      </c>
      <c r="K5816" s="11">
        <f t="shared" si="180"/>
        <v>16.600292133760373</v>
      </c>
      <c r="L5816" s="10">
        <f t="shared" si="181"/>
        <v>16.600292133760373</v>
      </c>
    </row>
    <row r="5817" spans="8:12" x14ac:dyDescent="0.2">
      <c r="H5817" s="11">
        <v>5816</v>
      </c>
      <c r="I5817" s="11">
        <v>20.7</v>
      </c>
      <c r="J5817" s="11">
        <v>36.61</v>
      </c>
      <c r="K5817" s="11">
        <f t="shared" si="180"/>
        <v>115.51561761271687</v>
      </c>
      <c r="L5817" s="10">
        <f t="shared" si="181"/>
        <v>115.51561761271687</v>
      </c>
    </row>
    <row r="5818" spans="8:12" x14ac:dyDescent="0.2">
      <c r="H5818" s="11">
        <v>5817</v>
      </c>
      <c r="I5818" s="11">
        <v>21.2</v>
      </c>
      <c r="J5818" s="11">
        <v>134.63</v>
      </c>
      <c r="K5818" s="11">
        <f t="shared" si="180"/>
        <v>385.57749734322164</v>
      </c>
      <c r="L5818" s="10">
        <f t="shared" si="181"/>
        <v>385.57749734322164</v>
      </c>
    </row>
    <row r="5819" spans="8:12" x14ac:dyDescent="0.2">
      <c r="H5819" s="11">
        <v>5818</v>
      </c>
      <c r="I5819" s="11">
        <v>21.85</v>
      </c>
      <c r="J5819" s="11">
        <v>457.37</v>
      </c>
      <c r="K5819" s="11">
        <f t="shared" si="180"/>
        <v>1271.055576435079</v>
      </c>
      <c r="L5819" s="10">
        <f t="shared" si="181"/>
        <v>1271.055576435079</v>
      </c>
    </row>
    <row r="5820" spans="8:12" x14ac:dyDescent="0.2">
      <c r="H5820" s="11">
        <v>5819</v>
      </c>
      <c r="I5820" s="11">
        <v>22.74</v>
      </c>
      <c r="J5820" s="11">
        <v>734.02</v>
      </c>
      <c r="K5820" s="11">
        <f t="shared" si="180"/>
        <v>2031.3245750885442</v>
      </c>
      <c r="L5820" s="10">
        <f t="shared" si="181"/>
        <v>2031.3245750885442</v>
      </c>
    </row>
    <row r="5821" spans="8:12" x14ac:dyDescent="0.2">
      <c r="H5821" s="11">
        <v>5820</v>
      </c>
      <c r="I5821" s="11">
        <v>23.84</v>
      </c>
      <c r="J5821" s="11">
        <v>950.95</v>
      </c>
      <c r="K5821" s="11">
        <f t="shared" si="180"/>
        <v>2628.979328511663</v>
      </c>
      <c r="L5821" s="10">
        <f t="shared" si="181"/>
        <v>2628.979328511663</v>
      </c>
    </row>
    <row r="5822" spans="8:12" x14ac:dyDescent="0.2">
      <c r="H5822" s="11">
        <v>5821</v>
      </c>
      <c r="I5822" s="11">
        <v>24.96</v>
      </c>
      <c r="J5822" s="11">
        <v>1088.51</v>
      </c>
      <c r="K5822" s="11">
        <f t="shared" si="180"/>
        <v>3009.5450256716267</v>
      </c>
      <c r="L5822" s="10">
        <f t="shared" si="181"/>
        <v>3009.5450256716267</v>
      </c>
    </row>
    <row r="5823" spans="8:12" x14ac:dyDescent="0.2">
      <c r="H5823" s="11">
        <v>5822</v>
      </c>
      <c r="I5823" s="11">
        <v>26</v>
      </c>
      <c r="J5823" s="11">
        <v>1143.46</v>
      </c>
      <c r="K5823" s="11">
        <f t="shared" si="180"/>
        <v>3163.782747242833</v>
      </c>
      <c r="L5823" s="10">
        <f t="shared" si="181"/>
        <v>3163.782747242833</v>
      </c>
    </row>
    <row r="5824" spans="8:12" x14ac:dyDescent="0.2">
      <c r="H5824" s="11">
        <v>5823</v>
      </c>
      <c r="I5824" s="11">
        <v>26.49</v>
      </c>
      <c r="J5824" s="11">
        <v>1105.8499999999999</v>
      </c>
      <c r="K5824" s="11">
        <f t="shared" si="180"/>
        <v>3062.7106811729418</v>
      </c>
      <c r="L5824" s="10">
        <f t="shared" si="181"/>
        <v>3062.7106811729418</v>
      </c>
    </row>
    <row r="5825" spans="8:12" x14ac:dyDescent="0.2">
      <c r="H5825" s="11">
        <v>5824</v>
      </c>
      <c r="I5825" s="11">
        <v>26.45</v>
      </c>
      <c r="J5825" s="11">
        <v>984.64</v>
      </c>
      <c r="K5825" s="11">
        <f t="shared" si="180"/>
        <v>2730.9190319717563</v>
      </c>
      <c r="L5825" s="10">
        <f t="shared" si="181"/>
        <v>2730.9190319717563</v>
      </c>
    </row>
    <row r="5826" spans="8:12" x14ac:dyDescent="0.2">
      <c r="H5826" s="11">
        <v>5825</v>
      </c>
      <c r="I5826" s="11">
        <v>26.22</v>
      </c>
      <c r="J5826" s="11">
        <v>777.66</v>
      </c>
      <c r="K5826" s="11">
        <f t="shared" si="180"/>
        <v>2163.7419782552747</v>
      </c>
      <c r="L5826" s="10">
        <f t="shared" si="181"/>
        <v>2163.7419782552747</v>
      </c>
    </row>
    <row r="5827" spans="8:12" x14ac:dyDescent="0.2">
      <c r="H5827" s="11">
        <v>5826</v>
      </c>
      <c r="I5827" s="11">
        <v>25.77</v>
      </c>
      <c r="J5827" s="11">
        <v>506.98</v>
      </c>
      <c r="K5827" s="11">
        <f t="shared" ref="K5827:K5890" si="182">$D$15*$D$27*(J5827*($D$29)-$D$28*($D$30-I5827))</f>
        <v>1421.4529424566617</v>
      </c>
      <c r="L5827" s="10">
        <f t="shared" ref="L5827:L5890" si="183">IF(K5827&lt;0,0,K5827)</f>
        <v>1421.4529424566617</v>
      </c>
    </row>
    <row r="5828" spans="8:12" x14ac:dyDescent="0.2">
      <c r="H5828" s="11">
        <v>5827</v>
      </c>
      <c r="I5828" s="11">
        <v>24.89</v>
      </c>
      <c r="J5828" s="11">
        <v>212.91</v>
      </c>
      <c r="K5828" s="11">
        <f t="shared" si="182"/>
        <v>613.5585681805054</v>
      </c>
      <c r="L5828" s="10">
        <f t="shared" si="183"/>
        <v>613.5585681805054</v>
      </c>
    </row>
    <row r="5829" spans="8:12" x14ac:dyDescent="0.2">
      <c r="H5829" s="11">
        <v>5828</v>
      </c>
      <c r="I5829" s="11">
        <v>24.02</v>
      </c>
      <c r="J5829" s="11">
        <v>33.869999999999997</v>
      </c>
      <c r="K5829" s="11">
        <f t="shared" si="182"/>
        <v>120.434585171484</v>
      </c>
      <c r="L5829" s="10">
        <f t="shared" si="183"/>
        <v>120.434585171484</v>
      </c>
    </row>
    <row r="5830" spans="8:12" x14ac:dyDescent="0.2">
      <c r="H5830" s="11">
        <v>5829</v>
      </c>
      <c r="I5830" s="11">
        <v>23.59</v>
      </c>
      <c r="J5830" s="11">
        <v>0.2</v>
      </c>
      <c r="K5830" s="11">
        <f t="shared" si="182"/>
        <v>26.702191324915539</v>
      </c>
      <c r="L5830" s="10">
        <f t="shared" si="183"/>
        <v>26.702191324915539</v>
      </c>
    </row>
    <row r="5831" spans="8:12" x14ac:dyDescent="0.2">
      <c r="H5831" s="11">
        <v>5830</v>
      </c>
      <c r="I5831" s="11">
        <v>23.2</v>
      </c>
      <c r="J5831" s="11">
        <v>0</v>
      </c>
      <c r="K5831" s="11">
        <f t="shared" si="182"/>
        <v>24.696481885924662</v>
      </c>
      <c r="L5831" s="10">
        <f t="shared" si="183"/>
        <v>24.696481885924662</v>
      </c>
    </row>
    <row r="5832" spans="8:12" x14ac:dyDescent="0.2">
      <c r="H5832" s="11">
        <v>5831</v>
      </c>
      <c r="I5832" s="11">
        <v>22.84</v>
      </c>
      <c r="J5832" s="11">
        <v>0</v>
      </c>
      <c r="K5832" s="11">
        <f t="shared" si="182"/>
        <v>23.350182997057168</v>
      </c>
      <c r="L5832" s="10">
        <f t="shared" si="183"/>
        <v>23.350182997057168</v>
      </c>
    </row>
    <row r="5833" spans="8:12" x14ac:dyDescent="0.2">
      <c r="H5833" s="11">
        <v>5832</v>
      </c>
      <c r="I5833" s="11">
        <v>22.39</v>
      </c>
      <c r="J5833" s="11">
        <v>0</v>
      </c>
      <c r="K5833" s="11">
        <f t="shared" si="182"/>
        <v>21.6673093859728</v>
      </c>
      <c r="L5833" s="10">
        <f t="shared" si="183"/>
        <v>21.6673093859728</v>
      </c>
    </row>
    <row r="5834" spans="8:12" x14ac:dyDescent="0.2">
      <c r="H5834" s="11">
        <v>5833</v>
      </c>
      <c r="I5834" s="11">
        <v>21.61</v>
      </c>
      <c r="J5834" s="11">
        <v>0</v>
      </c>
      <c r="K5834" s="11">
        <f t="shared" si="182"/>
        <v>18.750328460093215</v>
      </c>
      <c r="L5834" s="10">
        <f t="shared" si="183"/>
        <v>18.750328460093215</v>
      </c>
    </row>
    <row r="5835" spans="8:12" x14ac:dyDescent="0.2">
      <c r="H5835" s="11">
        <v>5834</v>
      </c>
      <c r="I5835" s="11">
        <v>21.06</v>
      </c>
      <c r="J5835" s="11">
        <v>0</v>
      </c>
      <c r="K5835" s="11">
        <f t="shared" si="182"/>
        <v>16.693482935434538</v>
      </c>
      <c r="L5835" s="10">
        <f t="shared" si="183"/>
        <v>16.693482935434538</v>
      </c>
    </row>
    <row r="5836" spans="8:12" x14ac:dyDescent="0.2">
      <c r="H5836" s="11">
        <v>5835</v>
      </c>
      <c r="I5836" s="11">
        <v>20.61</v>
      </c>
      <c r="J5836" s="11">
        <v>0.01</v>
      </c>
      <c r="K5836" s="11">
        <f t="shared" si="182"/>
        <v>15.037970273152721</v>
      </c>
      <c r="L5836" s="10">
        <f t="shared" si="183"/>
        <v>15.037970273152721</v>
      </c>
    </row>
    <row r="5837" spans="8:12" x14ac:dyDescent="0.2">
      <c r="H5837" s="11">
        <v>5836</v>
      </c>
      <c r="I5837" s="11">
        <v>20.309999999999999</v>
      </c>
      <c r="J5837" s="11">
        <v>0.01</v>
      </c>
      <c r="K5837" s="11">
        <f t="shared" si="182"/>
        <v>13.916054532429802</v>
      </c>
      <c r="L5837" s="10">
        <f t="shared" si="183"/>
        <v>13.916054532429802</v>
      </c>
    </row>
    <row r="5838" spans="8:12" x14ac:dyDescent="0.2">
      <c r="H5838" s="11">
        <v>5837</v>
      </c>
      <c r="I5838" s="11">
        <v>20.11</v>
      </c>
      <c r="J5838" s="11">
        <v>0.04</v>
      </c>
      <c r="K5838" s="11">
        <f t="shared" si="182"/>
        <v>13.250193551688858</v>
      </c>
      <c r="L5838" s="10">
        <f t="shared" si="183"/>
        <v>13.250193551688858</v>
      </c>
    </row>
    <row r="5839" spans="8:12" x14ac:dyDescent="0.2">
      <c r="H5839" s="11">
        <v>5838</v>
      </c>
      <c r="I5839" s="11">
        <v>19.95</v>
      </c>
      <c r="J5839" s="11">
        <v>0</v>
      </c>
      <c r="K5839" s="11">
        <f t="shared" si="182"/>
        <v>12.542394694759754</v>
      </c>
      <c r="L5839" s="10">
        <f t="shared" si="183"/>
        <v>12.542394694759754</v>
      </c>
    </row>
    <row r="5840" spans="8:12" x14ac:dyDescent="0.2">
      <c r="H5840" s="11">
        <v>5839</v>
      </c>
      <c r="I5840" s="11">
        <v>19.72</v>
      </c>
      <c r="J5840" s="11">
        <v>0.56000000000000005</v>
      </c>
      <c r="K5840" s="11">
        <f t="shared" si="182"/>
        <v>13.214472426481867</v>
      </c>
      <c r="L5840" s="10">
        <f t="shared" si="183"/>
        <v>13.214472426481867</v>
      </c>
    </row>
    <row r="5841" spans="8:12" x14ac:dyDescent="0.2">
      <c r="H5841" s="11">
        <v>5840</v>
      </c>
      <c r="I5841" s="11">
        <v>19.75</v>
      </c>
      <c r="J5841" s="11">
        <v>34.21</v>
      </c>
      <c r="K5841" s="11">
        <f t="shared" si="182"/>
        <v>105.39625672114803</v>
      </c>
      <c r="L5841" s="10">
        <f t="shared" si="183"/>
        <v>105.39625672114803</v>
      </c>
    </row>
    <row r="5842" spans="8:12" x14ac:dyDescent="0.2">
      <c r="H5842" s="11">
        <v>5841</v>
      </c>
      <c r="I5842" s="11">
        <v>21.17</v>
      </c>
      <c r="J5842" s="11">
        <v>182.66</v>
      </c>
      <c r="K5842" s="11">
        <f t="shared" si="182"/>
        <v>516.87994286781566</v>
      </c>
      <c r="L5842" s="10">
        <f t="shared" si="183"/>
        <v>516.87994286781566</v>
      </c>
    </row>
    <row r="5843" spans="8:12" x14ac:dyDescent="0.2">
      <c r="H5843" s="11">
        <v>5842</v>
      </c>
      <c r="I5843" s="11">
        <v>21.25</v>
      </c>
      <c r="J5843" s="11">
        <v>463.78</v>
      </c>
      <c r="K5843" s="11">
        <f t="shared" si="182"/>
        <v>1286.3501131360704</v>
      </c>
      <c r="L5843" s="10">
        <f t="shared" si="183"/>
        <v>1286.3501131360704</v>
      </c>
    </row>
    <row r="5844" spans="8:12" x14ac:dyDescent="0.2">
      <c r="H5844" s="11">
        <v>5843</v>
      </c>
      <c r="I5844" s="11">
        <v>21.93</v>
      </c>
      <c r="J5844" s="11">
        <v>745.04</v>
      </c>
      <c r="K5844" s="11">
        <f t="shared" si="182"/>
        <v>2058.4471681690065</v>
      </c>
      <c r="L5844" s="10">
        <f t="shared" si="183"/>
        <v>2058.4471681690065</v>
      </c>
    </row>
    <row r="5845" spans="8:12" x14ac:dyDescent="0.2">
      <c r="H5845" s="11">
        <v>5844</v>
      </c>
      <c r="I5845" s="11">
        <v>22.57</v>
      </c>
      <c r="J5845" s="11">
        <v>961.91</v>
      </c>
      <c r="K5845" s="11">
        <f t="shared" si="182"/>
        <v>2654.2174850968681</v>
      </c>
      <c r="L5845" s="10">
        <f t="shared" si="183"/>
        <v>2654.2174850968681</v>
      </c>
    </row>
    <row r="5846" spans="8:12" x14ac:dyDescent="0.2">
      <c r="H5846" s="11">
        <v>5845</v>
      </c>
      <c r="I5846" s="11">
        <v>23.38</v>
      </c>
      <c r="J5846" s="11">
        <v>1100.92</v>
      </c>
      <c r="K5846" s="11">
        <f t="shared" si="182"/>
        <v>3037.5912069011224</v>
      </c>
      <c r="L5846" s="10">
        <f t="shared" si="183"/>
        <v>3037.5912069011224</v>
      </c>
    </row>
    <row r="5847" spans="8:12" x14ac:dyDescent="0.2">
      <c r="H5847" s="11">
        <v>5846</v>
      </c>
      <c r="I5847" s="11">
        <v>24.59</v>
      </c>
      <c r="J5847" s="11">
        <v>1147.55</v>
      </c>
      <c r="K5847" s="11">
        <f t="shared" si="182"/>
        <v>3169.7003713216795</v>
      </c>
      <c r="L5847" s="10">
        <f t="shared" si="183"/>
        <v>3169.7003713216795</v>
      </c>
    </row>
    <row r="5848" spans="8:12" x14ac:dyDescent="0.2">
      <c r="H5848" s="11">
        <v>5847</v>
      </c>
      <c r="I5848" s="11">
        <v>25.44</v>
      </c>
      <c r="J5848" s="11">
        <v>1111.57</v>
      </c>
      <c r="K5848" s="11">
        <f t="shared" si="182"/>
        <v>3074.4344387954725</v>
      </c>
      <c r="L5848" s="10">
        <f t="shared" si="183"/>
        <v>3074.4344387954725</v>
      </c>
    </row>
    <row r="5849" spans="8:12" x14ac:dyDescent="0.2">
      <c r="H5849" s="11">
        <v>5848</v>
      </c>
      <c r="I5849" s="11">
        <v>25.48</v>
      </c>
      <c r="J5849" s="11">
        <v>983.73</v>
      </c>
      <c r="K5849" s="11">
        <f t="shared" si="182"/>
        <v>2724.8016580690532</v>
      </c>
      <c r="L5849" s="10">
        <f t="shared" si="183"/>
        <v>2724.8016580690532</v>
      </c>
    </row>
    <row r="5850" spans="8:12" x14ac:dyDescent="0.2">
      <c r="H5850" s="11">
        <v>5849</v>
      </c>
      <c r="I5850" s="11">
        <v>24.88</v>
      </c>
      <c r="J5850" s="11">
        <v>782.11</v>
      </c>
      <c r="K5850" s="11">
        <f t="shared" si="182"/>
        <v>2170.9063768305159</v>
      </c>
      <c r="L5850" s="10">
        <f t="shared" si="183"/>
        <v>2170.9063768305159</v>
      </c>
    </row>
    <row r="5851" spans="8:12" x14ac:dyDescent="0.2">
      <c r="H5851" s="11">
        <v>5850</v>
      </c>
      <c r="I5851" s="11">
        <v>24.24</v>
      </c>
      <c r="J5851" s="11">
        <v>506.21</v>
      </c>
      <c r="K5851" s="11">
        <f t="shared" si="182"/>
        <v>1413.624379121178</v>
      </c>
      <c r="L5851" s="10">
        <f t="shared" si="183"/>
        <v>1413.624379121178</v>
      </c>
    </row>
    <row r="5852" spans="8:12" x14ac:dyDescent="0.2">
      <c r="H5852" s="11">
        <v>5851</v>
      </c>
      <c r="I5852" s="11">
        <v>23.54</v>
      </c>
      <c r="J5852" s="11">
        <v>212.95</v>
      </c>
      <c r="K5852" s="11">
        <f t="shared" si="182"/>
        <v>608.61939114246252</v>
      </c>
      <c r="L5852" s="10">
        <f t="shared" si="183"/>
        <v>608.61939114246252</v>
      </c>
    </row>
    <row r="5853" spans="8:12" x14ac:dyDescent="0.2">
      <c r="H5853" s="11">
        <v>5852</v>
      </c>
      <c r="I5853" s="11">
        <v>22.56</v>
      </c>
      <c r="J5853" s="11">
        <v>32.08</v>
      </c>
      <c r="K5853" s="11">
        <f t="shared" si="182"/>
        <v>110.07698539764201</v>
      </c>
      <c r="L5853" s="10">
        <f t="shared" si="183"/>
        <v>110.07698539764201</v>
      </c>
    </row>
    <row r="5854" spans="8:12" x14ac:dyDescent="0.2">
      <c r="H5854" s="11">
        <v>5853</v>
      </c>
      <c r="I5854" s="11">
        <v>22.05</v>
      </c>
      <c r="J5854" s="11">
        <v>0.06</v>
      </c>
      <c r="K5854" s="11">
        <f t="shared" si="182"/>
        <v>20.559970572635486</v>
      </c>
      <c r="L5854" s="10">
        <f t="shared" si="183"/>
        <v>20.559970572635486</v>
      </c>
    </row>
    <row r="5855" spans="8:12" x14ac:dyDescent="0.2">
      <c r="H5855" s="11">
        <v>5854</v>
      </c>
      <c r="I5855" s="11">
        <v>22.37</v>
      </c>
      <c r="J5855" s="11">
        <v>0</v>
      </c>
      <c r="K5855" s="11">
        <f t="shared" si="182"/>
        <v>21.59251500325794</v>
      </c>
      <c r="L5855" s="10">
        <f t="shared" si="183"/>
        <v>21.59251500325794</v>
      </c>
    </row>
    <row r="5856" spans="8:12" x14ac:dyDescent="0.2">
      <c r="H5856" s="11">
        <v>5855</v>
      </c>
      <c r="I5856" s="11">
        <v>22.02</v>
      </c>
      <c r="J5856" s="11">
        <v>0</v>
      </c>
      <c r="K5856" s="11">
        <f t="shared" si="182"/>
        <v>20.283613305747867</v>
      </c>
      <c r="L5856" s="10">
        <f t="shared" si="183"/>
        <v>20.283613305747867</v>
      </c>
    </row>
    <row r="5857" spans="8:12" x14ac:dyDescent="0.2">
      <c r="H5857" s="11">
        <v>5856</v>
      </c>
      <c r="I5857" s="11">
        <v>21.41</v>
      </c>
      <c r="J5857" s="11">
        <v>0</v>
      </c>
      <c r="K5857" s="11">
        <f t="shared" si="182"/>
        <v>18.002384632944608</v>
      </c>
      <c r="L5857" s="10">
        <f t="shared" si="183"/>
        <v>18.002384632944608</v>
      </c>
    </row>
    <row r="5858" spans="8:12" x14ac:dyDescent="0.2">
      <c r="H5858" s="11">
        <v>5857</v>
      </c>
      <c r="I5858" s="11">
        <v>20.93</v>
      </c>
      <c r="J5858" s="11">
        <v>0</v>
      </c>
      <c r="K5858" s="11">
        <f t="shared" si="182"/>
        <v>16.207319447787945</v>
      </c>
      <c r="L5858" s="10">
        <f t="shared" si="183"/>
        <v>16.207319447787945</v>
      </c>
    </row>
    <row r="5859" spans="8:12" x14ac:dyDescent="0.2">
      <c r="H5859" s="11">
        <v>5858</v>
      </c>
      <c r="I5859" s="11">
        <v>20.51</v>
      </c>
      <c r="J5859" s="11">
        <v>0</v>
      </c>
      <c r="K5859" s="11">
        <f t="shared" si="182"/>
        <v>14.636637410775871</v>
      </c>
      <c r="L5859" s="10">
        <f t="shared" si="183"/>
        <v>14.636637410775871</v>
      </c>
    </row>
    <row r="5860" spans="8:12" x14ac:dyDescent="0.2">
      <c r="H5860" s="11">
        <v>5859</v>
      </c>
      <c r="I5860" s="11">
        <v>19.95</v>
      </c>
      <c r="J5860" s="11">
        <v>0</v>
      </c>
      <c r="K5860" s="11">
        <f t="shared" si="182"/>
        <v>12.542394694759754</v>
      </c>
      <c r="L5860" s="10">
        <f t="shared" si="183"/>
        <v>12.542394694759754</v>
      </c>
    </row>
    <row r="5861" spans="8:12" x14ac:dyDescent="0.2">
      <c r="H5861" s="11">
        <v>5860</v>
      </c>
      <c r="I5861" s="11">
        <v>19.940000000000001</v>
      </c>
      <c r="J5861" s="11">
        <v>0</v>
      </c>
      <c r="K5861" s="11">
        <f t="shared" si="182"/>
        <v>12.504997503402331</v>
      </c>
      <c r="L5861" s="10">
        <f t="shared" si="183"/>
        <v>12.504997503402331</v>
      </c>
    </row>
    <row r="5862" spans="8:12" x14ac:dyDescent="0.2">
      <c r="H5862" s="11">
        <v>5861</v>
      </c>
      <c r="I5862" s="11">
        <v>19.61</v>
      </c>
      <c r="J5862" s="11">
        <v>0</v>
      </c>
      <c r="K5862" s="11">
        <f t="shared" si="182"/>
        <v>11.270890188607117</v>
      </c>
      <c r="L5862" s="10">
        <f t="shared" si="183"/>
        <v>11.270890188607117</v>
      </c>
    </row>
    <row r="5863" spans="8:12" x14ac:dyDescent="0.2">
      <c r="H5863" s="11">
        <v>5862</v>
      </c>
      <c r="I5863" s="11">
        <v>19.47</v>
      </c>
      <c r="J5863" s="11">
        <v>0</v>
      </c>
      <c r="K5863" s="11">
        <f t="shared" si="182"/>
        <v>10.747329509603087</v>
      </c>
      <c r="L5863" s="10">
        <f t="shared" si="183"/>
        <v>10.747329509603087</v>
      </c>
    </row>
    <row r="5864" spans="8:12" x14ac:dyDescent="0.2">
      <c r="H5864" s="11">
        <v>5863</v>
      </c>
      <c r="I5864" s="11">
        <v>19.52</v>
      </c>
      <c r="J5864" s="11">
        <v>0.47</v>
      </c>
      <c r="K5864" s="11">
        <f t="shared" si="182"/>
        <v>12.220280060110277</v>
      </c>
      <c r="L5864" s="10">
        <f t="shared" si="183"/>
        <v>12.220280060110277</v>
      </c>
    </row>
    <row r="5865" spans="8:12" x14ac:dyDescent="0.2">
      <c r="H5865" s="11">
        <v>5864</v>
      </c>
      <c r="I5865" s="11">
        <v>19.62</v>
      </c>
      <c r="J5865" s="11">
        <v>33.28</v>
      </c>
      <c r="K5865" s="11">
        <f t="shared" si="182"/>
        <v>102.36552499486393</v>
      </c>
      <c r="L5865" s="10">
        <f t="shared" si="183"/>
        <v>102.36552499486393</v>
      </c>
    </row>
    <row r="5866" spans="8:12" x14ac:dyDescent="0.2">
      <c r="H5866" s="11">
        <v>5865</v>
      </c>
      <c r="I5866" s="11">
        <v>21.01</v>
      </c>
      <c r="J5866" s="11">
        <v>178.06</v>
      </c>
      <c r="K5866" s="11">
        <f t="shared" si="182"/>
        <v>503.69555135692201</v>
      </c>
      <c r="L5866" s="10">
        <f t="shared" si="183"/>
        <v>503.69555135692201</v>
      </c>
    </row>
    <row r="5867" spans="8:12" x14ac:dyDescent="0.2">
      <c r="H5867" s="11">
        <v>5866</v>
      </c>
      <c r="I5867" s="11">
        <v>20.85</v>
      </c>
      <c r="J5867" s="11">
        <v>458.66</v>
      </c>
      <c r="K5867" s="11">
        <f t="shared" si="182"/>
        <v>1270.8454196948655</v>
      </c>
      <c r="L5867" s="10">
        <f t="shared" si="183"/>
        <v>1270.8454196948655</v>
      </c>
    </row>
    <row r="5868" spans="8:12" x14ac:dyDescent="0.2">
      <c r="H5868" s="11">
        <v>5867</v>
      </c>
      <c r="I5868" s="11">
        <v>21.94</v>
      </c>
      <c r="J5868" s="11">
        <v>743.64</v>
      </c>
      <c r="K5868" s="11">
        <f t="shared" si="182"/>
        <v>2054.6540325280062</v>
      </c>
      <c r="L5868" s="10">
        <f t="shared" si="183"/>
        <v>2054.6540325280062</v>
      </c>
    </row>
    <row r="5869" spans="8:12" x14ac:dyDescent="0.2">
      <c r="H5869" s="11">
        <v>5868</v>
      </c>
      <c r="I5869" s="11">
        <v>23</v>
      </c>
      <c r="J5869" s="11">
        <v>959.47</v>
      </c>
      <c r="K5869" s="11">
        <f t="shared" si="182"/>
        <v>2649.1494928174152</v>
      </c>
      <c r="L5869" s="10">
        <f t="shared" si="183"/>
        <v>2649.1494928174152</v>
      </c>
    </row>
    <row r="5870" spans="8:12" x14ac:dyDescent="0.2">
      <c r="H5870" s="11">
        <v>5869</v>
      </c>
      <c r="I5870" s="11">
        <v>24.41</v>
      </c>
      <c r="J5870" s="11">
        <v>1095.58</v>
      </c>
      <c r="K5870" s="11">
        <f t="shared" si="182"/>
        <v>3026.8323709503734</v>
      </c>
      <c r="L5870" s="10">
        <f t="shared" si="183"/>
        <v>3026.8323709503734</v>
      </c>
    </row>
    <row r="5871" spans="8:12" x14ac:dyDescent="0.2">
      <c r="H5871" s="11">
        <v>5870</v>
      </c>
      <c r="I5871" s="11">
        <v>24.9</v>
      </c>
      <c r="J5871" s="11">
        <v>1138.92</v>
      </c>
      <c r="K5871" s="11">
        <f t="shared" si="182"/>
        <v>3147.2471854371561</v>
      </c>
      <c r="L5871" s="10">
        <f t="shared" si="183"/>
        <v>3147.2471854371561</v>
      </c>
    </row>
    <row r="5872" spans="8:12" x14ac:dyDescent="0.2">
      <c r="H5872" s="11">
        <v>5871</v>
      </c>
      <c r="I5872" s="11">
        <v>25.2</v>
      </c>
      <c r="J5872" s="11">
        <v>1101.1300000000001</v>
      </c>
      <c r="K5872" s="11">
        <f t="shared" si="182"/>
        <v>3044.9720756530282</v>
      </c>
      <c r="L5872" s="10">
        <f t="shared" si="183"/>
        <v>3044.9720756530282</v>
      </c>
    </row>
    <row r="5873" spans="8:12" x14ac:dyDescent="0.2">
      <c r="H5873" s="11">
        <v>5872</v>
      </c>
      <c r="I5873" s="11">
        <v>25.58</v>
      </c>
      <c r="J5873" s="11">
        <v>976.77</v>
      </c>
      <c r="K5873" s="11">
        <f t="shared" si="182"/>
        <v>2706.1324096160502</v>
      </c>
      <c r="L5873" s="10">
        <f t="shared" si="183"/>
        <v>2706.1324096160502</v>
      </c>
    </row>
    <row r="5874" spans="8:12" x14ac:dyDescent="0.2">
      <c r="H5874" s="11">
        <v>5873</v>
      </c>
      <c r="I5874" s="11">
        <v>25.68</v>
      </c>
      <c r="J5874" s="11">
        <v>765.72</v>
      </c>
      <c r="K5874" s="11">
        <f t="shared" si="182"/>
        <v>2129.0535570517245</v>
      </c>
      <c r="L5874" s="10">
        <f t="shared" si="183"/>
        <v>2129.0535570517245</v>
      </c>
    </row>
    <row r="5875" spans="8:12" x14ac:dyDescent="0.2">
      <c r="H5875" s="11">
        <v>5874</v>
      </c>
      <c r="I5875" s="11">
        <v>25.15</v>
      </c>
      <c r="J5875" s="11">
        <v>492.56</v>
      </c>
      <c r="K5875" s="11">
        <f t="shared" si="182"/>
        <v>1379.6798284192184</v>
      </c>
      <c r="L5875" s="10">
        <f t="shared" si="183"/>
        <v>1379.6798284192184</v>
      </c>
    </row>
    <row r="5876" spans="8:12" x14ac:dyDescent="0.2">
      <c r="H5876" s="11">
        <v>5875</v>
      </c>
      <c r="I5876" s="11">
        <v>24.16</v>
      </c>
      <c r="J5876" s="11">
        <v>200.27</v>
      </c>
      <c r="K5876" s="11">
        <f t="shared" si="182"/>
        <v>576.24433392498497</v>
      </c>
      <c r="L5876" s="10">
        <f t="shared" si="183"/>
        <v>576.24433392498497</v>
      </c>
    </row>
    <row r="5877" spans="8:12" x14ac:dyDescent="0.2">
      <c r="H5877" s="11">
        <v>5876</v>
      </c>
      <c r="I5877" s="11">
        <v>22.84</v>
      </c>
      <c r="J5877" s="11">
        <v>29.72</v>
      </c>
      <c r="K5877" s="11">
        <f t="shared" si="182"/>
        <v>104.66692283824736</v>
      </c>
      <c r="L5877" s="10">
        <f t="shared" si="183"/>
        <v>104.66692283824736</v>
      </c>
    </row>
    <row r="5878" spans="8:12" x14ac:dyDescent="0.2">
      <c r="H5878" s="11">
        <v>5877</v>
      </c>
      <c r="I5878" s="11">
        <v>22.24</v>
      </c>
      <c r="J5878" s="11">
        <v>0.03</v>
      </c>
      <c r="K5878" s="11">
        <f t="shared" si="182"/>
        <v>21.188434362018995</v>
      </c>
      <c r="L5878" s="10">
        <f t="shared" si="183"/>
        <v>21.188434362018995</v>
      </c>
    </row>
    <row r="5879" spans="8:12" x14ac:dyDescent="0.2">
      <c r="H5879" s="11">
        <v>5878</v>
      </c>
      <c r="I5879" s="11">
        <v>22.05</v>
      </c>
      <c r="J5879" s="11">
        <v>0</v>
      </c>
      <c r="K5879" s="11">
        <f t="shared" si="182"/>
        <v>20.395804879820165</v>
      </c>
      <c r="L5879" s="10">
        <f t="shared" si="183"/>
        <v>20.395804879820165</v>
      </c>
    </row>
    <row r="5880" spans="8:12" x14ac:dyDescent="0.2">
      <c r="H5880" s="11">
        <v>5879</v>
      </c>
      <c r="I5880" s="11">
        <v>21.6</v>
      </c>
      <c r="J5880" s="11">
        <v>0</v>
      </c>
      <c r="K5880" s="11">
        <f t="shared" si="182"/>
        <v>18.712931268735794</v>
      </c>
      <c r="L5880" s="10">
        <f t="shared" si="183"/>
        <v>18.712931268735794</v>
      </c>
    </row>
    <row r="5881" spans="8:12" x14ac:dyDescent="0.2">
      <c r="H5881" s="11">
        <v>5880</v>
      </c>
      <c r="I5881" s="11">
        <v>21.6</v>
      </c>
      <c r="J5881" s="11">
        <v>0</v>
      </c>
      <c r="K5881" s="11">
        <f t="shared" si="182"/>
        <v>18.712931268735794</v>
      </c>
      <c r="L5881" s="10">
        <f t="shared" si="183"/>
        <v>18.712931268735794</v>
      </c>
    </row>
    <row r="5882" spans="8:12" x14ac:dyDescent="0.2">
      <c r="H5882" s="11">
        <v>5881</v>
      </c>
      <c r="I5882" s="11">
        <v>21.96</v>
      </c>
      <c r="J5882" s="11">
        <v>0</v>
      </c>
      <c r="K5882" s="11">
        <f t="shared" si="182"/>
        <v>20.059230157603288</v>
      </c>
      <c r="L5882" s="10">
        <f t="shared" si="183"/>
        <v>20.059230157603288</v>
      </c>
    </row>
    <row r="5883" spans="8:12" x14ac:dyDescent="0.2">
      <c r="H5883" s="11">
        <v>5882</v>
      </c>
      <c r="I5883" s="11">
        <v>21.69</v>
      </c>
      <c r="J5883" s="11">
        <v>0</v>
      </c>
      <c r="K5883" s="11">
        <f t="shared" si="182"/>
        <v>19.049505990952667</v>
      </c>
      <c r="L5883" s="10">
        <f t="shared" si="183"/>
        <v>19.049505990952667</v>
      </c>
    </row>
    <row r="5884" spans="8:12" x14ac:dyDescent="0.2">
      <c r="H5884" s="11">
        <v>5883</v>
      </c>
      <c r="I5884" s="11">
        <v>21.32</v>
      </c>
      <c r="J5884" s="11">
        <v>0</v>
      </c>
      <c r="K5884" s="11">
        <f t="shared" si="182"/>
        <v>17.665809910727734</v>
      </c>
      <c r="L5884" s="10">
        <f t="shared" si="183"/>
        <v>17.665809910727734</v>
      </c>
    </row>
    <row r="5885" spans="8:12" x14ac:dyDescent="0.2">
      <c r="H5885" s="11">
        <v>5884</v>
      </c>
      <c r="I5885" s="11">
        <v>21.04</v>
      </c>
      <c r="J5885" s="11">
        <v>0</v>
      </c>
      <c r="K5885" s="11">
        <f t="shared" si="182"/>
        <v>16.618688552719675</v>
      </c>
      <c r="L5885" s="10">
        <f t="shared" si="183"/>
        <v>16.618688552719675</v>
      </c>
    </row>
    <row r="5886" spans="8:12" x14ac:dyDescent="0.2">
      <c r="H5886" s="11">
        <v>5885</v>
      </c>
      <c r="I5886" s="11">
        <v>20.81</v>
      </c>
      <c r="J5886" s="11">
        <v>0</v>
      </c>
      <c r="K5886" s="11">
        <f t="shared" si="182"/>
        <v>15.758553151498775</v>
      </c>
      <c r="L5886" s="10">
        <f t="shared" si="183"/>
        <v>15.758553151498775</v>
      </c>
    </row>
    <row r="5887" spans="8:12" x14ac:dyDescent="0.2">
      <c r="H5887" s="11">
        <v>5886</v>
      </c>
      <c r="I5887" s="11">
        <v>20.57</v>
      </c>
      <c r="J5887" s="11">
        <v>0</v>
      </c>
      <c r="K5887" s="11">
        <f t="shared" si="182"/>
        <v>14.861020558920448</v>
      </c>
      <c r="L5887" s="10">
        <f t="shared" si="183"/>
        <v>14.861020558920448</v>
      </c>
    </row>
    <row r="5888" spans="8:12" x14ac:dyDescent="0.2">
      <c r="H5888" s="11">
        <v>5887</v>
      </c>
      <c r="I5888" s="11">
        <v>20.36</v>
      </c>
      <c r="J5888" s="11">
        <v>0.28999999999999998</v>
      </c>
      <c r="K5888" s="11">
        <f t="shared" si="182"/>
        <v>14.869147055688467</v>
      </c>
      <c r="L5888" s="10">
        <f t="shared" si="183"/>
        <v>14.869147055688467</v>
      </c>
    </row>
    <row r="5889" spans="8:12" x14ac:dyDescent="0.2">
      <c r="H5889" s="11">
        <v>5888</v>
      </c>
      <c r="I5889" s="11">
        <v>20.48</v>
      </c>
      <c r="J5889" s="11">
        <v>33.51</v>
      </c>
      <c r="K5889" s="11">
        <f t="shared" si="182"/>
        <v>106.21098527406167</v>
      </c>
      <c r="L5889" s="10">
        <f t="shared" si="183"/>
        <v>106.21098527406167</v>
      </c>
    </row>
    <row r="5890" spans="8:12" x14ac:dyDescent="0.2">
      <c r="H5890" s="11">
        <v>5889</v>
      </c>
      <c r="I5890" s="11">
        <v>21.73</v>
      </c>
      <c r="J5890" s="11">
        <v>176.82</v>
      </c>
      <c r="K5890" s="11">
        <f t="shared" si="182"/>
        <v>502.99539148314028</v>
      </c>
      <c r="L5890" s="10">
        <f t="shared" si="183"/>
        <v>502.99539148314028</v>
      </c>
    </row>
    <row r="5891" spans="8:12" x14ac:dyDescent="0.2">
      <c r="H5891" s="11">
        <v>5890</v>
      </c>
      <c r="I5891" s="11">
        <v>21.58</v>
      </c>
      <c r="J5891" s="11">
        <v>451.08</v>
      </c>
      <c r="K5891" s="11">
        <f t="shared" ref="K5891:K5954" si="184">$D$15*$D$27*(J5891*($D$29)-$D$28*($D$30-I5891))</f>
        <v>1252.835815471622</v>
      </c>
      <c r="L5891" s="10">
        <f t="shared" ref="L5891:L5954" si="185">IF(K5891&lt;0,0,K5891)</f>
        <v>1252.835815471622</v>
      </c>
    </row>
    <row r="5892" spans="8:12" x14ac:dyDescent="0.2">
      <c r="H5892" s="11">
        <v>5891</v>
      </c>
      <c r="I5892" s="11">
        <v>22.49</v>
      </c>
      <c r="J5892" s="11">
        <v>732.06</v>
      </c>
      <c r="K5892" s="11">
        <f t="shared" si="184"/>
        <v>2025.0268993393074</v>
      </c>
      <c r="L5892" s="10">
        <f t="shared" si="185"/>
        <v>2025.0268993393074</v>
      </c>
    </row>
    <row r="5893" spans="8:12" x14ac:dyDescent="0.2">
      <c r="H5893" s="11">
        <v>5892</v>
      </c>
      <c r="I5893" s="11">
        <v>24.24</v>
      </c>
      <c r="J5893" s="11">
        <v>952.44</v>
      </c>
      <c r="K5893" s="11">
        <f t="shared" si="184"/>
        <v>2634.551997537541</v>
      </c>
      <c r="L5893" s="10">
        <f t="shared" si="185"/>
        <v>2634.551997537541</v>
      </c>
    </row>
    <row r="5894" spans="8:12" x14ac:dyDescent="0.2">
      <c r="H5894" s="11">
        <v>5893</v>
      </c>
      <c r="I5894" s="11">
        <v>25.28</v>
      </c>
      <c r="J5894" s="11">
        <v>1089.3499999999999</v>
      </c>
      <c r="K5894" s="11">
        <f t="shared" si="184"/>
        <v>3013.040055494479</v>
      </c>
      <c r="L5894" s="10">
        <f t="shared" si="185"/>
        <v>3013.040055494479</v>
      </c>
    </row>
    <row r="5895" spans="8:12" x14ac:dyDescent="0.2">
      <c r="H5895" s="11">
        <v>5894</v>
      </c>
      <c r="I5895" s="11">
        <v>26.42</v>
      </c>
      <c r="J5895" s="11">
        <v>1137.54</v>
      </c>
      <c r="K5895" s="11">
        <f t="shared" si="184"/>
        <v>3149.155747588733</v>
      </c>
      <c r="L5895" s="10">
        <f t="shared" si="185"/>
        <v>3149.155747588733</v>
      </c>
    </row>
    <row r="5896" spans="8:12" x14ac:dyDescent="0.2">
      <c r="H5896" s="11">
        <v>5895</v>
      </c>
      <c r="I5896" s="11">
        <v>27.25</v>
      </c>
      <c r="J5896" s="11">
        <v>1096.5</v>
      </c>
      <c r="K5896" s="11">
        <f t="shared" si="184"/>
        <v>3039.9703805857189</v>
      </c>
      <c r="L5896" s="10">
        <f t="shared" si="185"/>
        <v>3039.9703805857189</v>
      </c>
    </row>
    <row r="5897" spans="8:12" x14ac:dyDescent="0.2">
      <c r="H5897" s="11">
        <v>5896</v>
      </c>
      <c r="I5897" s="11">
        <v>27.72</v>
      </c>
      <c r="J5897" s="11">
        <v>965.91</v>
      </c>
      <c r="K5897" s="11">
        <f t="shared" si="184"/>
        <v>2684.4214181669668</v>
      </c>
      <c r="L5897" s="10">
        <f t="shared" si="185"/>
        <v>2684.4214181669668</v>
      </c>
    </row>
    <row r="5898" spans="8:12" x14ac:dyDescent="0.2">
      <c r="H5898" s="11">
        <v>5897</v>
      </c>
      <c r="I5898" s="11">
        <v>27.07</v>
      </c>
      <c r="J5898" s="11">
        <v>752.58</v>
      </c>
      <c r="K5898" s="11">
        <f t="shared" si="184"/>
        <v>2098.2994799238518</v>
      </c>
      <c r="L5898" s="10">
        <f t="shared" si="185"/>
        <v>2098.2994799238518</v>
      </c>
    </row>
    <row r="5899" spans="8:12" x14ac:dyDescent="0.2">
      <c r="H5899" s="11">
        <v>5898</v>
      </c>
      <c r="I5899" s="11">
        <v>26.35</v>
      </c>
      <c r="J5899" s="11">
        <v>481.06</v>
      </c>
      <c r="K5899" s="11">
        <f t="shared" si="184"/>
        <v>1352.7024002591731</v>
      </c>
      <c r="L5899" s="10">
        <f t="shared" si="185"/>
        <v>1352.7024002591731</v>
      </c>
    </row>
    <row r="5900" spans="8:12" x14ac:dyDescent="0.2">
      <c r="H5900" s="11">
        <v>5899</v>
      </c>
      <c r="I5900" s="11">
        <v>25.54</v>
      </c>
      <c r="J5900" s="11">
        <v>198.36</v>
      </c>
      <c r="K5900" s="11">
        <f t="shared" si="184"/>
        <v>576.1792051110225</v>
      </c>
      <c r="L5900" s="10">
        <f t="shared" si="185"/>
        <v>576.1792051110225</v>
      </c>
    </row>
    <row r="5901" spans="8:12" x14ac:dyDescent="0.2">
      <c r="H5901" s="11">
        <v>5900</v>
      </c>
      <c r="I5901" s="11">
        <v>24.09</v>
      </c>
      <c r="J5901" s="11">
        <v>29.72</v>
      </c>
      <c r="K5901" s="11">
        <f t="shared" si="184"/>
        <v>109.34157175792616</v>
      </c>
      <c r="L5901" s="10">
        <f t="shared" si="185"/>
        <v>109.34157175792616</v>
      </c>
    </row>
    <row r="5902" spans="8:12" x14ac:dyDescent="0.2">
      <c r="H5902" s="11">
        <v>5901</v>
      </c>
      <c r="I5902" s="11">
        <v>23.49</v>
      </c>
      <c r="J5902" s="11">
        <v>0</v>
      </c>
      <c r="K5902" s="11">
        <f t="shared" si="184"/>
        <v>25.781000435290146</v>
      </c>
      <c r="L5902" s="10">
        <f t="shared" si="185"/>
        <v>25.781000435290146</v>
      </c>
    </row>
    <row r="5903" spans="8:12" x14ac:dyDescent="0.2">
      <c r="H5903" s="11">
        <v>5902</v>
      </c>
      <c r="I5903" s="11">
        <v>22.81</v>
      </c>
      <c r="J5903" s="11">
        <v>0</v>
      </c>
      <c r="K5903" s="11">
        <f t="shared" si="184"/>
        <v>23.237991422984873</v>
      </c>
      <c r="L5903" s="10">
        <f t="shared" si="185"/>
        <v>23.237991422984873</v>
      </c>
    </row>
    <row r="5904" spans="8:12" x14ac:dyDescent="0.2">
      <c r="H5904" s="11">
        <v>5903</v>
      </c>
      <c r="I5904" s="11">
        <v>22.46</v>
      </c>
      <c r="J5904" s="11">
        <v>0</v>
      </c>
      <c r="K5904" s="11">
        <f t="shared" si="184"/>
        <v>21.929089725474814</v>
      </c>
      <c r="L5904" s="10">
        <f t="shared" si="185"/>
        <v>21.929089725474814</v>
      </c>
    </row>
    <row r="5905" spans="8:12" x14ac:dyDescent="0.2">
      <c r="H5905" s="11">
        <v>5904</v>
      </c>
      <c r="I5905" s="11">
        <v>22.49</v>
      </c>
      <c r="J5905" s="11">
        <v>0</v>
      </c>
      <c r="K5905" s="11">
        <f t="shared" si="184"/>
        <v>22.041281299547094</v>
      </c>
      <c r="L5905" s="10">
        <f t="shared" si="185"/>
        <v>22.041281299547094</v>
      </c>
    </row>
    <row r="5906" spans="8:12" x14ac:dyDescent="0.2">
      <c r="H5906" s="11">
        <v>5905</v>
      </c>
      <c r="I5906" s="11">
        <v>22.5</v>
      </c>
      <c r="J5906" s="11">
        <v>0</v>
      </c>
      <c r="K5906" s="11">
        <f t="shared" si="184"/>
        <v>22.078678490904533</v>
      </c>
      <c r="L5906" s="10">
        <f t="shared" si="185"/>
        <v>22.078678490904533</v>
      </c>
    </row>
    <row r="5907" spans="8:12" x14ac:dyDescent="0.2">
      <c r="H5907" s="11">
        <v>5906</v>
      </c>
      <c r="I5907" s="11">
        <v>21.8</v>
      </c>
      <c r="J5907" s="11">
        <v>0</v>
      </c>
      <c r="K5907" s="11">
        <f t="shared" si="184"/>
        <v>19.460875095884401</v>
      </c>
      <c r="L5907" s="10">
        <f t="shared" si="185"/>
        <v>19.460875095884401</v>
      </c>
    </row>
    <row r="5908" spans="8:12" x14ac:dyDescent="0.2">
      <c r="H5908" s="11">
        <v>5907</v>
      </c>
      <c r="I5908" s="11">
        <v>21.03</v>
      </c>
      <c r="J5908" s="11">
        <v>0</v>
      </c>
      <c r="K5908" s="11">
        <f t="shared" si="184"/>
        <v>16.581291361362254</v>
      </c>
      <c r="L5908" s="10">
        <f t="shared" si="185"/>
        <v>16.581291361362254</v>
      </c>
    </row>
    <row r="5909" spans="8:12" x14ac:dyDescent="0.2">
      <c r="H5909" s="11">
        <v>5908</v>
      </c>
      <c r="I5909" s="11">
        <v>20.7</v>
      </c>
      <c r="J5909" s="11">
        <v>0</v>
      </c>
      <c r="K5909" s="11">
        <f t="shared" si="184"/>
        <v>15.34718404656704</v>
      </c>
      <c r="L5909" s="10">
        <f t="shared" si="185"/>
        <v>15.34718404656704</v>
      </c>
    </row>
    <row r="5910" spans="8:12" x14ac:dyDescent="0.2">
      <c r="H5910" s="11">
        <v>5909</v>
      </c>
      <c r="I5910" s="11">
        <v>20.55</v>
      </c>
      <c r="J5910" s="11">
        <v>0</v>
      </c>
      <c r="K5910" s="11">
        <f t="shared" si="184"/>
        <v>14.786226176205588</v>
      </c>
      <c r="L5910" s="10">
        <f t="shared" si="185"/>
        <v>14.786226176205588</v>
      </c>
    </row>
    <row r="5911" spans="8:12" x14ac:dyDescent="0.2">
      <c r="H5911" s="11">
        <v>5910</v>
      </c>
      <c r="I5911" s="11">
        <v>20.47</v>
      </c>
      <c r="J5911" s="11">
        <v>0</v>
      </c>
      <c r="K5911" s="11">
        <f t="shared" si="184"/>
        <v>14.487048645346137</v>
      </c>
      <c r="L5911" s="10">
        <f t="shared" si="185"/>
        <v>14.487048645346137</v>
      </c>
    </row>
    <row r="5912" spans="8:12" x14ac:dyDescent="0.2">
      <c r="H5912" s="11">
        <v>5911</v>
      </c>
      <c r="I5912" s="11">
        <v>20.02</v>
      </c>
      <c r="J5912" s="11">
        <v>0.21</v>
      </c>
      <c r="K5912" s="11">
        <f t="shared" si="184"/>
        <v>13.378754959115398</v>
      </c>
      <c r="L5912" s="10">
        <f t="shared" si="185"/>
        <v>13.378754959115398</v>
      </c>
    </row>
    <row r="5913" spans="8:12" x14ac:dyDescent="0.2">
      <c r="H5913" s="11">
        <v>5912</v>
      </c>
      <c r="I5913" s="11">
        <v>20.27</v>
      </c>
      <c r="J5913" s="11">
        <v>28.78</v>
      </c>
      <c r="K5913" s="11">
        <f t="shared" si="184"/>
        <v>92.48391547194764</v>
      </c>
      <c r="L5913" s="10">
        <f t="shared" si="185"/>
        <v>92.48391547194764</v>
      </c>
    </row>
    <row r="5914" spans="8:12" x14ac:dyDescent="0.2">
      <c r="H5914" s="11">
        <v>5913</v>
      </c>
      <c r="I5914" s="11">
        <v>20.9</v>
      </c>
      <c r="J5914" s="11">
        <v>105.75</v>
      </c>
      <c r="K5914" s="11">
        <f t="shared" si="184"/>
        <v>305.43716146072308</v>
      </c>
      <c r="L5914" s="10">
        <f t="shared" si="185"/>
        <v>305.43716146072308</v>
      </c>
    </row>
    <row r="5915" spans="8:12" x14ac:dyDescent="0.2">
      <c r="H5915" s="11">
        <v>5914</v>
      </c>
      <c r="I5915" s="11">
        <v>21.5</v>
      </c>
      <c r="J5915" s="11">
        <v>317.7</v>
      </c>
      <c r="K5915" s="11">
        <f t="shared" si="184"/>
        <v>887.59630281229886</v>
      </c>
      <c r="L5915" s="10">
        <f t="shared" si="185"/>
        <v>887.59630281229886</v>
      </c>
    </row>
    <row r="5916" spans="8:12" x14ac:dyDescent="0.2">
      <c r="H5916" s="11">
        <v>5915</v>
      </c>
      <c r="I5916" s="11">
        <v>22.88</v>
      </c>
      <c r="J5916" s="11">
        <v>698.56</v>
      </c>
      <c r="K5916" s="11">
        <f t="shared" si="184"/>
        <v>1934.8262113136918</v>
      </c>
      <c r="L5916" s="10">
        <f t="shared" si="185"/>
        <v>1934.8262113136918</v>
      </c>
    </row>
    <row r="5917" spans="8:12" x14ac:dyDescent="0.2">
      <c r="H5917" s="11">
        <v>5916</v>
      </c>
      <c r="I5917" s="11">
        <v>23.58</v>
      </c>
      <c r="J5917" s="11">
        <v>930.72</v>
      </c>
      <c r="K5917" s="11">
        <f t="shared" si="184"/>
        <v>2572.6558021088035</v>
      </c>
      <c r="L5917" s="10">
        <f t="shared" si="185"/>
        <v>2572.6558021088035</v>
      </c>
    </row>
    <row r="5918" spans="8:12" x14ac:dyDescent="0.2">
      <c r="H5918" s="11">
        <v>5917</v>
      </c>
      <c r="I5918" s="11">
        <v>24.02</v>
      </c>
      <c r="J5918" s="11">
        <v>1090.4000000000001</v>
      </c>
      <c r="K5918" s="11">
        <f t="shared" si="184"/>
        <v>3011.2009090077113</v>
      </c>
      <c r="L5918" s="10">
        <f t="shared" si="185"/>
        <v>3011.2009090077113</v>
      </c>
    </row>
    <row r="5919" spans="8:12" x14ac:dyDescent="0.2">
      <c r="H5919" s="11">
        <v>5918</v>
      </c>
      <c r="I5919" s="11">
        <v>24.63</v>
      </c>
      <c r="J5919" s="11">
        <v>1146.1500000000001</v>
      </c>
      <c r="K5919" s="11">
        <f t="shared" si="184"/>
        <v>3166.0194272547524</v>
      </c>
      <c r="L5919" s="10">
        <f t="shared" si="185"/>
        <v>3166.0194272547524</v>
      </c>
    </row>
    <row r="5920" spans="8:12" x14ac:dyDescent="0.2">
      <c r="H5920" s="11">
        <v>5919</v>
      </c>
      <c r="I5920" s="11">
        <v>24.61</v>
      </c>
      <c r="J5920" s="11">
        <v>1106.44</v>
      </c>
      <c r="K5920" s="11">
        <f t="shared" si="184"/>
        <v>3057.2943051770958</v>
      </c>
      <c r="L5920" s="10">
        <f t="shared" si="185"/>
        <v>3057.2943051770958</v>
      </c>
    </row>
    <row r="5921" spans="8:12" x14ac:dyDescent="0.2">
      <c r="H5921" s="11">
        <v>5920</v>
      </c>
      <c r="I5921" s="11">
        <v>25.19</v>
      </c>
      <c r="J5921" s="11">
        <v>979.9</v>
      </c>
      <c r="K5921" s="11">
        <f t="shared" si="184"/>
        <v>2713.2378961283098</v>
      </c>
      <c r="L5921" s="10">
        <f t="shared" si="185"/>
        <v>2713.2378961283098</v>
      </c>
    </row>
    <row r="5922" spans="8:12" x14ac:dyDescent="0.2">
      <c r="H5922" s="11">
        <v>5921</v>
      </c>
      <c r="I5922" s="11">
        <v>25.36</v>
      </c>
      <c r="J5922" s="11">
        <v>767.23</v>
      </c>
      <c r="K5922" s="11">
        <f t="shared" si="184"/>
        <v>2131.9883501974723</v>
      </c>
      <c r="L5922" s="10">
        <f t="shared" si="185"/>
        <v>2131.9883501974723</v>
      </c>
    </row>
    <row r="5923" spans="8:12" x14ac:dyDescent="0.2">
      <c r="H5923" s="11">
        <v>5922</v>
      </c>
      <c r="I5923" s="11">
        <v>24.79</v>
      </c>
      <c r="J5923" s="11">
        <v>486.57</v>
      </c>
      <c r="K5923" s="11">
        <f t="shared" si="184"/>
        <v>1361.9443211976211</v>
      </c>
      <c r="L5923" s="10">
        <f t="shared" si="185"/>
        <v>1361.9443211976211</v>
      </c>
    </row>
    <row r="5924" spans="8:12" x14ac:dyDescent="0.2">
      <c r="H5924" s="11">
        <v>5923</v>
      </c>
      <c r="I5924" s="11">
        <v>24.18</v>
      </c>
      <c r="J5924" s="11">
        <v>197.35</v>
      </c>
      <c r="K5924" s="11">
        <f t="shared" si="184"/>
        <v>568.32973125735407</v>
      </c>
      <c r="L5924" s="10">
        <f t="shared" si="185"/>
        <v>568.32973125735407</v>
      </c>
    </row>
    <row r="5925" spans="8:12" x14ac:dyDescent="0.2">
      <c r="H5925" s="11">
        <v>5924</v>
      </c>
      <c r="I5925" s="11">
        <v>22.75</v>
      </c>
      <c r="J5925" s="11">
        <v>26.57</v>
      </c>
      <c r="K5925" s="11">
        <f t="shared" si="184"/>
        <v>95.711649243225992</v>
      </c>
      <c r="L5925" s="10">
        <f t="shared" si="185"/>
        <v>95.711649243225992</v>
      </c>
    </row>
    <row r="5926" spans="8:12" x14ac:dyDescent="0.2">
      <c r="H5926" s="11">
        <v>5925</v>
      </c>
      <c r="I5926" s="11">
        <v>21.93</v>
      </c>
      <c r="J5926" s="11">
        <v>0</v>
      </c>
      <c r="K5926" s="11">
        <f t="shared" si="184"/>
        <v>19.947038583530993</v>
      </c>
      <c r="L5926" s="10">
        <f t="shared" si="185"/>
        <v>19.947038583530993</v>
      </c>
    </row>
    <row r="5927" spans="8:12" x14ac:dyDescent="0.2">
      <c r="H5927" s="11">
        <v>5926</v>
      </c>
      <c r="I5927" s="11">
        <v>21.8</v>
      </c>
      <c r="J5927" s="11">
        <v>0</v>
      </c>
      <c r="K5927" s="11">
        <f t="shared" si="184"/>
        <v>19.460875095884401</v>
      </c>
      <c r="L5927" s="10">
        <f t="shared" si="185"/>
        <v>19.460875095884401</v>
      </c>
    </row>
    <row r="5928" spans="8:12" x14ac:dyDescent="0.2">
      <c r="H5928" s="11">
        <v>5927</v>
      </c>
      <c r="I5928" s="11">
        <v>21.52</v>
      </c>
      <c r="J5928" s="11">
        <v>0</v>
      </c>
      <c r="K5928" s="11">
        <f t="shared" si="184"/>
        <v>18.413753737876341</v>
      </c>
      <c r="L5928" s="10">
        <f t="shared" si="185"/>
        <v>18.413753737876341</v>
      </c>
    </row>
    <row r="5929" spans="8:12" x14ac:dyDescent="0.2">
      <c r="H5929" s="11">
        <v>5928</v>
      </c>
      <c r="I5929" s="11">
        <v>21.38</v>
      </c>
      <c r="J5929" s="11">
        <v>0</v>
      </c>
      <c r="K5929" s="11">
        <f t="shared" si="184"/>
        <v>17.890193058872313</v>
      </c>
      <c r="L5929" s="10">
        <f t="shared" si="185"/>
        <v>17.890193058872313</v>
      </c>
    </row>
    <row r="5930" spans="8:12" x14ac:dyDescent="0.2">
      <c r="H5930" s="11">
        <v>5929</v>
      </c>
      <c r="I5930" s="11">
        <v>20.87</v>
      </c>
      <c r="J5930" s="11">
        <v>0</v>
      </c>
      <c r="K5930" s="11">
        <f t="shared" si="184"/>
        <v>15.982936299643365</v>
      </c>
      <c r="L5930" s="10">
        <f t="shared" si="185"/>
        <v>15.982936299643365</v>
      </c>
    </row>
    <row r="5931" spans="8:12" x14ac:dyDescent="0.2">
      <c r="H5931" s="11">
        <v>5930</v>
      </c>
      <c r="I5931" s="11">
        <v>20.59</v>
      </c>
      <c r="J5931" s="11">
        <v>0</v>
      </c>
      <c r="K5931" s="11">
        <f t="shared" si="184"/>
        <v>14.935814941635305</v>
      </c>
      <c r="L5931" s="10">
        <f t="shared" si="185"/>
        <v>14.935814941635305</v>
      </c>
    </row>
    <row r="5932" spans="8:12" x14ac:dyDescent="0.2">
      <c r="H5932" s="11">
        <v>5931</v>
      </c>
      <c r="I5932" s="11">
        <v>20.82</v>
      </c>
      <c r="J5932" s="11">
        <v>0</v>
      </c>
      <c r="K5932" s="11">
        <f t="shared" si="184"/>
        <v>15.79595034285621</v>
      </c>
      <c r="L5932" s="10">
        <f t="shared" si="185"/>
        <v>15.79595034285621</v>
      </c>
    </row>
    <row r="5933" spans="8:12" x14ac:dyDescent="0.2">
      <c r="H5933" s="11">
        <v>5932</v>
      </c>
      <c r="I5933" s="11">
        <v>19.52</v>
      </c>
      <c r="J5933" s="11">
        <v>0</v>
      </c>
      <c r="K5933" s="11">
        <f t="shared" si="184"/>
        <v>10.934315466390244</v>
      </c>
      <c r="L5933" s="10">
        <f t="shared" si="185"/>
        <v>10.934315466390244</v>
      </c>
    </row>
    <row r="5934" spans="8:12" x14ac:dyDescent="0.2">
      <c r="H5934" s="11">
        <v>5933</v>
      </c>
      <c r="I5934" s="11">
        <v>19.14</v>
      </c>
      <c r="J5934" s="11">
        <v>0</v>
      </c>
      <c r="K5934" s="11">
        <f t="shared" si="184"/>
        <v>9.5132221948078879</v>
      </c>
      <c r="L5934" s="10">
        <f t="shared" si="185"/>
        <v>9.5132221948078879</v>
      </c>
    </row>
    <row r="5935" spans="8:12" x14ac:dyDescent="0.2">
      <c r="H5935" s="11">
        <v>5934</v>
      </c>
      <c r="I5935" s="11">
        <v>18.88</v>
      </c>
      <c r="J5935" s="11">
        <v>0</v>
      </c>
      <c r="K5935" s="11">
        <f t="shared" si="184"/>
        <v>8.5408952195146899</v>
      </c>
      <c r="L5935" s="10">
        <f t="shared" si="185"/>
        <v>8.5408952195146899</v>
      </c>
    </row>
    <row r="5936" spans="8:12" x14ac:dyDescent="0.2">
      <c r="H5936" s="11">
        <v>5935</v>
      </c>
      <c r="I5936" s="11">
        <v>18.61</v>
      </c>
      <c r="J5936" s="11">
        <v>0.13</v>
      </c>
      <c r="K5936" s="11">
        <f t="shared" si="184"/>
        <v>7.8868633872972671</v>
      </c>
      <c r="L5936" s="10">
        <f t="shared" si="185"/>
        <v>7.8868633872972671</v>
      </c>
    </row>
    <row r="5937" spans="8:12" x14ac:dyDescent="0.2">
      <c r="H5937" s="11">
        <v>5936</v>
      </c>
      <c r="I5937" s="11">
        <v>18.559999999999999</v>
      </c>
      <c r="J5937" s="11">
        <v>28.3</v>
      </c>
      <c r="K5937" s="11">
        <f t="shared" si="184"/>
        <v>84.775670207304444</v>
      </c>
      <c r="L5937" s="10">
        <f t="shared" si="185"/>
        <v>84.775670207304444</v>
      </c>
    </row>
    <row r="5938" spans="8:12" x14ac:dyDescent="0.2">
      <c r="H5938" s="11">
        <v>5937</v>
      </c>
      <c r="I5938" s="11">
        <v>20.329999999999998</v>
      </c>
      <c r="J5938" s="11">
        <v>175.51</v>
      </c>
      <c r="K5938" s="11">
        <f t="shared" si="184"/>
        <v>494.17550039996553</v>
      </c>
      <c r="L5938" s="10">
        <f t="shared" si="185"/>
        <v>494.17550039996553</v>
      </c>
    </row>
    <row r="5939" spans="8:12" x14ac:dyDescent="0.2">
      <c r="H5939" s="11">
        <v>5938</v>
      </c>
      <c r="I5939" s="11">
        <v>19.899999999999999</v>
      </c>
      <c r="J5939" s="11">
        <v>459.44</v>
      </c>
      <c r="K5939" s="11">
        <f t="shared" si="184"/>
        <v>1269.4268405225087</v>
      </c>
      <c r="L5939" s="10">
        <f t="shared" si="185"/>
        <v>1269.4268405225087</v>
      </c>
    </row>
    <row r="5940" spans="8:12" x14ac:dyDescent="0.2">
      <c r="H5940" s="11">
        <v>5939</v>
      </c>
      <c r="I5940" s="11">
        <v>20.75</v>
      </c>
      <c r="J5940" s="11">
        <v>737.97</v>
      </c>
      <c r="K5940" s="11">
        <f t="shared" si="184"/>
        <v>2034.6901087854242</v>
      </c>
      <c r="L5940" s="10">
        <f t="shared" si="185"/>
        <v>2034.6901087854242</v>
      </c>
    </row>
    <row r="5941" spans="8:12" x14ac:dyDescent="0.2">
      <c r="H5941" s="11">
        <v>5940</v>
      </c>
      <c r="I5941" s="11">
        <v>21.62</v>
      </c>
      <c r="J5941" s="11">
        <v>954.95</v>
      </c>
      <c r="K5941" s="11">
        <f t="shared" si="184"/>
        <v>2631.621531551335</v>
      </c>
      <c r="L5941" s="10">
        <f t="shared" si="185"/>
        <v>2631.621531551335</v>
      </c>
    </row>
    <row r="5942" spans="8:12" x14ac:dyDescent="0.2">
      <c r="H5942" s="11">
        <v>5941</v>
      </c>
      <c r="I5942" s="11">
        <v>22.62</v>
      </c>
      <c r="J5942" s="11">
        <v>1089.4000000000001</v>
      </c>
      <c r="K5942" s="11">
        <f t="shared" si="184"/>
        <v>3003.2292073374156</v>
      </c>
      <c r="L5942" s="10">
        <f t="shared" si="185"/>
        <v>3003.2292073374156</v>
      </c>
    </row>
    <row r="5943" spans="8:12" x14ac:dyDescent="0.2">
      <c r="H5943" s="11">
        <v>5942</v>
      </c>
      <c r="I5943" s="11">
        <v>23.44</v>
      </c>
      <c r="J5943" s="11">
        <v>1138.97</v>
      </c>
      <c r="K5943" s="11">
        <f t="shared" si="184"/>
        <v>3141.9240002429842</v>
      </c>
      <c r="L5943" s="10">
        <f t="shared" si="185"/>
        <v>3141.9240002429842</v>
      </c>
    </row>
    <row r="5944" spans="8:12" x14ac:dyDescent="0.2">
      <c r="H5944" s="11">
        <v>5943</v>
      </c>
      <c r="I5944" s="11">
        <v>23.93</v>
      </c>
      <c r="J5944" s="11">
        <v>1098.48</v>
      </c>
      <c r="K5944" s="11">
        <f t="shared" si="184"/>
        <v>3032.9719809179574</v>
      </c>
      <c r="L5944" s="10">
        <f t="shared" si="185"/>
        <v>3032.9719809179574</v>
      </c>
    </row>
    <row r="5945" spans="8:12" x14ac:dyDescent="0.2">
      <c r="H5945" s="11">
        <v>5944</v>
      </c>
      <c r="I5945" s="11">
        <v>24.74</v>
      </c>
      <c r="J5945" s="11">
        <v>971.24</v>
      </c>
      <c r="K5945" s="11">
        <f t="shared" si="184"/>
        <v>2687.8604408542137</v>
      </c>
      <c r="L5945" s="10">
        <f t="shared" si="185"/>
        <v>2687.8604408542137</v>
      </c>
    </row>
    <row r="5946" spans="8:12" x14ac:dyDescent="0.2">
      <c r="H5946" s="11">
        <v>5945</v>
      </c>
      <c r="I5946" s="11">
        <v>24.31</v>
      </c>
      <c r="J5946" s="11">
        <v>760.41</v>
      </c>
      <c r="K5946" s="11">
        <f t="shared" si="184"/>
        <v>2109.4014780216003</v>
      </c>
      <c r="L5946" s="10">
        <f t="shared" si="185"/>
        <v>2109.4014780216003</v>
      </c>
    </row>
    <row r="5947" spans="8:12" x14ac:dyDescent="0.2">
      <c r="H5947" s="11">
        <v>5946</v>
      </c>
      <c r="I5947" s="11">
        <v>23.87</v>
      </c>
      <c r="J5947" s="11">
        <v>485.67</v>
      </c>
      <c r="K5947" s="11">
        <f t="shared" si="184"/>
        <v>1356.0412942005078</v>
      </c>
      <c r="L5947" s="10">
        <f t="shared" si="185"/>
        <v>1356.0412942005078</v>
      </c>
    </row>
    <row r="5948" spans="8:12" x14ac:dyDescent="0.2">
      <c r="H5948" s="11">
        <v>5947</v>
      </c>
      <c r="I5948" s="11">
        <v>23.03</v>
      </c>
      <c r="J5948" s="11">
        <v>196.49</v>
      </c>
      <c r="K5948" s="11">
        <f t="shared" si="184"/>
        <v>561.67601265422991</v>
      </c>
      <c r="L5948" s="10">
        <f t="shared" si="185"/>
        <v>561.67601265422991</v>
      </c>
    </row>
    <row r="5949" spans="8:12" x14ac:dyDescent="0.2">
      <c r="H5949" s="11">
        <v>5948</v>
      </c>
      <c r="I5949" s="11">
        <v>21.51</v>
      </c>
      <c r="J5949" s="11">
        <v>24.77</v>
      </c>
      <c r="K5949" s="11">
        <f t="shared" si="184"/>
        <v>86.149426730444915</v>
      </c>
      <c r="L5949" s="10">
        <f t="shared" si="185"/>
        <v>86.149426730444915</v>
      </c>
    </row>
    <row r="5950" spans="8:12" x14ac:dyDescent="0.2">
      <c r="H5950" s="11">
        <v>5949</v>
      </c>
      <c r="I5950" s="11">
        <v>20.81</v>
      </c>
      <c r="J5950" s="11">
        <v>0</v>
      </c>
      <c r="K5950" s="11">
        <f t="shared" si="184"/>
        <v>15.758553151498775</v>
      </c>
      <c r="L5950" s="10">
        <f t="shared" si="185"/>
        <v>15.758553151498775</v>
      </c>
    </row>
    <row r="5951" spans="8:12" x14ac:dyDescent="0.2">
      <c r="H5951" s="11">
        <v>5950</v>
      </c>
      <c r="I5951" s="11">
        <v>20.9</v>
      </c>
      <c r="J5951" s="11">
        <v>0.01</v>
      </c>
      <c r="K5951" s="11">
        <f t="shared" si="184"/>
        <v>16.1224888225182</v>
      </c>
      <c r="L5951" s="10">
        <f t="shared" si="185"/>
        <v>16.1224888225182</v>
      </c>
    </row>
    <row r="5952" spans="8:12" x14ac:dyDescent="0.2">
      <c r="H5952" s="11">
        <v>5951</v>
      </c>
      <c r="I5952" s="11">
        <v>20.51</v>
      </c>
      <c r="J5952" s="11">
        <v>0.03</v>
      </c>
      <c r="K5952" s="11">
        <f t="shared" si="184"/>
        <v>14.718720257183532</v>
      </c>
      <c r="L5952" s="10">
        <f t="shared" si="185"/>
        <v>14.718720257183532</v>
      </c>
    </row>
    <row r="5953" spans="8:12" x14ac:dyDescent="0.2">
      <c r="H5953" s="11">
        <v>5952</v>
      </c>
      <c r="I5953" s="11">
        <v>19.809999999999999</v>
      </c>
      <c r="J5953" s="11">
        <v>0.27</v>
      </c>
      <c r="K5953" s="11">
        <f t="shared" si="184"/>
        <v>12.757579633424678</v>
      </c>
      <c r="L5953" s="10">
        <f t="shared" si="185"/>
        <v>12.757579633424678</v>
      </c>
    </row>
    <row r="5954" spans="8:12" x14ac:dyDescent="0.2">
      <c r="H5954" s="11">
        <v>5953</v>
      </c>
      <c r="I5954" s="11">
        <v>19.38</v>
      </c>
      <c r="J5954" s="11">
        <v>0.22</v>
      </c>
      <c r="K5954" s="11">
        <f t="shared" si="184"/>
        <v>11.012695661042398</v>
      </c>
      <c r="L5954" s="10">
        <f t="shared" si="185"/>
        <v>11.012695661042398</v>
      </c>
    </row>
    <row r="5955" spans="8:12" x14ac:dyDescent="0.2">
      <c r="H5955" s="11">
        <v>5954</v>
      </c>
      <c r="I5955" s="11">
        <v>19.28</v>
      </c>
      <c r="J5955" s="11">
        <v>0.01</v>
      </c>
      <c r="K5955" s="11">
        <f t="shared" ref="K5955:K6018" si="186">$D$15*$D$27*(J5955*($D$29)-$D$28*($D$30-I5955))</f>
        <v>10.06414382261447</v>
      </c>
      <c r="L5955" s="10">
        <f t="shared" ref="L5955:L6018" si="187">IF(K5955&lt;0,0,K5955)</f>
        <v>10.06414382261447</v>
      </c>
    </row>
    <row r="5956" spans="8:12" x14ac:dyDescent="0.2">
      <c r="H5956" s="11">
        <v>5955</v>
      </c>
      <c r="I5956" s="11">
        <v>18.96</v>
      </c>
      <c r="J5956" s="11">
        <v>0</v>
      </c>
      <c r="K5956" s="11">
        <f t="shared" si="186"/>
        <v>8.8400727503741408</v>
      </c>
      <c r="L5956" s="10">
        <f t="shared" si="187"/>
        <v>8.8400727503741408</v>
      </c>
    </row>
    <row r="5957" spans="8:12" x14ac:dyDescent="0.2">
      <c r="H5957" s="11">
        <v>5956</v>
      </c>
      <c r="I5957" s="11">
        <v>18.93</v>
      </c>
      <c r="J5957" s="11">
        <v>0</v>
      </c>
      <c r="K5957" s="11">
        <f t="shared" si="186"/>
        <v>8.7278811763018442</v>
      </c>
      <c r="L5957" s="10">
        <f t="shared" si="187"/>
        <v>8.7278811763018442</v>
      </c>
    </row>
    <row r="5958" spans="8:12" x14ac:dyDescent="0.2">
      <c r="H5958" s="11">
        <v>5957</v>
      </c>
      <c r="I5958" s="11">
        <v>18.57</v>
      </c>
      <c r="J5958" s="11">
        <v>0</v>
      </c>
      <c r="K5958" s="11">
        <f t="shared" si="186"/>
        <v>7.3815822874343482</v>
      </c>
      <c r="L5958" s="10">
        <f t="shared" si="187"/>
        <v>7.3815822874343482</v>
      </c>
    </row>
    <row r="5959" spans="8:12" x14ac:dyDescent="0.2">
      <c r="H5959" s="11">
        <v>5958</v>
      </c>
      <c r="I5959" s="11">
        <v>18.29</v>
      </c>
      <c r="J5959" s="11">
        <v>0</v>
      </c>
      <c r="K5959" s="11">
        <f t="shared" si="186"/>
        <v>6.3344609294262906</v>
      </c>
      <c r="L5959" s="10">
        <f t="shared" si="187"/>
        <v>6.3344609294262906</v>
      </c>
    </row>
    <row r="5960" spans="8:12" x14ac:dyDescent="0.2">
      <c r="H5960" s="11">
        <v>5959</v>
      </c>
      <c r="I5960" s="11">
        <v>18.05</v>
      </c>
      <c r="J5960" s="11">
        <v>0.1</v>
      </c>
      <c r="K5960" s="11">
        <f t="shared" si="186"/>
        <v>5.7105378248735041</v>
      </c>
      <c r="L5960" s="10">
        <f t="shared" si="187"/>
        <v>5.7105378248735041</v>
      </c>
    </row>
    <row r="5961" spans="8:12" x14ac:dyDescent="0.2">
      <c r="H5961" s="11">
        <v>5960</v>
      </c>
      <c r="I5961" s="11">
        <v>18.22</v>
      </c>
      <c r="J5961" s="11">
        <v>27.66</v>
      </c>
      <c r="K5961" s="11">
        <f t="shared" si="186"/>
        <v>81.75306497778837</v>
      </c>
      <c r="L5961" s="10">
        <f t="shared" si="187"/>
        <v>81.75306497778837</v>
      </c>
    </row>
    <row r="5962" spans="8:12" x14ac:dyDescent="0.2">
      <c r="H5962" s="11">
        <v>5961</v>
      </c>
      <c r="I5962" s="11">
        <v>20.350000000000001</v>
      </c>
      <c r="J5962" s="11">
        <v>172.99</v>
      </c>
      <c r="K5962" s="11">
        <f t="shared" si="186"/>
        <v>487.35533568443691</v>
      </c>
      <c r="L5962" s="10">
        <f t="shared" si="187"/>
        <v>487.35533568443691</v>
      </c>
    </row>
    <row r="5963" spans="8:12" x14ac:dyDescent="0.2">
      <c r="H5963" s="11">
        <v>5962</v>
      </c>
      <c r="I5963" s="11">
        <v>20.329999999999998</v>
      </c>
      <c r="J5963" s="11">
        <v>457.67</v>
      </c>
      <c r="K5963" s="11">
        <f t="shared" si="186"/>
        <v>1266.1920318128264</v>
      </c>
      <c r="L5963" s="10">
        <f t="shared" si="187"/>
        <v>1266.1920318128264</v>
      </c>
    </row>
    <row r="5964" spans="8:12" x14ac:dyDescent="0.2">
      <c r="H5964" s="11">
        <v>5963</v>
      </c>
      <c r="I5964" s="11">
        <v>22.39</v>
      </c>
      <c r="J5964" s="11">
        <v>739.3</v>
      </c>
      <c r="K5964" s="11">
        <f t="shared" si="186"/>
        <v>2044.4622543587823</v>
      </c>
      <c r="L5964" s="10">
        <f t="shared" si="187"/>
        <v>2044.4622543587823</v>
      </c>
    </row>
    <row r="5965" spans="8:12" x14ac:dyDescent="0.2">
      <c r="H5965" s="11">
        <v>5964</v>
      </c>
      <c r="I5965" s="11">
        <v>23.84</v>
      </c>
      <c r="J5965" s="11">
        <v>957.68</v>
      </c>
      <c r="K5965" s="11">
        <f t="shared" si="186"/>
        <v>2647.3932470557816</v>
      </c>
      <c r="L5965" s="10">
        <f t="shared" si="187"/>
        <v>2647.3932470557816</v>
      </c>
    </row>
    <row r="5966" spans="8:12" x14ac:dyDescent="0.2">
      <c r="H5966" s="11">
        <v>5965</v>
      </c>
      <c r="I5966" s="11">
        <v>25.23</v>
      </c>
      <c r="J5966" s="11">
        <v>1094.5</v>
      </c>
      <c r="K5966" s="11">
        <f t="shared" si="186"/>
        <v>3026.9439581710071</v>
      </c>
      <c r="L5966" s="10">
        <f t="shared" si="187"/>
        <v>3026.9439581710071</v>
      </c>
    </row>
    <row r="5967" spans="8:12" x14ac:dyDescent="0.2">
      <c r="H5967" s="11">
        <v>5966</v>
      </c>
      <c r="I5967" s="11">
        <v>25.99</v>
      </c>
      <c r="J5967" s="11">
        <v>1165.77</v>
      </c>
      <c r="K5967" s="11">
        <f t="shared" si="186"/>
        <v>3224.7876268299733</v>
      </c>
      <c r="L5967" s="10">
        <f t="shared" si="187"/>
        <v>3224.7876268299733</v>
      </c>
    </row>
    <row r="5968" spans="8:12" x14ac:dyDescent="0.2">
      <c r="H5968" s="11">
        <v>5967</v>
      </c>
      <c r="I5968" s="11">
        <v>26.9</v>
      </c>
      <c r="J5968" s="11">
        <v>1123.6400000000001</v>
      </c>
      <c r="K5968" s="11">
        <f t="shared" si="186"/>
        <v>3112.9190939383402</v>
      </c>
      <c r="L5968" s="10">
        <f t="shared" si="187"/>
        <v>3112.9190939383402</v>
      </c>
    </row>
    <row r="5969" spans="8:12" x14ac:dyDescent="0.2">
      <c r="H5969" s="11">
        <v>5968</v>
      </c>
      <c r="I5969" s="11">
        <v>26.66</v>
      </c>
      <c r="J5969" s="11">
        <v>989.03</v>
      </c>
      <c r="K5969" s="11">
        <f t="shared" si="186"/>
        <v>2743.7158295145837</v>
      </c>
      <c r="L5969" s="10">
        <f t="shared" si="187"/>
        <v>2743.7158295145837</v>
      </c>
    </row>
    <row r="5970" spans="8:12" x14ac:dyDescent="0.2">
      <c r="H5970" s="11">
        <v>5969</v>
      </c>
      <c r="I5970" s="11">
        <v>26.8</v>
      </c>
      <c r="J5970" s="11">
        <v>773.32</v>
      </c>
      <c r="K5970" s="11">
        <f t="shared" si="186"/>
        <v>2154.0363635736981</v>
      </c>
      <c r="L5970" s="10">
        <f t="shared" si="187"/>
        <v>2154.0363635736981</v>
      </c>
    </row>
    <row r="5971" spans="8:12" x14ac:dyDescent="0.2">
      <c r="H5971" s="11">
        <v>5970</v>
      </c>
      <c r="I5971" s="11">
        <v>25.47</v>
      </c>
      <c r="J5971" s="11">
        <v>488.89</v>
      </c>
      <c r="K5971" s="11">
        <f t="shared" si="186"/>
        <v>1370.8350703321187</v>
      </c>
      <c r="L5971" s="10">
        <f t="shared" si="187"/>
        <v>1370.8350703321187</v>
      </c>
    </row>
    <row r="5972" spans="8:12" x14ac:dyDescent="0.2">
      <c r="H5972" s="11">
        <v>5971</v>
      </c>
      <c r="I5972" s="11">
        <v>24.17</v>
      </c>
      <c r="J5972" s="11">
        <v>193.33</v>
      </c>
      <c r="K5972" s="11">
        <f t="shared" si="186"/>
        <v>557.29323264737002</v>
      </c>
      <c r="L5972" s="10">
        <f t="shared" si="187"/>
        <v>557.29323264737002</v>
      </c>
    </row>
    <row r="5973" spans="8:12" x14ac:dyDescent="0.2">
      <c r="H5973" s="11">
        <v>5972</v>
      </c>
      <c r="I5973" s="11">
        <v>22.36</v>
      </c>
      <c r="J5973" s="11">
        <v>24.21</v>
      </c>
      <c r="K5973" s="11">
        <f t="shared" si="186"/>
        <v>87.795974862883497</v>
      </c>
      <c r="L5973" s="10">
        <f t="shared" si="187"/>
        <v>87.795974862883497</v>
      </c>
    </row>
    <row r="5974" spans="8:12" x14ac:dyDescent="0.2">
      <c r="H5974" s="11">
        <v>5973</v>
      </c>
      <c r="I5974" s="11">
        <v>21.82</v>
      </c>
      <c r="J5974" s="11">
        <v>0</v>
      </c>
      <c r="K5974" s="11">
        <f t="shared" si="186"/>
        <v>19.53566947859926</v>
      </c>
      <c r="L5974" s="10">
        <f t="shared" si="187"/>
        <v>19.53566947859926</v>
      </c>
    </row>
    <row r="5975" spans="8:12" x14ac:dyDescent="0.2">
      <c r="H5975" s="11">
        <v>5974</v>
      </c>
      <c r="I5975" s="11">
        <v>21.93</v>
      </c>
      <c r="J5975" s="11">
        <v>0</v>
      </c>
      <c r="K5975" s="11">
        <f t="shared" si="186"/>
        <v>19.947038583530993</v>
      </c>
      <c r="L5975" s="10">
        <f t="shared" si="187"/>
        <v>19.947038583530993</v>
      </c>
    </row>
    <row r="5976" spans="8:12" x14ac:dyDescent="0.2">
      <c r="H5976" s="11">
        <v>5975</v>
      </c>
      <c r="I5976" s="11">
        <v>21.75</v>
      </c>
      <c r="J5976" s="11">
        <v>0</v>
      </c>
      <c r="K5976" s="11">
        <f t="shared" si="186"/>
        <v>19.273889139097246</v>
      </c>
      <c r="L5976" s="10">
        <f t="shared" si="187"/>
        <v>19.273889139097246</v>
      </c>
    </row>
    <row r="5977" spans="8:12" x14ac:dyDescent="0.2">
      <c r="H5977" s="11">
        <v>5976</v>
      </c>
      <c r="I5977" s="11">
        <v>20.73</v>
      </c>
      <c r="J5977" s="11">
        <v>0</v>
      </c>
      <c r="K5977" s="11">
        <f t="shared" si="186"/>
        <v>15.459375620639337</v>
      </c>
      <c r="L5977" s="10">
        <f t="shared" si="187"/>
        <v>15.459375620639337</v>
      </c>
    </row>
    <row r="5978" spans="8:12" x14ac:dyDescent="0.2">
      <c r="H5978" s="11">
        <v>5977</v>
      </c>
      <c r="I5978" s="11">
        <v>20.69</v>
      </c>
      <c r="J5978" s="11">
        <v>0</v>
      </c>
      <c r="K5978" s="11">
        <f t="shared" si="186"/>
        <v>15.309786855209616</v>
      </c>
      <c r="L5978" s="10">
        <f t="shared" si="187"/>
        <v>15.309786855209616</v>
      </c>
    </row>
    <row r="5979" spans="8:12" x14ac:dyDescent="0.2">
      <c r="H5979" s="11">
        <v>5978</v>
      </c>
      <c r="I5979" s="11">
        <v>21.18</v>
      </c>
      <c r="J5979" s="11">
        <v>0</v>
      </c>
      <c r="K5979" s="11">
        <f t="shared" si="186"/>
        <v>17.142249231723707</v>
      </c>
      <c r="L5979" s="10">
        <f t="shared" si="187"/>
        <v>17.142249231723707</v>
      </c>
    </row>
    <row r="5980" spans="8:12" x14ac:dyDescent="0.2">
      <c r="H5980" s="11">
        <v>5979</v>
      </c>
      <c r="I5980" s="11">
        <v>20.71</v>
      </c>
      <c r="J5980" s="11">
        <v>0</v>
      </c>
      <c r="K5980" s="11">
        <f t="shared" si="186"/>
        <v>15.384581237924477</v>
      </c>
      <c r="L5980" s="10">
        <f t="shared" si="187"/>
        <v>15.384581237924477</v>
      </c>
    </row>
    <row r="5981" spans="8:12" x14ac:dyDescent="0.2">
      <c r="H5981" s="11">
        <v>5980</v>
      </c>
      <c r="I5981" s="11">
        <v>20.87</v>
      </c>
      <c r="J5981" s="11">
        <v>0</v>
      </c>
      <c r="K5981" s="11">
        <f t="shared" si="186"/>
        <v>15.982936299643365</v>
      </c>
      <c r="L5981" s="10">
        <f t="shared" si="187"/>
        <v>15.982936299643365</v>
      </c>
    </row>
    <row r="5982" spans="8:12" x14ac:dyDescent="0.2">
      <c r="H5982" s="11">
        <v>5981</v>
      </c>
      <c r="I5982" s="11">
        <v>20.68</v>
      </c>
      <c r="J5982" s="11">
        <v>0.01</v>
      </c>
      <c r="K5982" s="11">
        <f t="shared" si="186"/>
        <v>15.299750612654735</v>
      </c>
      <c r="L5982" s="10">
        <f t="shared" si="187"/>
        <v>15.299750612654735</v>
      </c>
    </row>
    <row r="5983" spans="8:12" x14ac:dyDescent="0.2">
      <c r="H5983" s="11">
        <v>5982</v>
      </c>
      <c r="I5983" s="11">
        <v>20.350000000000001</v>
      </c>
      <c r="J5983" s="11">
        <v>0</v>
      </c>
      <c r="K5983" s="11">
        <f t="shared" si="186"/>
        <v>14.038282349056981</v>
      </c>
      <c r="L5983" s="10">
        <f t="shared" si="187"/>
        <v>14.038282349056981</v>
      </c>
    </row>
    <row r="5984" spans="8:12" x14ac:dyDescent="0.2">
      <c r="H5984" s="11">
        <v>5983</v>
      </c>
      <c r="I5984" s="11">
        <v>20.66</v>
      </c>
      <c r="J5984" s="11">
        <v>7.0000000000000007E-2</v>
      </c>
      <c r="K5984" s="11">
        <f t="shared" si="186"/>
        <v>15.3891219227552</v>
      </c>
      <c r="L5984" s="10">
        <f t="shared" si="187"/>
        <v>15.3891219227552</v>
      </c>
    </row>
    <row r="5985" spans="8:12" x14ac:dyDescent="0.2">
      <c r="H5985" s="11">
        <v>5984</v>
      </c>
      <c r="I5985" s="11">
        <v>20.77</v>
      </c>
      <c r="J5985" s="11">
        <v>28.53</v>
      </c>
      <c r="K5985" s="11">
        <f t="shared" si="186"/>
        <v>93.669751319755335</v>
      </c>
      <c r="L5985" s="10">
        <f t="shared" si="187"/>
        <v>93.669751319755335</v>
      </c>
    </row>
    <row r="5986" spans="8:12" x14ac:dyDescent="0.2">
      <c r="H5986" s="11">
        <v>5985</v>
      </c>
      <c r="I5986" s="11">
        <v>22.42</v>
      </c>
      <c r="J5986" s="11">
        <v>183.7</v>
      </c>
      <c r="K5986" s="11">
        <f t="shared" si="186"/>
        <v>524.40013046296008</v>
      </c>
      <c r="L5986" s="10">
        <f t="shared" si="187"/>
        <v>524.40013046296008</v>
      </c>
    </row>
    <row r="5987" spans="8:12" x14ac:dyDescent="0.2">
      <c r="H5987" s="11">
        <v>5986</v>
      </c>
      <c r="I5987" s="11">
        <v>22.68</v>
      </c>
      <c r="J5987" s="11">
        <v>477.28</v>
      </c>
      <c r="K5987" s="11">
        <f t="shared" si="186"/>
        <v>1328.6351923836307</v>
      </c>
      <c r="L5987" s="10">
        <f t="shared" si="187"/>
        <v>1328.6351923836307</v>
      </c>
    </row>
    <row r="5988" spans="8:12" x14ac:dyDescent="0.2">
      <c r="H5988" s="11">
        <v>5987</v>
      </c>
      <c r="I5988" s="11">
        <v>25.08</v>
      </c>
      <c r="J5988" s="11">
        <v>759.67</v>
      </c>
      <c r="K5988" s="11">
        <f t="shared" si="186"/>
        <v>2110.2563515447332</v>
      </c>
      <c r="L5988" s="10">
        <f t="shared" si="187"/>
        <v>2110.2563515447332</v>
      </c>
    </row>
    <row r="5989" spans="8:12" x14ac:dyDescent="0.2">
      <c r="H5989" s="11">
        <v>5988</v>
      </c>
      <c r="I5989" s="11">
        <v>26.4</v>
      </c>
      <c r="J5989" s="11">
        <v>949.91</v>
      </c>
      <c r="K5989" s="11">
        <f t="shared" si="186"/>
        <v>2635.7074708236996</v>
      </c>
      <c r="L5989" s="10">
        <f t="shared" si="187"/>
        <v>2635.7074708236996</v>
      </c>
    </row>
    <row r="5990" spans="8:12" x14ac:dyDescent="0.2">
      <c r="H5990" s="11">
        <v>5989</v>
      </c>
      <c r="I5990" s="11">
        <v>27.02</v>
      </c>
      <c r="J5990" s="11">
        <v>1128.8399999999999</v>
      </c>
      <c r="K5990" s="11">
        <f t="shared" si="186"/>
        <v>3127.5955536119568</v>
      </c>
      <c r="L5990" s="10">
        <f t="shared" si="187"/>
        <v>3127.5955536119568</v>
      </c>
    </row>
    <row r="5991" spans="8:12" x14ac:dyDescent="0.2">
      <c r="H5991" s="11">
        <v>5990</v>
      </c>
      <c r="I5991" s="11">
        <v>26.7</v>
      </c>
      <c r="J5991" s="11">
        <v>792.74</v>
      </c>
      <c r="K5991" s="11">
        <f t="shared" si="186"/>
        <v>2206.7973542346831</v>
      </c>
      <c r="L5991" s="10">
        <f t="shared" si="187"/>
        <v>2206.7973542346831</v>
      </c>
    </row>
    <row r="5992" spans="8:12" x14ac:dyDescent="0.2">
      <c r="H5992" s="11">
        <v>5991</v>
      </c>
      <c r="I5992" s="11">
        <v>27.52</v>
      </c>
      <c r="J5992" s="11">
        <v>799.76</v>
      </c>
      <c r="K5992" s="11">
        <f t="shared" si="186"/>
        <v>2229.0713099853851</v>
      </c>
      <c r="L5992" s="10">
        <f t="shared" si="187"/>
        <v>2229.0713099853851</v>
      </c>
    </row>
    <row r="5993" spans="8:12" x14ac:dyDescent="0.2">
      <c r="H5993" s="11">
        <v>5992</v>
      </c>
      <c r="I5993" s="11">
        <v>28.58</v>
      </c>
      <c r="J5993" s="11">
        <v>915.56</v>
      </c>
      <c r="K5993" s="11">
        <f t="shared" si="186"/>
        <v>2549.8751994028466</v>
      </c>
      <c r="L5993" s="10">
        <f t="shared" si="187"/>
        <v>2549.8751994028466</v>
      </c>
    </row>
    <row r="5994" spans="8:12" x14ac:dyDescent="0.2">
      <c r="H5994" s="11">
        <v>5993</v>
      </c>
      <c r="I5994" s="11">
        <v>27.91</v>
      </c>
      <c r="J5994" s="11">
        <v>592.24</v>
      </c>
      <c r="K5994" s="11">
        <f t="shared" si="186"/>
        <v>1662.7353908977263</v>
      </c>
      <c r="L5994" s="10">
        <f t="shared" si="187"/>
        <v>1662.7353908977263</v>
      </c>
    </row>
    <row r="5995" spans="8:12" x14ac:dyDescent="0.2">
      <c r="H5995" s="11">
        <v>5994</v>
      </c>
      <c r="I5995" s="11">
        <v>26.6</v>
      </c>
      <c r="J5995" s="11">
        <v>348.96</v>
      </c>
      <c r="K5995" s="11">
        <f t="shared" si="186"/>
        <v>992.19919636137172</v>
      </c>
      <c r="L5995" s="10">
        <f t="shared" si="187"/>
        <v>992.19919636137172</v>
      </c>
    </row>
    <row r="5996" spans="8:12" x14ac:dyDescent="0.2">
      <c r="H5996" s="11">
        <v>5995</v>
      </c>
      <c r="I5996" s="11">
        <v>26.25</v>
      </c>
      <c r="J5996" s="11">
        <v>163.44</v>
      </c>
      <c r="K5996" s="11">
        <f t="shared" si="186"/>
        <v>483.28997247888191</v>
      </c>
      <c r="L5996" s="10">
        <f t="shared" si="187"/>
        <v>483.28997247888191</v>
      </c>
    </row>
    <row r="5997" spans="8:12" x14ac:dyDescent="0.2">
      <c r="H5997" s="11">
        <v>5996</v>
      </c>
      <c r="I5997" s="11">
        <v>24.81</v>
      </c>
      <c r="J5997" s="11">
        <v>27.43</v>
      </c>
      <c r="K5997" s="11">
        <f t="shared" si="186"/>
        <v>105.7685122598763</v>
      </c>
      <c r="L5997" s="10">
        <f t="shared" si="187"/>
        <v>105.7685122598763</v>
      </c>
    </row>
    <row r="5998" spans="8:12" x14ac:dyDescent="0.2">
      <c r="H5998" s="11">
        <v>5997</v>
      </c>
      <c r="I5998" s="11">
        <v>23.66</v>
      </c>
      <c r="J5998" s="11">
        <v>0</v>
      </c>
      <c r="K5998" s="11">
        <f t="shared" si="186"/>
        <v>26.416752688366472</v>
      </c>
      <c r="L5998" s="10">
        <f t="shared" si="187"/>
        <v>26.416752688366472</v>
      </c>
    </row>
    <row r="5999" spans="8:12" x14ac:dyDescent="0.2">
      <c r="H5999" s="11">
        <v>5998</v>
      </c>
      <c r="I5999" s="11">
        <v>23.01</v>
      </c>
      <c r="J5999" s="11">
        <v>0</v>
      </c>
      <c r="K5999" s="11">
        <f t="shared" si="186"/>
        <v>23.985935250133494</v>
      </c>
      <c r="L5999" s="10">
        <f t="shared" si="187"/>
        <v>23.985935250133494</v>
      </c>
    </row>
    <row r="6000" spans="8:12" x14ac:dyDescent="0.2">
      <c r="H6000" s="11">
        <v>5999</v>
      </c>
      <c r="I6000" s="11">
        <v>22.74</v>
      </c>
      <c r="J6000" s="11">
        <v>0</v>
      </c>
      <c r="K6000" s="11">
        <f t="shared" si="186"/>
        <v>22.976211083482859</v>
      </c>
      <c r="L6000" s="10">
        <f t="shared" si="187"/>
        <v>22.976211083482859</v>
      </c>
    </row>
    <row r="6001" spans="8:12" x14ac:dyDescent="0.2">
      <c r="H6001" s="11">
        <v>6000</v>
      </c>
      <c r="I6001" s="11">
        <v>21.87</v>
      </c>
      <c r="J6001" s="11">
        <v>0</v>
      </c>
      <c r="K6001" s="11">
        <f t="shared" si="186"/>
        <v>19.722655435386415</v>
      </c>
      <c r="L6001" s="10">
        <f t="shared" si="187"/>
        <v>19.722655435386415</v>
      </c>
    </row>
    <row r="6002" spans="8:12" x14ac:dyDescent="0.2">
      <c r="H6002" s="11">
        <v>6001</v>
      </c>
      <c r="I6002" s="11">
        <v>22.61</v>
      </c>
      <c r="J6002" s="11">
        <v>0</v>
      </c>
      <c r="K6002" s="11">
        <f t="shared" si="186"/>
        <v>22.490047595836266</v>
      </c>
      <c r="L6002" s="10">
        <f t="shared" si="187"/>
        <v>22.490047595836266</v>
      </c>
    </row>
    <row r="6003" spans="8:12" x14ac:dyDescent="0.2">
      <c r="H6003" s="11">
        <v>6002</v>
      </c>
      <c r="I6003" s="11">
        <v>21.93</v>
      </c>
      <c r="J6003" s="11">
        <v>0</v>
      </c>
      <c r="K6003" s="11">
        <f t="shared" si="186"/>
        <v>19.947038583530993</v>
      </c>
      <c r="L6003" s="10">
        <f t="shared" si="187"/>
        <v>19.947038583530993</v>
      </c>
    </row>
    <row r="6004" spans="8:12" x14ac:dyDescent="0.2">
      <c r="H6004" s="11">
        <v>6003</v>
      </c>
      <c r="I6004" s="11">
        <v>21.23</v>
      </c>
      <c r="J6004" s="11">
        <v>0</v>
      </c>
      <c r="K6004" s="11">
        <f t="shared" si="186"/>
        <v>17.329235188510861</v>
      </c>
      <c r="L6004" s="10">
        <f t="shared" si="187"/>
        <v>17.329235188510861</v>
      </c>
    </row>
    <row r="6005" spans="8:12" x14ac:dyDescent="0.2">
      <c r="H6005" s="11">
        <v>6004</v>
      </c>
      <c r="I6005" s="11">
        <v>20.9</v>
      </c>
      <c r="J6005" s="11">
        <v>0</v>
      </c>
      <c r="K6005" s="11">
        <f t="shared" si="186"/>
        <v>16.095127873715647</v>
      </c>
      <c r="L6005" s="10">
        <f t="shared" si="187"/>
        <v>16.095127873715647</v>
      </c>
    </row>
    <row r="6006" spans="8:12" x14ac:dyDescent="0.2">
      <c r="H6006" s="11">
        <v>6005</v>
      </c>
      <c r="I6006" s="11">
        <v>20.64</v>
      </c>
      <c r="J6006" s="11">
        <v>0</v>
      </c>
      <c r="K6006" s="11">
        <f t="shared" si="186"/>
        <v>15.122800898422462</v>
      </c>
      <c r="L6006" s="10">
        <f t="shared" si="187"/>
        <v>15.122800898422462</v>
      </c>
    </row>
    <row r="6007" spans="8:12" x14ac:dyDescent="0.2">
      <c r="H6007" s="11">
        <v>6006</v>
      </c>
      <c r="I6007" s="11">
        <v>20.39</v>
      </c>
      <c r="J6007" s="11">
        <v>0</v>
      </c>
      <c r="K6007" s="11">
        <f t="shared" si="186"/>
        <v>14.187871114486699</v>
      </c>
      <c r="L6007" s="10">
        <f t="shared" si="187"/>
        <v>14.187871114486699</v>
      </c>
    </row>
    <row r="6008" spans="8:12" x14ac:dyDescent="0.2">
      <c r="H6008" s="11">
        <v>6007</v>
      </c>
      <c r="I6008" s="11">
        <v>20</v>
      </c>
      <c r="J6008" s="11">
        <v>7.0000000000000007E-2</v>
      </c>
      <c r="K6008" s="11">
        <f t="shared" si="186"/>
        <v>12.920907293164785</v>
      </c>
      <c r="L6008" s="10">
        <f t="shared" si="187"/>
        <v>12.920907293164785</v>
      </c>
    </row>
    <row r="6009" spans="8:12" x14ac:dyDescent="0.2">
      <c r="H6009" s="11">
        <v>6008</v>
      </c>
      <c r="I6009" s="11">
        <v>20.239999999999998</v>
      </c>
      <c r="J6009" s="11">
        <v>29.7</v>
      </c>
      <c r="K6009" s="11">
        <f t="shared" si="186"/>
        <v>94.888931187710313</v>
      </c>
      <c r="L6009" s="10">
        <f t="shared" si="187"/>
        <v>94.888931187710313</v>
      </c>
    </row>
    <row r="6010" spans="8:12" x14ac:dyDescent="0.2">
      <c r="H6010" s="11">
        <v>6009</v>
      </c>
      <c r="I6010" s="11">
        <v>21.87</v>
      </c>
      <c r="J6010" s="11">
        <v>176.81</v>
      </c>
      <c r="K6010" s="11">
        <f t="shared" si="186"/>
        <v>503.49159121334179</v>
      </c>
      <c r="L6010" s="10">
        <f t="shared" si="187"/>
        <v>503.49159121334179</v>
      </c>
    </row>
    <row r="6011" spans="8:12" x14ac:dyDescent="0.2">
      <c r="H6011" s="11">
        <v>6010</v>
      </c>
      <c r="I6011" s="11">
        <v>21.97</v>
      </c>
      <c r="J6011" s="11">
        <v>453.54</v>
      </c>
      <c r="K6011" s="11">
        <f t="shared" si="186"/>
        <v>1261.0250993399902</v>
      </c>
      <c r="L6011" s="10">
        <f t="shared" si="187"/>
        <v>1261.0250993399902</v>
      </c>
    </row>
    <row r="6012" spans="8:12" x14ac:dyDescent="0.2">
      <c r="H6012" s="11">
        <v>6011</v>
      </c>
      <c r="I6012" s="11">
        <v>23.33</v>
      </c>
      <c r="J6012" s="11">
        <v>730.17</v>
      </c>
      <c r="K6012" s="11">
        <f t="shared" si="186"/>
        <v>2022.9970440896491</v>
      </c>
      <c r="L6012" s="10">
        <f t="shared" si="187"/>
        <v>2022.9970440896491</v>
      </c>
    </row>
    <row r="6013" spans="8:12" x14ac:dyDescent="0.2">
      <c r="H6013" s="11">
        <v>6012</v>
      </c>
      <c r="I6013" s="11">
        <v>24.19</v>
      </c>
      <c r="J6013" s="11">
        <v>944.27</v>
      </c>
      <c r="K6013" s="11">
        <f t="shared" si="186"/>
        <v>2612.0111164090672</v>
      </c>
      <c r="L6013" s="10">
        <f t="shared" si="187"/>
        <v>2612.0111164090672</v>
      </c>
    </row>
    <row r="6014" spans="8:12" x14ac:dyDescent="0.2">
      <c r="H6014" s="11">
        <v>6013</v>
      </c>
      <c r="I6014" s="11">
        <v>25.04</v>
      </c>
      <c r="J6014" s="11">
        <v>1082.4100000000001</v>
      </c>
      <c r="K6014" s="11">
        <f t="shared" si="186"/>
        <v>2993.1540244329285</v>
      </c>
      <c r="L6014" s="10">
        <f t="shared" si="187"/>
        <v>2993.1540244329285</v>
      </c>
    </row>
    <row r="6015" spans="8:12" x14ac:dyDescent="0.2">
      <c r="H6015" s="11">
        <v>6014</v>
      </c>
      <c r="I6015" s="11">
        <v>25.77</v>
      </c>
      <c r="J6015" s="11">
        <v>1129.49</v>
      </c>
      <c r="K6015" s="11">
        <f t="shared" si="186"/>
        <v>3124.6993663644444</v>
      </c>
      <c r="L6015" s="10">
        <f t="shared" si="187"/>
        <v>3124.6993663644444</v>
      </c>
    </row>
    <row r="6016" spans="8:12" x14ac:dyDescent="0.2">
      <c r="H6016" s="11">
        <v>6015</v>
      </c>
      <c r="I6016" s="11">
        <v>25.84</v>
      </c>
      <c r="J6016" s="11">
        <v>1104.18</v>
      </c>
      <c r="K6016" s="11">
        <f t="shared" si="186"/>
        <v>3055.7105852846826</v>
      </c>
      <c r="L6016" s="10">
        <f t="shared" si="187"/>
        <v>3055.7105852846826</v>
      </c>
    </row>
    <row r="6017" spans="8:12" x14ac:dyDescent="0.2">
      <c r="H6017" s="11">
        <v>6016</v>
      </c>
      <c r="I6017" s="11">
        <v>25.82</v>
      </c>
      <c r="J6017" s="11">
        <v>969.68</v>
      </c>
      <c r="K6017" s="11">
        <f t="shared" si="186"/>
        <v>2687.6310295076178</v>
      </c>
      <c r="L6017" s="10">
        <f t="shared" si="187"/>
        <v>2687.6310295076178</v>
      </c>
    </row>
    <row r="6018" spans="8:12" x14ac:dyDescent="0.2">
      <c r="H6018" s="11">
        <v>6017</v>
      </c>
      <c r="I6018" s="11">
        <v>25.73</v>
      </c>
      <c r="J6018" s="11">
        <v>759.83</v>
      </c>
      <c r="K6018" s="11">
        <f t="shared" si="186"/>
        <v>2113.1249441638074</v>
      </c>
      <c r="L6018" s="10">
        <f t="shared" si="187"/>
        <v>2113.1249441638074</v>
      </c>
    </row>
    <row r="6019" spans="8:12" x14ac:dyDescent="0.2">
      <c r="H6019" s="11">
        <v>6018</v>
      </c>
      <c r="I6019" s="11">
        <v>25.44</v>
      </c>
      <c r="J6019" s="11">
        <v>479.99</v>
      </c>
      <c r="K6019" s="11">
        <f t="shared" ref="K6019:K6082" si="188">$D$15*$D$27*(J6019*($D$29)-$D$28*($D$30-I6019))</f>
        <v>1346.3716343237736</v>
      </c>
      <c r="L6019" s="10">
        <f t="shared" ref="L6019:L6082" si="189">IF(K6019&lt;0,0,K6019)</f>
        <v>1346.3716343237736</v>
      </c>
    </row>
    <row r="6020" spans="8:12" x14ac:dyDescent="0.2">
      <c r="H6020" s="11">
        <v>6019</v>
      </c>
      <c r="I6020" s="11">
        <v>24.77</v>
      </c>
      <c r="J6020" s="11">
        <v>182.56</v>
      </c>
      <c r="K6020" s="11">
        <f t="shared" si="188"/>
        <v>530.06932226846527</v>
      </c>
      <c r="L6020" s="10">
        <f t="shared" si="189"/>
        <v>530.06932226846527</v>
      </c>
    </row>
    <row r="6021" spans="8:12" x14ac:dyDescent="0.2">
      <c r="H6021" s="11">
        <v>6020</v>
      </c>
      <c r="I6021" s="11">
        <v>23.78</v>
      </c>
      <c r="J6021" s="11">
        <v>19.260000000000002</v>
      </c>
      <c r="K6021" s="11">
        <f t="shared" si="188"/>
        <v>79.562706378374443</v>
      </c>
      <c r="L6021" s="10">
        <f t="shared" si="189"/>
        <v>79.562706378374443</v>
      </c>
    </row>
    <row r="6022" spans="8:12" x14ac:dyDescent="0.2">
      <c r="H6022" s="11">
        <v>6021</v>
      </c>
      <c r="I6022" s="11">
        <v>22.95</v>
      </c>
      <c r="J6022" s="11">
        <v>0</v>
      </c>
      <c r="K6022" s="11">
        <f t="shared" si="188"/>
        <v>23.761552101988904</v>
      </c>
      <c r="L6022" s="10">
        <f t="shared" si="189"/>
        <v>23.761552101988904</v>
      </c>
    </row>
    <row r="6023" spans="8:12" x14ac:dyDescent="0.2">
      <c r="H6023" s="11">
        <v>6022</v>
      </c>
      <c r="I6023" s="11">
        <v>22.11</v>
      </c>
      <c r="J6023" s="11">
        <v>0</v>
      </c>
      <c r="K6023" s="11">
        <f t="shared" si="188"/>
        <v>20.62018802796474</v>
      </c>
      <c r="L6023" s="10">
        <f t="shared" si="189"/>
        <v>20.62018802796474</v>
      </c>
    </row>
    <row r="6024" spans="8:12" x14ac:dyDescent="0.2">
      <c r="H6024" s="11">
        <v>6023</v>
      </c>
      <c r="I6024" s="11">
        <v>21.38</v>
      </c>
      <c r="J6024" s="11">
        <v>0</v>
      </c>
      <c r="K6024" s="11">
        <f t="shared" si="188"/>
        <v>17.890193058872313</v>
      </c>
      <c r="L6024" s="10">
        <f t="shared" si="189"/>
        <v>17.890193058872313</v>
      </c>
    </row>
    <row r="6025" spans="8:12" x14ac:dyDescent="0.2">
      <c r="H6025" s="11">
        <v>6024</v>
      </c>
      <c r="I6025" s="11">
        <v>20.86</v>
      </c>
      <c r="J6025" s="11">
        <v>0</v>
      </c>
      <c r="K6025" s="11">
        <f t="shared" si="188"/>
        <v>15.94553910828593</v>
      </c>
      <c r="L6025" s="10">
        <f t="shared" si="189"/>
        <v>15.94553910828593</v>
      </c>
    </row>
    <row r="6026" spans="8:12" x14ac:dyDescent="0.2">
      <c r="H6026" s="11">
        <v>6025</v>
      </c>
      <c r="I6026" s="11">
        <v>20.260000000000002</v>
      </c>
      <c r="J6026" s="11">
        <v>0</v>
      </c>
      <c r="K6026" s="11">
        <f t="shared" si="188"/>
        <v>13.701707626840108</v>
      </c>
      <c r="L6026" s="10">
        <f t="shared" si="189"/>
        <v>13.701707626840108</v>
      </c>
    </row>
    <row r="6027" spans="8:12" x14ac:dyDescent="0.2">
      <c r="H6027" s="11">
        <v>6026</v>
      </c>
      <c r="I6027" s="11">
        <v>19.66</v>
      </c>
      <c r="J6027" s="11">
        <v>0</v>
      </c>
      <c r="K6027" s="11">
        <f t="shared" si="188"/>
        <v>11.457876145394273</v>
      </c>
      <c r="L6027" s="10">
        <f t="shared" si="189"/>
        <v>11.457876145394273</v>
      </c>
    </row>
    <row r="6028" spans="8:12" x14ac:dyDescent="0.2">
      <c r="H6028" s="11">
        <v>6027</v>
      </c>
      <c r="I6028" s="11">
        <v>19.41</v>
      </c>
      <c r="J6028" s="11">
        <v>0</v>
      </c>
      <c r="K6028" s="11">
        <f t="shared" si="188"/>
        <v>10.52294636145851</v>
      </c>
      <c r="L6028" s="10">
        <f t="shared" si="189"/>
        <v>10.52294636145851</v>
      </c>
    </row>
    <row r="6029" spans="8:12" x14ac:dyDescent="0.2">
      <c r="H6029" s="11">
        <v>6028</v>
      </c>
      <c r="I6029" s="11">
        <v>19.29</v>
      </c>
      <c r="J6029" s="11">
        <v>0</v>
      </c>
      <c r="K6029" s="11">
        <f t="shared" si="188"/>
        <v>10.07418006516934</v>
      </c>
      <c r="L6029" s="10">
        <f t="shared" si="189"/>
        <v>10.07418006516934</v>
      </c>
    </row>
    <row r="6030" spans="8:12" x14ac:dyDescent="0.2">
      <c r="H6030" s="11">
        <v>6029</v>
      </c>
      <c r="I6030" s="11">
        <v>18.97</v>
      </c>
      <c r="J6030" s="11">
        <v>0</v>
      </c>
      <c r="K6030" s="11">
        <f t="shared" si="188"/>
        <v>8.8774699417315635</v>
      </c>
      <c r="L6030" s="10">
        <f t="shared" si="189"/>
        <v>8.8774699417315635</v>
      </c>
    </row>
    <row r="6031" spans="8:12" x14ac:dyDescent="0.2">
      <c r="H6031" s="11">
        <v>6030</v>
      </c>
      <c r="I6031" s="11">
        <v>18.850000000000001</v>
      </c>
      <c r="J6031" s="11">
        <v>0</v>
      </c>
      <c r="K6031" s="11">
        <f t="shared" si="188"/>
        <v>8.4287036454424076</v>
      </c>
      <c r="L6031" s="10">
        <f t="shared" si="189"/>
        <v>8.4287036454424076</v>
      </c>
    </row>
    <row r="6032" spans="8:12" x14ac:dyDescent="0.2">
      <c r="H6032" s="11">
        <v>6031</v>
      </c>
      <c r="I6032" s="11">
        <v>18.61</v>
      </c>
      <c r="J6032" s="11">
        <v>0.03</v>
      </c>
      <c r="K6032" s="11">
        <f t="shared" si="188"/>
        <v>7.6132538992717285</v>
      </c>
      <c r="L6032" s="10">
        <f t="shared" si="189"/>
        <v>7.6132538992717285</v>
      </c>
    </row>
    <row r="6033" spans="8:12" x14ac:dyDescent="0.2">
      <c r="H6033" s="11">
        <v>6032</v>
      </c>
      <c r="I6033" s="11">
        <v>18.64</v>
      </c>
      <c r="J6033" s="11">
        <v>27.27</v>
      </c>
      <c r="K6033" s="11">
        <f t="shared" si="188"/>
        <v>82.256670011500844</v>
      </c>
      <c r="L6033" s="10">
        <f t="shared" si="189"/>
        <v>82.256670011500844</v>
      </c>
    </row>
    <row r="6034" spans="8:12" x14ac:dyDescent="0.2">
      <c r="H6034" s="11">
        <v>6033</v>
      </c>
      <c r="I6034" s="11">
        <v>20.34</v>
      </c>
      <c r="J6034" s="11">
        <v>174.16</v>
      </c>
      <c r="K6034" s="11">
        <f t="shared" si="188"/>
        <v>490.51916950297817</v>
      </c>
      <c r="L6034" s="10">
        <f t="shared" si="189"/>
        <v>490.51916950297817</v>
      </c>
    </row>
    <row r="6035" spans="8:12" x14ac:dyDescent="0.2">
      <c r="H6035" s="11">
        <v>6034</v>
      </c>
      <c r="I6035" s="11">
        <v>20.010000000000002</v>
      </c>
      <c r="J6035" s="11">
        <v>459.06</v>
      </c>
      <c r="K6035" s="11">
        <f t="shared" si="188"/>
        <v>1268.7984935729435</v>
      </c>
      <c r="L6035" s="10">
        <f t="shared" si="189"/>
        <v>1268.7984935729435</v>
      </c>
    </row>
    <row r="6036" spans="8:12" x14ac:dyDescent="0.2">
      <c r="H6036" s="11">
        <v>6035</v>
      </c>
      <c r="I6036" s="11">
        <v>20.91</v>
      </c>
      <c r="J6036" s="11">
        <v>746.68</v>
      </c>
      <c r="K6036" s="11">
        <f t="shared" si="188"/>
        <v>2059.1198502541674</v>
      </c>
      <c r="L6036" s="10">
        <f t="shared" si="189"/>
        <v>2059.1198502541674</v>
      </c>
    </row>
    <row r="6037" spans="8:12" x14ac:dyDescent="0.2">
      <c r="H6037" s="11">
        <v>6036</v>
      </c>
      <c r="I6037" s="11">
        <v>21.99</v>
      </c>
      <c r="J6037" s="11">
        <v>965.35</v>
      </c>
      <c r="K6037" s="11">
        <f t="shared" si="188"/>
        <v>2661.4606143862161</v>
      </c>
      <c r="L6037" s="10">
        <f t="shared" si="189"/>
        <v>2661.4606143862161</v>
      </c>
    </row>
    <row r="6038" spans="8:12" x14ac:dyDescent="0.2">
      <c r="H6038" s="11">
        <v>6037</v>
      </c>
      <c r="I6038" s="11">
        <v>22.93</v>
      </c>
      <c r="J6038" s="11">
        <v>1096.6400000000001</v>
      </c>
      <c r="K6038" s="11">
        <f t="shared" si="188"/>
        <v>3024.1978472025448</v>
      </c>
      <c r="L6038" s="10">
        <f t="shared" si="189"/>
        <v>3024.1978472025448</v>
      </c>
    </row>
    <row r="6039" spans="8:12" x14ac:dyDescent="0.2">
      <c r="H6039" s="11">
        <v>6038</v>
      </c>
      <c r="I6039" s="11">
        <v>24.31</v>
      </c>
      <c r="J6039" s="11">
        <v>1144.3</v>
      </c>
      <c r="K6039" s="11">
        <f t="shared" si="188"/>
        <v>3159.7609416028422</v>
      </c>
      <c r="L6039" s="10">
        <f t="shared" si="189"/>
        <v>3159.7609416028422</v>
      </c>
    </row>
    <row r="6040" spans="8:12" x14ac:dyDescent="0.2">
      <c r="H6040" s="11">
        <v>6039</v>
      </c>
      <c r="I6040" s="11">
        <v>25.44</v>
      </c>
      <c r="J6040" s="11">
        <v>1098.94</v>
      </c>
      <c r="K6040" s="11">
        <f t="shared" si="188"/>
        <v>3039.8775604578468</v>
      </c>
      <c r="L6040" s="10">
        <f t="shared" si="189"/>
        <v>3039.8775604578468</v>
      </c>
    </row>
    <row r="6041" spans="8:12" x14ac:dyDescent="0.2">
      <c r="H6041" s="11">
        <v>6040</v>
      </c>
      <c r="I6041" s="11">
        <v>25.36</v>
      </c>
      <c r="J6041" s="11">
        <v>969.87</v>
      </c>
      <c r="K6041" s="11">
        <f t="shared" si="188"/>
        <v>2686.4306167324244</v>
      </c>
      <c r="L6041" s="10">
        <f t="shared" si="189"/>
        <v>2686.4306167324244</v>
      </c>
    </row>
    <row r="6042" spans="8:12" x14ac:dyDescent="0.2">
      <c r="H6042" s="11">
        <v>6041</v>
      </c>
      <c r="I6042" s="11">
        <v>25.65</v>
      </c>
      <c r="J6042" s="11">
        <v>754.25</v>
      </c>
      <c r="K6042" s="11">
        <f t="shared" si="188"/>
        <v>2097.5583572011228</v>
      </c>
      <c r="L6042" s="10">
        <f t="shared" si="189"/>
        <v>2097.5583572011228</v>
      </c>
    </row>
    <row r="6043" spans="8:12" x14ac:dyDescent="0.2">
      <c r="H6043" s="11">
        <v>6042</v>
      </c>
      <c r="I6043" s="11">
        <v>25.26</v>
      </c>
      <c r="J6043" s="11">
        <v>474.27</v>
      </c>
      <c r="K6043" s="11">
        <f t="shared" si="188"/>
        <v>1330.048022164279</v>
      </c>
      <c r="L6043" s="10">
        <f t="shared" si="189"/>
        <v>1330.048022164279</v>
      </c>
    </row>
    <row r="6044" spans="8:12" x14ac:dyDescent="0.2">
      <c r="H6044" s="11">
        <v>6043</v>
      </c>
      <c r="I6044" s="11">
        <v>24.16</v>
      </c>
      <c r="J6044" s="11">
        <v>181.62</v>
      </c>
      <c r="K6044" s="11">
        <f t="shared" si="188"/>
        <v>525.21616440822197</v>
      </c>
      <c r="L6044" s="10">
        <f t="shared" si="189"/>
        <v>525.21616440822197</v>
      </c>
    </row>
    <row r="6045" spans="8:12" x14ac:dyDescent="0.2">
      <c r="H6045" s="11">
        <v>6044</v>
      </c>
      <c r="I6045" s="11">
        <v>22.95</v>
      </c>
      <c r="J6045" s="11">
        <v>16.72</v>
      </c>
      <c r="K6045" s="11">
        <f t="shared" si="188"/>
        <v>69.509058499859009</v>
      </c>
      <c r="L6045" s="10">
        <f t="shared" si="189"/>
        <v>69.509058499859009</v>
      </c>
    </row>
    <row r="6046" spans="8:12" x14ac:dyDescent="0.2">
      <c r="H6046" s="11">
        <v>6045</v>
      </c>
      <c r="I6046" s="11">
        <v>22.55</v>
      </c>
      <c r="J6046" s="11">
        <v>0</v>
      </c>
      <c r="K6046" s="11">
        <f t="shared" si="188"/>
        <v>22.265664447691687</v>
      </c>
      <c r="L6046" s="10">
        <f t="shared" si="189"/>
        <v>22.265664447691687</v>
      </c>
    </row>
    <row r="6047" spans="8:12" x14ac:dyDescent="0.2">
      <c r="H6047" s="11">
        <v>6046</v>
      </c>
      <c r="I6047" s="11">
        <v>22.06</v>
      </c>
      <c r="J6047" s="11">
        <v>0</v>
      </c>
      <c r="K6047" s="11">
        <f t="shared" si="188"/>
        <v>20.433202071177586</v>
      </c>
      <c r="L6047" s="10">
        <f t="shared" si="189"/>
        <v>20.433202071177586</v>
      </c>
    </row>
    <row r="6048" spans="8:12" x14ac:dyDescent="0.2">
      <c r="H6048" s="11">
        <v>6047</v>
      </c>
      <c r="I6048" s="11">
        <v>21.43</v>
      </c>
      <c r="J6048" s="11">
        <v>0</v>
      </c>
      <c r="K6048" s="11">
        <f t="shared" si="188"/>
        <v>18.077179015659468</v>
      </c>
      <c r="L6048" s="10">
        <f t="shared" si="189"/>
        <v>18.077179015659468</v>
      </c>
    </row>
    <row r="6049" spans="8:12" x14ac:dyDescent="0.2">
      <c r="H6049" s="11">
        <v>6048</v>
      </c>
      <c r="I6049" s="11">
        <v>21</v>
      </c>
      <c r="J6049" s="11">
        <v>0</v>
      </c>
      <c r="K6049" s="11">
        <f t="shared" si="188"/>
        <v>16.469099787289959</v>
      </c>
      <c r="L6049" s="10">
        <f t="shared" si="189"/>
        <v>16.469099787289959</v>
      </c>
    </row>
    <row r="6050" spans="8:12" x14ac:dyDescent="0.2">
      <c r="H6050" s="11">
        <v>6049</v>
      </c>
      <c r="I6050" s="11">
        <v>20.6</v>
      </c>
      <c r="J6050" s="11">
        <v>0</v>
      </c>
      <c r="K6050" s="11">
        <f t="shared" si="188"/>
        <v>14.973212132992744</v>
      </c>
      <c r="L6050" s="10">
        <f t="shared" si="189"/>
        <v>14.973212132992744</v>
      </c>
    </row>
    <row r="6051" spans="8:12" x14ac:dyDescent="0.2">
      <c r="H6051" s="11">
        <v>6050</v>
      </c>
      <c r="I6051" s="11">
        <v>20.55</v>
      </c>
      <c r="J6051" s="11">
        <v>0</v>
      </c>
      <c r="K6051" s="11">
        <f t="shared" si="188"/>
        <v>14.786226176205588</v>
      </c>
      <c r="L6051" s="10">
        <f t="shared" si="189"/>
        <v>14.786226176205588</v>
      </c>
    </row>
    <row r="6052" spans="8:12" x14ac:dyDescent="0.2">
      <c r="H6052" s="11">
        <v>6051</v>
      </c>
      <c r="I6052" s="11">
        <v>20.23</v>
      </c>
      <c r="J6052" s="11">
        <v>0.03</v>
      </c>
      <c r="K6052" s="11">
        <f t="shared" si="188"/>
        <v>13.671598899175473</v>
      </c>
      <c r="L6052" s="10">
        <f t="shared" si="189"/>
        <v>13.671598899175473</v>
      </c>
    </row>
    <row r="6053" spans="8:12" x14ac:dyDescent="0.2">
      <c r="H6053" s="11">
        <v>6052</v>
      </c>
      <c r="I6053" s="11">
        <v>19.27</v>
      </c>
      <c r="J6053" s="11">
        <v>0.01</v>
      </c>
      <c r="K6053" s="11">
        <f t="shared" si="188"/>
        <v>10.026746631257033</v>
      </c>
      <c r="L6053" s="10">
        <f t="shared" si="189"/>
        <v>10.026746631257033</v>
      </c>
    </row>
    <row r="6054" spans="8:12" x14ac:dyDescent="0.2">
      <c r="H6054" s="11">
        <v>6053</v>
      </c>
      <c r="I6054" s="11">
        <v>19.38</v>
      </c>
      <c r="J6054" s="11">
        <v>0</v>
      </c>
      <c r="K6054" s="11">
        <f t="shared" si="188"/>
        <v>10.410754787386214</v>
      </c>
      <c r="L6054" s="10">
        <f t="shared" si="189"/>
        <v>10.410754787386214</v>
      </c>
    </row>
    <row r="6055" spans="8:12" x14ac:dyDescent="0.2">
      <c r="H6055" s="11">
        <v>6054</v>
      </c>
      <c r="I6055" s="11">
        <v>18.91</v>
      </c>
      <c r="J6055" s="11">
        <v>0.03</v>
      </c>
      <c r="K6055" s="11">
        <f t="shared" si="188"/>
        <v>8.7351696399946466</v>
      </c>
      <c r="L6055" s="10">
        <f t="shared" si="189"/>
        <v>8.7351696399946466</v>
      </c>
    </row>
    <row r="6056" spans="8:12" x14ac:dyDescent="0.2">
      <c r="H6056" s="11">
        <v>6055</v>
      </c>
      <c r="I6056" s="11">
        <v>18.489999999999998</v>
      </c>
      <c r="J6056" s="11">
        <v>0.05</v>
      </c>
      <c r="K6056" s="11">
        <f t="shared" si="188"/>
        <v>7.2192095005876666</v>
      </c>
      <c r="L6056" s="10">
        <f t="shared" si="189"/>
        <v>7.2192095005876666</v>
      </c>
    </row>
    <row r="6057" spans="8:12" x14ac:dyDescent="0.2">
      <c r="H6057" s="11">
        <v>6056</v>
      </c>
      <c r="I6057" s="11">
        <v>18.739999999999998</v>
      </c>
      <c r="J6057" s="11">
        <v>29.26</v>
      </c>
      <c r="K6057" s="11">
        <f t="shared" si="188"/>
        <v>88.075470736783373</v>
      </c>
      <c r="L6057" s="10">
        <f t="shared" si="189"/>
        <v>88.075470736783373</v>
      </c>
    </row>
    <row r="6058" spans="8:12" x14ac:dyDescent="0.2">
      <c r="H6058" s="11">
        <v>6057</v>
      </c>
      <c r="I6058" s="11">
        <v>20.66</v>
      </c>
      <c r="J6058" s="11">
        <v>171.11</v>
      </c>
      <c r="K6058" s="11">
        <f t="shared" si="188"/>
        <v>483.37079024163705</v>
      </c>
      <c r="L6058" s="10">
        <f t="shared" si="189"/>
        <v>483.37079024163705</v>
      </c>
    </row>
    <row r="6059" spans="8:12" x14ac:dyDescent="0.2">
      <c r="H6059" s="11">
        <v>6058</v>
      </c>
      <c r="I6059" s="11">
        <v>20.78</v>
      </c>
      <c r="J6059" s="11">
        <v>447.98</v>
      </c>
      <c r="K6059" s="11">
        <f t="shared" si="188"/>
        <v>1241.362146034236</v>
      </c>
      <c r="L6059" s="10">
        <f t="shared" si="189"/>
        <v>1241.362146034236</v>
      </c>
    </row>
    <row r="6060" spans="8:12" x14ac:dyDescent="0.2">
      <c r="H6060" s="11">
        <v>6059</v>
      </c>
      <c r="I6060" s="11">
        <v>22.74</v>
      </c>
      <c r="J6060" s="11">
        <v>724.94</v>
      </c>
      <c r="K6060" s="11">
        <f t="shared" si="188"/>
        <v>2006.4808335758253</v>
      </c>
      <c r="L6060" s="10">
        <f t="shared" si="189"/>
        <v>2006.4808335758253</v>
      </c>
    </row>
    <row r="6061" spans="8:12" x14ac:dyDescent="0.2">
      <c r="H6061" s="11">
        <v>6060</v>
      </c>
      <c r="I6061" s="11">
        <v>24.68</v>
      </c>
      <c r="J6061" s="11">
        <v>941.63</v>
      </c>
      <c r="K6061" s="11">
        <f t="shared" si="188"/>
        <v>2606.6202883017068</v>
      </c>
      <c r="L6061" s="10">
        <f t="shared" si="189"/>
        <v>2606.6202883017068</v>
      </c>
    </row>
    <row r="6062" spans="8:12" x14ac:dyDescent="0.2">
      <c r="H6062" s="11">
        <v>6061</v>
      </c>
      <c r="I6062" s="11">
        <v>25.72</v>
      </c>
      <c r="J6062" s="11">
        <v>1070.76</v>
      </c>
      <c r="K6062" s="11">
        <f t="shared" si="188"/>
        <v>2963.8215280902582</v>
      </c>
      <c r="L6062" s="10">
        <f t="shared" si="189"/>
        <v>2963.8215280902582</v>
      </c>
    </row>
    <row r="6063" spans="8:12" x14ac:dyDescent="0.2">
      <c r="H6063" s="11">
        <v>6062</v>
      </c>
      <c r="I6063" s="11">
        <v>26.09</v>
      </c>
      <c r="J6063" s="11">
        <v>1114.46</v>
      </c>
      <c r="K6063" s="11">
        <f t="shared" si="188"/>
        <v>3084.7725704376439</v>
      </c>
      <c r="L6063" s="10">
        <f t="shared" si="189"/>
        <v>3084.7725704376439</v>
      </c>
    </row>
    <row r="6064" spans="8:12" x14ac:dyDescent="0.2">
      <c r="H6064" s="11">
        <v>6063</v>
      </c>
      <c r="I6064" s="11">
        <v>27.17</v>
      </c>
      <c r="J6064" s="11">
        <v>1072.75</v>
      </c>
      <c r="K6064" s="11">
        <f t="shared" si="188"/>
        <v>2974.6889496487943</v>
      </c>
      <c r="L6064" s="10">
        <f t="shared" si="189"/>
        <v>2974.6889496487943</v>
      </c>
    </row>
    <row r="6065" spans="8:12" x14ac:dyDescent="0.2">
      <c r="H6065" s="11">
        <v>6064</v>
      </c>
      <c r="I6065" s="11">
        <v>27.45</v>
      </c>
      <c r="J6065" s="11">
        <v>942.27</v>
      </c>
      <c r="K6065" s="11">
        <f t="shared" si="188"/>
        <v>2618.7304110310783</v>
      </c>
      <c r="L6065" s="10">
        <f t="shared" si="189"/>
        <v>2618.7304110310783</v>
      </c>
    </row>
    <row r="6066" spans="8:12" x14ac:dyDescent="0.2">
      <c r="H6066" s="11">
        <v>6065</v>
      </c>
      <c r="I6066" s="11">
        <v>27.23</v>
      </c>
      <c r="J6066" s="11">
        <v>727.81</v>
      </c>
      <c r="K6066" s="11">
        <f t="shared" si="188"/>
        <v>2031.1247648016445</v>
      </c>
      <c r="L6066" s="10">
        <f t="shared" si="189"/>
        <v>2031.1247648016445</v>
      </c>
    </row>
    <row r="6067" spans="8:12" x14ac:dyDescent="0.2">
      <c r="H6067" s="11">
        <v>6066</v>
      </c>
      <c r="I6067" s="11">
        <v>25.88</v>
      </c>
      <c r="J6067" s="11">
        <v>448.85</v>
      </c>
      <c r="K6067" s="11">
        <f t="shared" si="188"/>
        <v>1262.8151161723479</v>
      </c>
      <c r="L6067" s="10">
        <f t="shared" si="189"/>
        <v>1262.8151161723479</v>
      </c>
    </row>
    <row r="6068" spans="8:12" x14ac:dyDescent="0.2">
      <c r="H6068" s="11">
        <v>6067</v>
      </c>
      <c r="I6068" s="11">
        <v>24.97</v>
      </c>
      <c r="J6068" s="11">
        <v>170.59</v>
      </c>
      <c r="K6068" s="11">
        <f t="shared" si="188"/>
        <v>498.06621037895678</v>
      </c>
      <c r="L6068" s="10">
        <f t="shared" si="189"/>
        <v>498.06621037895678</v>
      </c>
    </row>
    <row r="6069" spans="8:12" x14ac:dyDescent="0.2">
      <c r="H6069" s="11">
        <v>6068</v>
      </c>
      <c r="I6069" s="11">
        <v>24.06</v>
      </c>
      <c r="J6069" s="11">
        <v>16.7</v>
      </c>
      <c r="K6069" s="11">
        <f t="shared" si="188"/>
        <v>73.605424842928699</v>
      </c>
      <c r="L6069" s="10">
        <f t="shared" si="189"/>
        <v>73.605424842928699</v>
      </c>
    </row>
    <row r="6070" spans="8:12" x14ac:dyDescent="0.2">
      <c r="H6070" s="11">
        <v>6069</v>
      </c>
      <c r="I6070" s="11">
        <v>23.35</v>
      </c>
      <c r="J6070" s="11">
        <v>0</v>
      </c>
      <c r="K6070" s="11">
        <f t="shared" si="188"/>
        <v>25.257439756286129</v>
      </c>
      <c r="L6070" s="10">
        <f t="shared" si="189"/>
        <v>25.257439756286129</v>
      </c>
    </row>
    <row r="6071" spans="8:12" x14ac:dyDescent="0.2">
      <c r="H6071" s="11">
        <v>6070</v>
      </c>
      <c r="I6071" s="11">
        <v>23.56</v>
      </c>
      <c r="J6071" s="11">
        <v>0</v>
      </c>
      <c r="K6071" s="11">
        <f t="shared" si="188"/>
        <v>26.04278077479216</v>
      </c>
      <c r="L6071" s="10">
        <f t="shared" si="189"/>
        <v>26.04278077479216</v>
      </c>
    </row>
    <row r="6072" spans="8:12" x14ac:dyDescent="0.2">
      <c r="H6072" s="11">
        <v>6071</v>
      </c>
      <c r="I6072" s="11">
        <v>22.71</v>
      </c>
      <c r="J6072" s="11">
        <v>0</v>
      </c>
      <c r="K6072" s="11">
        <f t="shared" si="188"/>
        <v>22.864019509410575</v>
      </c>
      <c r="L6072" s="10">
        <f t="shared" si="189"/>
        <v>22.864019509410575</v>
      </c>
    </row>
    <row r="6073" spans="8:12" x14ac:dyDescent="0.2">
      <c r="H6073" s="11">
        <v>6072</v>
      </c>
      <c r="I6073" s="11">
        <v>22.27</v>
      </c>
      <c r="J6073" s="11">
        <v>0</v>
      </c>
      <c r="K6073" s="11">
        <f t="shared" si="188"/>
        <v>21.218543089683628</v>
      </c>
      <c r="L6073" s="10">
        <f t="shared" si="189"/>
        <v>21.218543089683628</v>
      </c>
    </row>
    <row r="6074" spans="8:12" x14ac:dyDescent="0.2">
      <c r="H6074" s="11">
        <v>6073</v>
      </c>
      <c r="I6074" s="11">
        <v>22.25</v>
      </c>
      <c r="J6074" s="11">
        <v>0</v>
      </c>
      <c r="K6074" s="11">
        <f t="shared" si="188"/>
        <v>21.143748706968772</v>
      </c>
      <c r="L6074" s="10">
        <f t="shared" si="189"/>
        <v>21.143748706968772</v>
      </c>
    </row>
    <row r="6075" spans="8:12" x14ac:dyDescent="0.2">
      <c r="H6075" s="11">
        <v>6074</v>
      </c>
      <c r="I6075" s="11">
        <v>21.79</v>
      </c>
      <c r="J6075" s="11">
        <v>0</v>
      </c>
      <c r="K6075" s="11">
        <f t="shared" si="188"/>
        <v>19.423477904526962</v>
      </c>
      <c r="L6075" s="10">
        <f t="shared" si="189"/>
        <v>19.423477904526962</v>
      </c>
    </row>
    <row r="6076" spans="8:12" x14ac:dyDescent="0.2">
      <c r="H6076" s="11">
        <v>6075</v>
      </c>
      <c r="I6076" s="11">
        <v>22.25</v>
      </c>
      <c r="J6076" s="11">
        <v>0</v>
      </c>
      <c r="K6076" s="11">
        <f t="shared" si="188"/>
        <v>21.143748706968772</v>
      </c>
      <c r="L6076" s="10">
        <f t="shared" si="189"/>
        <v>21.143748706968772</v>
      </c>
    </row>
    <row r="6077" spans="8:12" x14ac:dyDescent="0.2">
      <c r="H6077" s="11">
        <v>6076</v>
      </c>
      <c r="I6077" s="11">
        <v>21.75</v>
      </c>
      <c r="J6077" s="11">
        <v>0</v>
      </c>
      <c r="K6077" s="11">
        <f t="shared" si="188"/>
        <v>19.273889139097246</v>
      </c>
      <c r="L6077" s="10">
        <f t="shared" si="189"/>
        <v>19.273889139097246</v>
      </c>
    </row>
    <row r="6078" spans="8:12" x14ac:dyDescent="0.2">
      <c r="H6078" s="11">
        <v>6077</v>
      </c>
      <c r="I6078" s="11">
        <v>21.56</v>
      </c>
      <c r="J6078" s="11">
        <v>0</v>
      </c>
      <c r="K6078" s="11">
        <f t="shared" si="188"/>
        <v>18.563342503306064</v>
      </c>
      <c r="L6078" s="10">
        <f t="shared" si="189"/>
        <v>18.563342503306064</v>
      </c>
    </row>
    <row r="6079" spans="8:12" x14ac:dyDescent="0.2">
      <c r="H6079" s="11">
        <v>6078</v>
      </c>
      <c r="I6079" s="11">
        <v>21.31</v>
      </c>
      <c r="J6079" s="11">
        <v>0</v>
      </c>
      <c r="K6079" s="11">
        <f t="shared" si="188"/>
        <v>17.628412719370299</v>
      </c>
      <c r="L6079" s="10">
        <f t="shared" si="189"/>
        <v>17.628412719370299</v>
      </c>
    </row>
    <row r="6080" spans="8:12" x14ac:dyDescent="0.2">
      <c r="H6080" s="11">
        <v>6079</v>
      </c>
      <c r="I6080" s="11">
        <v>21.19</v>
      </c>
      <c r="J6080" s="11">
        <v>0</v>
      </c>
      <c r="K6080" s="11">
        <f t="shared" si="188"/>
        <v>17.179646423081142</v>
      </c>
      <c r="L6080" s="10">
        <f t="shared" si="189"/>
        <v>17.179646423081142</v>
      </c>
    </row>
    <row r="6081" spans="8:12" x14ac:dyDescent="0.2">
      <c r="H6081" s="11">
        <v>6080</v>
      </c>
      <c r="I6081" s="11">
        <v>21.09</v>
      </c>
      <c r="J6081" s="11">
        <v>29.11</v>
      </c>
      <c r="K6081" s="11">
        <f t="shared" si="188"/>
        <v>96.453396473741222</v>
      </c>
      <c r="L6081" s="10">
        <f t="shared" si="189"/>
        <v>96.453396473741222</v>
      </c>
    </row>
    <row r="6082" spans="8:12" x14ac:dyDescent="0.2">
      <c r="H6082" s="11">
        <v>6081</v>
      </c>
      <c r="I6082" s="11">
        <v>23.08</v>
      </c>
      <c r="J6082" s="11">
        <v>171.39</v>
      </c>
      <c r="K6082" s="11">
        <f t="shared" si="188"/>
        <v>493.18701711660668</v>
      </c>
      <c r="L6082" s="10">
        <f t="shared" si="189"/>
        <v>493.18701711660668</v>
      </c>
    </row>
    <row r="6083" spans="8:12" x14ac:dyDescent="0.2">
      <c r="H6083" s="11">
        <v>6082</v>
      </c>
      <c r="I6083" s="11">
        <v>23.6</v>
      </c>
      <c r="J6083" s="11">
        <v>400</v>
      </c>
      <c r="K6083" s="11">
        <f t="shared" ref="K6083:K6146" si="190">$D$15*$D$27*(J6083*($D$29)-$D$28*($D$30-I6083))</f>
        <v>1120.6303216423776</v>
      </c>
      <c r="L6083" s="10">
        <f t="shared" ref="L6083:L6146" si="191">IF(K6083&lt;0,0,K6083)</f>
        <v>1120.6303216423776</v>
      </c>
    </row>
    <row r="6084" spans="8:12" x14ac:dyDescent="0.2">
      <c r="H6084" s="11">
        <v>6083</v>
      </c>
      <c r="I6084" s="11">
        <v>24.43</v>
      </c>
      <c r="J6084" s="11">
        <v>728.03</v>
      </c>
      <c r="K6084" s="11">
        <f t="shared" si="190"/>
        <v>2021.25549209522</v>
      </c>
      <c r="L6084" s="10">
        <f t="shared" si="191"/>
        <v>2021.25549209522</v>
      </c>
    </row>
    <row r="6085" spans="8:12" x14ac:dyDescent="0.2">
      <c r="H6085" s="11">
        <v>6084</v>
      </c>
      <c r="I6085" s="11">
        <v>26</v>
      </c>
      <c r="J6085" s="11">
        <v>944.07</v>
      </c>
      <c r="K6085" s="11">
        <f t="shared" si="190"/>
        <v>2618.2327890687111</v>
      </c>
      <c r="L6085" s="10">
        <f t="shared" si="191"/>
        <v>2618.2327890687111</v>
      </c>
    </row>
    <row r="6086" spans="8:12" x14ac:dyDescent="0.2">
      <c r="H6086" s="11">
        <v>6085</v>
      </c>
      <c r="I6086" s="11">
        <v>27.77</v>
      </c>
      <c r="J6086" s="11">
        <v>1081.08</v>
      </c>
      <c r="K6086" s="11">
        <f t="shared" si="190"/>
        <v>2999.7244514827671</v>
      </c>
      <c r="L6086" s="10">
        <f t="shared" si="191"/>
        <v>2999.7244514827671</v>
      </c>
    </row>
    <row r="6087" spans="8:12" x14ac:dyDescent="0.2">
      <c r="H6087" s="11">
        <v>6086</v>
      </c>
      <c r="I6087" s="11">
        <v>28.96</v>
      </c>
      <c r="J6087" s="11">
        <v>1126.49</v>
      </c>
      <c r="K6087" s="11">
        <f t="shared" si="190"/>
        <v>3128.4207857666984</v>
      </c>
      <c r="L6087" s="10">
        <f t="shared" si="191"/>
        <v>3128.4207857666984</v>
      </c>
    </row>
    <row r="6088" spans="8:12" x14ac:dyDescent="0.2">
      <c r="H6088" s="11">
        <v>6087</v>
      </c>
      <c r="I6088" s="11">
        <v>29.54</v>
      </c>
      <c r="J6088" s="11">
        <v>1075.8800000000001</v>
      </c>
      <c r="K6088" s="11">
        <f t="shared" si="190"/>
        <v>2992.1160609757044</v>
      </c>
      <c r="L6088" s="10">
        <f t="shared" si="191"/>
        <v>2992.1160609757044</v>
      </c>
    </row>
    <row r="6089" spans="8:12" x14ac:dyDescent="0.2">
      <c r="H6089" s="11">
        <v>6088</v>
      </c>
      <c r="I6089" s="11">
        <v>29.33</v>
      </c>
      <c r="J6089" s="11">
        <v>944.64</v>
      </c>
      <c r="K6089" s="11">
        <f t="shared" si="190"/>
        <v>2632.2456278724808</v>
      </c>
      <c r="L6089" s="10">
        <f t="shared" si="191"/>
        <v>2632.2456278724808</v>
      </c>
    </row>
    <row r="6090" spans="8:12" x14ac:dyDescent="0.2">
      <c r="H6090" s="11">
        <v>6089</v>
      </c>
      <c r="I6090" s="11">
        <v>28.55</v>
      </c>
      <c r="J6090" s="11">
        <v>722.95</v>
      </c>
      <c r="K6090" s="11">
        <f t="shared" si="190"/>
        <v>2022.763772942784</v>
      </c>
      <c r="L6090" s="10">
        <f t="shared" si="191"/>
        <v>2022.763772942784</v>
      </c>
    </row>
    <row r="6091" spans="8:12" x14ac:dyDescent="0.2">
      <c r="H6091" s="11">
        <v>6090</v>
      </c>
      <c r="I6091" s="11">
        <v>28.67</v>
      </c>
      <c r="J6091" s="11">
        <v>438.92</v>
      </c>
      <c r="K6091" s="11">
        <f t="shared" si="190"/>
        <v>1246.079510400135</v>
      </c>
      <c r="L6091" s="10">
        <f t="shared" si="191"/>
        <v>1246.079510400135</v>
      </c>
    </row>
    <row r="6092" spans="8:12" x14ac:dyDescent="0.2">
      <c r="H6092" s="11">
        <v>6091</v>
      </c>
      <c r="I6092" s="11">
        <v>28.02</v>
      </c>
      <c r="J6092" s="11">
        <v>162.91999999999999</v>
      </c>
      <c r="K6092" s="11">
        <f t="shared" si="190"/>
        <v>488.48650601141418</v>
      </c>
      <c r="L6092" s="10">
        <f t="shared" si="191"/>
        <v>488.48650601141418</v>
      </c>
    </row>
    <row r="6093" spans="8:12" x14ac:dyDescent="0.2">
      <c r="H6093" s="11">
        <v>6092</v>
      </c>
      <c r="I6093" s="11">
        <v>26</v>
      </c>
      <c r="J6093" s="11">
        <v>17.010000000000002</v>
      </c>
      <c r="K6093" s="11">
        <f t="shared" si="190"/>
        <v>81.708669379149399</v>
      </c>
      <c r="L6093" s="10">
        <f t="shared" si="191"/>
        <v>81.708669379149399</v>
      </c>
    </row>
    <row r="6094" spans="8:12" x14ac:dyDescent="0.2">
      <c r="H6094" s="11">
        <v>6093</v>
      </c>
      <c r="I6094" s="11">
        <v>24.67</v>
      </c>
      <c r="J6094" s="11">
        <v>0</v>
      </c>
      <c r="K6094" s="11">
        <f t="shared" si="190"/>
        <v>30.193869015466959</v>
      </c>
      <c r="L6094" s="10">
        <f t="shared" si="191"/>
        <v>30.193869015466959</v>
      </c>
    </row>
    <row r="6095" spans="8:12" x14ac:dyDescent="0.2">
      <c r="H6095" s="11">
        <v>6094</v>
      </c>
      <c r="I6095" s="11">
        <v>25.12</v>
      </c>
      <c r="J6095" s="11">
        <v>0</v>
      </c>
      <c r="K6095" s="11">
        <f t="shared" si="190"/>
        <v>31.87674262655133</v>
      </c>
      <c r="L6095" s="10">
        <f t="shared" si="191"/>
        <v>31.87674262655133</v>
      </c>
    </row>
    <row r="6096" spans="8:12" x14ac:dyDescent="0.2">
      <c r="H6096" s="11">
        <v>6095</v>
      </c>
      <c r="I6096" s="11">
        <v>25.54</v>
      </c>
      <c r="J6096" s="11">
        <v>0</v>
      </c>
      <c r="K6096" s="11">
        <f t="shared" si="190"/>
        <v>33.447424663563403</v>
      </c>
      <c r="L6096" s="10">
        <f t="shared" si="191"/>
        <v>33.447424663563403</v>
      </c>
    </row>
    <row r="6097" spans="8:12" x14ac:dyDescent="0.2">
      <c r="H6097" s="11">
        <v>6096</v>
      </c>
      <c r="I6097" s="11">
        <v>24.78</v>
      </c>
      <c r="J6097" s="11">
        <v>0</v>
      </c>
      <c r="K6097" s="11">
        <f t="shared" si="190"/>
        <v>30.605238120398692</v>
      </c>
      <c r="L6097" s="10">
        <f t="shared" si="191"/>
        <v>30.605238120398692</v>
      </c>
    </row>
    <row r="6098" spans="8:12" x14ac:dyDescent="0.2">
      <c r="H6098" s="11">
        <v>6097</v>
      </c>
      <c r="I6098" s="11">
        <v>24.56</v>
      </c>
      <c r="J6098" s="11">
        <v>0</v>
      </c>
      <c r="K6098" s="11">
        <f t="shared" si="190"/>
        <v>29.782499910535211</v>
      </c>
      <c r="L6098" s="10">
        <f t="shared" si="191"/>
        <v>29.782499910535211</v>
      </c>
    </row>
    <row r="6099" spans="8:12" x14ac:dyDescent="0.2">
      <c r="H6099" s="11">
        <v>6098</v>
      </c>
      <c r="I6099" s="11">
        <v>24.86</v>
      </c>
      <c r="J6099" s="11">
        <v>0</v>
      </c>
      <c r="K6099" s="11">
        <f t="shared" si="190"/>
        <v>30.904415651258127</v>
      </c>
      <c r="L6099" s="10">
        <f t="shared" si="191"/>
        <v>30.904415651258127</v>
      </c>
    </row>
    <row r="6100" spans="8:12" x14ac:dyDescent="0.2">
      <c r="H6100" s="11">
        <v>6099</v>
      </c>
      <c r="I6100" s="11">
        <v>25.75</v>
      </c>
      <c r="J6100" s="11">
        <v>0</v>
      </c>
      <c r="K6100" s="11">
        <f t="shared" si="190"/>
        <v>34.232765682069441</v>
      </c>
      <c r="L6100" s="10">
        <f t="shared" si="191"/>
        <v>34.232765682069441</v>
      </c>
    </row>
    <row r="6101" spans="8:12" x14ac:dyDescent="0.2">
      <c r="H6101" s="11">
        <v>6100</v>
      </c>
      <c r="I6101" s="11">
        <v>26.14</v>
      </c>
      <c r="J6101" s="11">
        <v>0</v>
      </c>
      <c r="K6101" s="11">
        <f t="shared" si="190"/>
        <v>35.691256145009241</v>
      </c>
      <c r="L6101" s="10">
        <f t="shared" si="191"/>
        <v>35.691256145009241</v>
      </c>
    </row>
    <row r="6102" spans="8:12" x14ac:dyDescent="0.2">
      <c r="H6102" s="11">
        <v>6101</v>
      </c>
      <c r="I6102" s="11">
        <v>25.97</v>
      </c>
      <c r="J6102" s="11">
        <v>0</v>
      </c>
      <c r="K6102" s="11">
        <f t="shared" si="190"/>
        <v>35.055503891932915</v>
      </c>
      <c r="L6102" s="10">
        <f t="shared" si="191"/>
        <v>35.055503891932915</v>
      </c>
    </row>
    <row r="6103" spans="8:12" x14ac:dyDescent="0.2">
      <c r="H6103" s="11">
        <v>6102</v>
      </c>
      <c r="I6103" s="11">
        <v>25.2</v>
      </c>
      <c r="J6103" s="11">
        <v>0</v>
      </c>
      <c r="K6103" s="11">
        <f t="shared" si="190"/>
        <v>32.175920157410765</v>
      </c>
      <c r="L6103" s="10">
        <f t="shared" si="191"/>
        <v>32.175920157410765</v>
      </c>
    </row>
    <row r="6104" spans="8:12" x14ac:dyDescent="0.2">
      <c r="H6104" s="11">
        <v>6103</v>
      </c>
      <c r="I6104" s="11">
        <v>24.9</v>
      </c>
      <c r="J6104" s="11">
        <v>0</v>
      </c>
      <c r="K6104" s="11">
        <f t="shared" si="190"/>
        <v>31.054004416687849</v>
      </c>
      <c r="L6104" s="10">
        <f t="shared" si="191"/>
        <v>31.054004416687849</v>
      </c>
    </row>
    <row r="6105" spans="8:12" x14ac:dyDescent="0.2">
      <c r="H6105" s="11">
        <v>6104</v>
      </c>
      <c r="I6105" s="11">
        <v>24.91</v>
      </c>
      <c r="J6105" s="11">
        <v>28.65</v>
      </c>
      <c r="K6105" s="11">
        <f t="shared" si="190"/>
        <v>109.4805199273622</v>
      </c>
      <c r="L6105" s="10">
        <f t="shared" si="191"/>
        <v>109.4805199273622</v>
      </c>
    </row>
    <row r="6106" spans="8:12" x14ac:dyDescent="0.2">
      <c r="H6106" s="11">
        <v>6105</v>
      </c>
      <c r="I6106" s="11">
        <v>27.06</v>
      </c>
      <c r="J6106" s="11">
        <v>169</v>
      </c>
      <c r="K6106" s="11">
        <f t="shared" si="190"/>
        <v>501.5318325130537</v>
      </c>
      <c r="L6106" s="10">
        <f t="shared" si="191"/>
        <v>501.5318325130537</v>
      </c>
    </row>
    <row r="6107" spans="8:12" x14ac:dyDescent="0.2">
      <c r="H6107" s="11">
        <v>6106</v>
      </c>
      <c r="I6107" s="11">
        <v>28.6</v>
      </c>
      <c r="J6107" s="11">
        <v>434.4</v>
      </c>
      <c r="K6107" s="11">
        <f t="shared" si="190"/>
        <v>1233.4505812018785</v>
      </c>
      <c r="L6107" s="10">
        <f t="shared" si="191"/>
        <v>1233.4505812018785</v>
      </c>
    </row>
    <row r="6108" spans="8:12" x14ac:dyDescent="0.2">
      <c r="H6108" s="11">
        <v>6107</v>
      </c>
      <c r="I6108" s="11">
        <v>30.4</v>
      </c>
      <c r="J6108" s="11">
        <v>709.38</v>
      </c>
      <c r="K6108" s="11">
        <f t="shared" si="190"/>
        <v>1992.5534458188429</v>
      </c>
      <c r="L6108" s="10">
        <f t="shared" si="191"/>
        <v>1992.5534458188429</v>
      </c>
    </row>
    <row r="6109" spans="8:12" x14ac:dyDescent="0.2">
      <c r="H6109" s="11">
        <v>6108</v>
      </c>
      <c r="I6109" s="11">
        <v>32.43</v>
      </c>
      <c r="J6109" s="11">
        <v>922.27</v>
      </c>
      <c r="K6109" s="11">
        <f t="shared" si="190"/>
        <v>2582.6323147219714</v>
      </c>
      <c r="L6109" s="10">
        <f t="shared" si="191"/>
        <v>2582.6323147219714</v>
      </c>
    </row>
    <row r="6110" spans="8:12" x14ac:dyDescent="0.2">
      <c r="H6110" s="11">
        <v>6109</v>
      </c>
      <c r="I6110" s="11">
        <v>33</v>
      </c>
      <c r="J6110" s="11">
        <v>1061.43</v>
      </c>
      <c r="K6110" s="11">
        <f t="shared" si="190"/>
        <v>2965.5189181656851</v>
      </c>
      <c r="L6110" s="10">
        <f t="shared" si="191"/>
        <v>2965.5189181656851</v>
      </c>
    </row>
    <row r="6111" spans="8:12" x14ac:dyDescent="0.2">
      <c r="H6111" s="11">
        <v>6110</v>
      </c>
      <c r="I6111" s="11">
        <v>34.49</v>
      </c>
      <c r="J6111" s="11">
        <v>1107.43</v>
      </c>
      <c r="K6111" s="11">
        <f t="shared" si="190"/>
        <v>3096.9514641696901</v>
      </c>
      <c r="L6111" s="10">
        <f t="shared" si="191"/>
        <v>3096.9514641696901</v>
      </c>
    </row>
    <row r="6112" spans="8:12" x14ac:dyDescent="0.2">
      <c r="H6112" s="11">
        <v>6111</v>
      </c>
      <c r="I6112" s="11">
        <v>33.83</v>
      </c>
      <c r="J6112" s="11">
        <v>1064.2</v>
      </c>
      <c r="K6112" s="11">
        <f t="shared" si="190"/>
        <v>2976.2018678666591</v>
      </c>
      <c r="L6112" s="10">
        <f t="shared" si="191"/>
        <v>2976.2018678666591</v>
      </c>
    </row>
    <row r="6113" spans="8:12" x14ac:dyDescent="0.2">
      <c r="H6113" s="11">
        <v>6112</v>
      </c>
      <c r="I6113" s="11">
        <v>33.08</v>
      </c>
      <c r="J6113" s="11">
        <v>930.47</v>
      </c>
      <c r="K6113" s="11">
        <f t="shared" si="190"/>
        <v>2607.4991101782989</v>
      </c>
      <c r="L6113" s="10">
        <f t="shared" si="191"/>
        <v>2607.4991101782989</v>
      </c>
    </row>
    <row r="6114" spans="8:12" x14ac:dyDescent="0.2">
      <c r="H6114" s="11">
        <v>6113</v>
      </c>
      <c r="I6114" s="11">
        <v>31.81</v>
      </c>
      <c r="J6114" s="11">
        <v>711.97</v>
      </c>
      <c r="K6114" s="11">
        <f t="shared" si="190"/>
        <v>2004.9129355401019</v>
      </c>
      <c r="L6114" s="10">
        <f t="shared" si="191"/>
        <v>2004.9129355401019</v>
      </c>
    </row>
    <row r="6115" spans="8:12" x14ac:dyDescent="0.2">
      <c r="H6115" s="11">
        <v>6114</v>
      </c>
      <c r="I6115" s="11">
        <v>31.01</v>
      </c>
      <c r="J6115" s="11">
        <v>430.86</v>
      </c>
      <c r="K6115" s="11">
        <f t="shared" si="190"/>
        <v>1232.7775284429151</v>
      </c>
      <c r="L6115" s="10">
        <f t="shared" si="191"/>
        <v>1232.7775284429151</v>
      </c>
    </row>
    <row r="6116" spans="8:12" x14ac:dyDescent="0.2">
      <c r="H6116" s="11">
        <v>6115</v>
      </c>
      <c r="I6116" s="11">
        <v>28.86</v>
      </c>
      <c r="J6116" s="11">
        <v>157.80000000000001</v>
      </c>
      <c r="K6116" s="11">
        <f t="shared" si="190"/>
        <v>477.61906429853082</v>
      </c>
      <c r="L6116" s="10">
        <f t="shared" si="191"/>
        <v>477.61906429853082</v>
      </c>
    </row>
    <row r="6117" spans="8:12" x14ac:dyDescent="0.2">
      <c r="H6117" s="11">
        <v>6116</v>
      </c>
      <c r="I6117" s="11">
        <v>26.73</v>
      </c>
      <c r="J6117" s="11">
        <v>15.84</v>
      </c>
      <c r="K6117" s="11">
        <f t="shared" si="190"/>
        <v>81.23743333834301</v>
      </c>
      <c r="L6117" s="10">
        <f t="shared" si="191"/>
        <v>81.23743333834301</v>
      </c>
    </row>
    <row r="6118" spans="8:12" x14ac:dyDescent="0.2">
      <c r="H6118" s="11">
        <v>6117</v>
      </c>
      <c r="I6118" s="11">
        <v>27.5</v>
      </c>
      <c r="J6118" s="11">
        <v>0</v>
      </c>
      <c r="K6118" s="11">
        <f t="shared" si="190"/>
        <v>40.77727416961978</v>
      </c>
      <c r="L6118" s="10">
        <f t="shared" si="191"/>
        <v>40.77727416961978</v>
      </c>
    </row>
    <row r="6119" spans="8:12" x14ac:dyDescent="0.2">
      <c r="H6119" s="11">
        <v>6118</v>
      </c>
      <c r="I6119" s="11">
        <v>26.71</v>
      </c>
      <c r="J6119" s="11">
        <v>0</v>
      </c>
      <c r="K6119" s="11">
        <f t="shared" si="190"/>
        <v>37.822896052382774</v>
      </c>
      <c r="L6119" s="10">
        <f t="shared" si="191"/>
        <v>37.822896052382774</v>
      </c>
    </row>
    <row r="6120" spans="8:12" x14ac:dyDescent="0.2">
      <c r="H6120" s="11">
        <v>6119</v>
      </c>
      <c r="I6120" s="11">
        <v>27.1</v>
      </c>
      <c r="J6120" s="11">
        <v>0</v>
      </c>
      <c r="K6120" s="11">
        <f t="shared" si="190"/>
        <v>39.281386515322566</v>
      </c>
      <c r="L6120" s="10">
        <f t="shared" si="191"/>
        <v>39.281386515322566</v>
      </c>
    </row>
    <row r="6121" spans="8:12" x14ac:dyDescent="0.2">
      <c r="H6121" s="11">
        <v>6120</v>
      </c>
      <c r="I6121" s="11">
        <v>27.05</v>
      </c>
      <c r="J6121" s="11">
        <v>0</v>
      </c>
      <c r="K6121" s="11">
        <f t="shared" si="190"/>
        <v>39.094400558535412</v>
      </c>
      <c r="L6121" s="10">
        <f t="shared" si="191"/>
        <v>39.094400558535412</v>
      </c>
    </row>
    <row r="6122" spans="8:12" x14ac:dyDescent="0.2">
      <c r="H6122" s="11">
        <v>6121</v>
      </c>
      <c r="I6122" s="11">
        <v>26.67</v>
      </c>
      <c r="J6122" s="11">
        <v>0</v>
      </c>
      <c r="K6122" s="11">
        <f t="shared" si="190"/>
        <v>37.673307286953055</v>
      </c>
      <c r="L6122" s="10">
        <f t="shared" si="191"/>
        <v>37.673307286953055</v>
      </c>
    </row>
    <row r="6123" spans="8:12" x14ac:dyDescent="0.2">
      <c r="H6123" s="11">
        <v>6122</v>
      </c>
      <c r="I6123" s="11">
        <v>25.59</v>
      </c>
      <c r="J6123" s="11">
        <v>0</v>
      </c>
      <c r="K6123" s="11">
        <f t="shared" si="190"/>
        <v>33.634410620350558</v>
      </c>
      <c r="L6123" s="10">
        <f t="shared" si="191"/>
        <v>33.634410620350558</v>
      </c>
    </row>
    <row r="6124" spans="8:12" x14ac:dyDescent="0.2">
      <c r="H6124" s="11">
        <v>6123</v>
      </c>
      <c r="I6124" s="11">
        <v>24.48</v>
      </c>
      <c r="J6124" s="11">
        <v>0</v>
      </c>
      <c r="K6124" s="11">
        <f t="shared" si="190"/>
        <v>29.483322379675769</v>
      </c>
      <c r="L6124" s="10">
        <f t="shared" si="191"/>
        <v>29.483322379675769</v>
      </c>
    </row>
    <row r="6125" spans="8:12" x14ac:dyDescent="0.2">
      <c r="H6125" s="11">
        <v>6124</v>
      </c>
      <c r="I6125" s="11">
        <v>25.06</v>
      </c>
      <c r="J6125" s="11">
        <v>0</v>
      </c>
      <c r="K6125" s="11">
        <f t="shared" si="190"/>
        <v>31.652359478406737</v>
      </c>
      <c r="L6125" s="10">
        <f t="shared" si="191"/>
        <v>31.652359478406737</v>
      </c>
    </row>
    <row r="6126" spans="8:12" x14ac:dyDescent="0.2">
      <c r="H6126" s="11">
        <v>6125</v>
      </c>
      <c r="I6126" s="11">
        <v>25.28</v>
      </c>
      <c r="J6126" s="11">
        <v>0</v>
      </c>
      <c r="K6126" s="11">
        <f t="shared" si="190"/>
        <v>32.475097688270218</v>
      </c>
      <c r="L6126" s="10">
        <f t="shared" si="191"/>
        <v>32.475097688270218</v>
      </c>
    </row>
    <row r="6127" spans="8:12" x14ac:dyDescent="0.2">
      <c r="H6127" s="11">
        <v>6126</v>
      </c>
      <c r="I6127" s="11">
        <v>24.94</v>
      </c>
      <c r="J6127" s="11">
        <v>0</v>
      </c>
      <c r="K6127" s="11">
        <f t="shared" si="190"/>
        <v>31.203593182117576</v>
      </c>
      <c r="L6127" s="10">
        <f t="shared" si="191"/>
        <v>31.203593182117576</v>
      </c>
    </row>
    <row r="6128" spans="8:12" x14ac:dyDescent="0.2">
      <c r="H6128" s="11">
        <v>6127</v>
      </c>
      <c r="I6128" s="11">
        <v>24.19</v>
      </c>
      <c r="J6128" s="11">
        <v>0</v>
      </c>
      <c r="K6128" s="11">
        <f t="shared" si="190"/>
        <v>28.398803830310293</v>
      </c>
      <c r="L6128" s="10">
        <f t="shared" si="191"/>
        <v>28.398803830310293</v>
      </c>
    </row>
    <row r="6129" spans="8:12" x14ac:dyDescent="0.2">
      <c r="H6129" s="11">
        <v>6128</v>
      </c>
      <c r="I6129" s="11">
        <v>24.82</v>
      </c>
      <c r="J6129" s="11">
        <v>28.65</v>
      </c>
      <c r="K6129" s="11">
        <f t="shared" si="190"/>
        <v>109.14394520514531</v>
      </c>
      <c r="L6129" s="10">
        <f t="shared" si="191"/>
        <v>109.14394520514531</v>
      </c>
    </row>
    <row r="6130" spans="8:12" x14ac:dyDescent="0.2">
      <c r="H6130" s="11">
        <v>6129</v>
      </c>
      <c r="I6130" s="11">
        <v>28.38</v>
      </c>
      <c r="J6130" s="11">
        <v>169</v>
      </c>
      <c r="K6130" s="11">
        <f t="shared" si="190"/>
        <v>506.46826177223448</v>
      </c>
      <c r="L6130" s="10">
        <f t="shared" si="191"/>
        <v>506.46826177223448</v>
      </c>
    </row>
    <row r="6131" spans="8:12" x14ac:dyDescent="0.2">
      <c r="H6131" s="11">
        <v>6130</v>
      </c>
      <c r="I6131" s="11">
        <v>28.8</v>
      </c>
      <c r="J6131" s="11">
        <v>434.4</v>
      </c>
      <c r="K6131" s="11">
        <f t="shared" si="190"/>
        <v>1234.198525029027</v>
      </c>
      <c r="L6131" s="10">
        <f t="shared" si="191"/>
        <v>1234.198525029027</v>
      </c>
    </row>
    <row r="6132" spans="8:12" x14ac:dyDescent="0.2">
      <c r="H6132" s="11">
        <v>6131</v>
      </c>
      <c r="I6132" s="11">
        <v>30.04</v>
      </c>
      <c r="J6132" s="11">
        <v>709.38</v>
      </c>
      <c r="K6132" s="11">
        <f t="shared" si="190"/>
        <v>1991.2071469299756</v>
      </c>
      <c r="L6132" s="10">
        <f t="shared" si="191"/>
        <v>1991.2071469299756</v>
      </c>
    </row>
    <row r="6133" spans="8:12" x14ac:dyDescent="0.2">
      <c r="H6133" s="11">
        <v>6132</v>
      </c>
      <c r="I6133" s="11">
        <v>31.47</v>
      </c>
      <c r="J6133" s="11">
        <v>922.27</v>
      </c>
      <c r="K6133" s="11">
        <f t="shared" si="190"/>
        <v>2579.0421843516579</v>
      </c>
      <c r="L6133" s="10">
        <f t="shared" si="191"/>
        <v>2579.0421843516579</v>
      </c>
    </row>
    <row r="6134" spans="8:12" x14ac:dyDescent="0.2">
      <c r="H6134" s="11">
        <v>6133</v>
      </c>
      <c r="I6134" s="11">
        <v>32.21</v>
      </c>
      <c r="J6134" s="11">
        <v>1061.43</v>
      </c>
      <c r="K6134" s="11">
        <f t="shared" si="190"/>
        <v>2962.5645400484482</v>
      </c>
      <c r="L6134" s="10">
        <f t="shared" si="191"/>
        <v>2962.5645400484482</v>
      </c>
    </row>
    <row r="6135" spans="8:12" x14ac:dyDescent="0.2">
      <c r="H6135" s="11">
        <v>6134</v>
      </c>
      <c r="I6135" s="11">
        <v>32.68</v>
      </c>
      <c r="J6135" s="11">
        <v>1107.43</v>
      </c>
      <c r="K6135" s="11">
        <f t="shared" si="190"/>
        <v>3090.1825725339954</v>
      </c>
      <c r="L6135" s="10">
        <f t="shared" si="191"/>
        <v>3090.1825725339954</v>
      </c>
    </row>
    <row r="6136" spans="8:12" x14ac:dyDescent="0.2">
      <c r="H6136" s="11">
        <v>6135</v>
      </c>
      <c r="I6136" s="11">
        <v>34.07</v>
      </c>
      <c r="J6136" s="11">
        <v>1064.2</v>
      </c>
      <c r="K6136" s="11">
        <f t="shared" si="190"/>
        <v>2977.0994004592376</v>
      </c>
      <c r="L6136" s="10">
        <f t="shared" si="191"/>
        <v>2977.0994004592376</v>
      </c>
    </row>
    <row r="6137" spans="8:12" x14ac:dyDescent="0.2">
      <c r="H6137" s="11">
        <v>6136</v>
      </c>
      <c r="I6137" s="11">
        <v>33.869999999999997</v>
      </c>
      <c r="J6137" s="11">
        <v>930.47</v>
      </c>
      <c r="K6137" s="11">
        <f t="shared" si="190"/>
        <v>2610.4534882955359</v>
      </c>
      <c r="L6137" s="10">
        <f t="shared" si="191"/>
        <v>2610.4534882955359</v>
      </c>
    </row>
    <row r="6138" spans="8:12" x14ac:dyDescent="0.2">
      <c r="H6138" s="11">
        <v>6137</v>
      </c>
      <c r="I6138" s="11">
        <v>33.4</v>
      </c>
      <c r="J6138" s="11">
        <v>711.97</v>
      </c>
      <c r="K6138" s="11">
        <f t="shared" si="190"/>
        <v>2010.8590889659336</v>
      </c>
      <c r="L6138" s="10">
        <f t="shared" si="191"/>
        <v>2010.8590889659336</v>
      </c>
    </row>
    <row r="6139" spans="8:12" x14ac:dyDescent="0.2">
      <c r="H6139" s="11">
        <v>6138</v>
      </c>
      <c r="I6139" s="11">
        <v>30.58</v>
      </c>
      <c r="J6139" s="11">
        <v>430.86</v>
      </c>
      <c r="K6139" s="11">
        <f t="shared" si="190"/>
        <v>1231.1694492145457</v>
      </c>
      <c r="L6139" s="10">
        <f t="shared" si="191"/>
        <v>1231.1694492145457</v>
      </c>
    </row>
    <row r="6140" spans="8:12" x14ac:dyDescent="0.2">
      <c r="H6140" s="11">
        <v>6139</v>
      </c>
      <c r="I6140" s="11">
        <v>28.62</v>
      </c>
      <c r="J6140" s="11">
        <v>157.80000000000001</v>
      </c>
      <c r="K6140" s="11">
        <f t="shared" si="190"/>
        <v>476.72153170595249</v>
      </c>
      <c r="L6140" s="10">
        <f t="shared" si="191"/>
        <v>476.72153170595249</v>
      </c>
    </row>
    <row r="6141" spans="8:12" x14ac:dyDescent="0.2">
      <c r="H6141" s="11">
        <v>6140</v>
      </c>
      <c r="I6141" s="11">
        <v>26.49</v>
      </c>
      <c r="J6141" s="11">
        <v>15.84</v>
      </c>
      <c r="K6141" s="11">
        <f t="shared" si="190"/>
        <v>80.339900745764666</v>
      </c>
      <c r="L6141" s="10">
        <f t="shared" si="191"/>
        <v>80.339900745764666</v>
      </c>
    </row>
    <row r="6142" spans="8:12" x14ac:dyDescent="0.2">
      <c r="H6142" s="11">
        <v>6141</v>
      </c>
      <c r="I6142" s="11">
        <v>25.22</v>
      </c>
      <c r="J6142" s="11">
        <v>0</v>
      </c>
      <c r="K6142" s="11">
        <f t="shared" si="190"/>
        <v>32.250714540125621</v>
      </c>
      <c r="L6142" s="10">
        <f t="shared" si="191"/>
        <v>32.250714540125621</v>
      </c>
    </row>
    <row r="6143" spans="8:12" x14ac:dyDescent="0.2">
      <c r="H6143" s="11">
        <v>6142</v>
      </c>
      <c r="I6143" s="11">
        <v>24.63</v>
      </c>
      <c r="J6143" s="11">
        <v>0</v>
      </c>
      <c r="K6143" s="11">
        <f t="shared" si="190"/>
        <v>30.044280250037225</v>
      </c>
      <c r="L6143" s="10">
        <f t="shared" si="191"/>
        <v>30.044280250037225</v>
      </c>
    </row>
    <row r="6144" spans="8:12" x14ac:dyDescent="0.2">
      <c r="H6144" s="11">
        <v>6143</v>
      </c>
      <c r="I6144" s="11">
        <v>24.26</v>
      </c>
      <c r="J6144" s="11">
        <v>0</v>
      </c>
      <c r="K6144" s="11">
        <f t="shared" si="190"/>
        <v>28.660584169812306</v>
      </c>
      <c r="L6144" s="10">
        <f t="shared" si="191"/>
        <v>28.660584169812306</v>
      </c>
    </row>
    <row r="6145" spans="8:12" x14ac:dyDescent="0.2">
      <c r="H6145" s="11">
        <v>6144</v>
      </c>
      <c r="I6145" s="11">
        <v>23.52</v>
      </c>
      <c r="J6145" s="11">
        <v>0</v>
      </c>
      <c r="K6145" s="11">
        <f t="shared" si="190"/>
        <v>25.893192009362444</v>
      </c>
      <c r="L6145" s="10">
        <f t="shared" si="191"/>
        <v>25.893192009362444</v>
      </c>
    </row>
    <row r="6146" spans="8:12" x14ac:dyDescent="0.2">
      <c r="H6146" s="11">
        <v>6145</v>
      </c>
      <c r="I6146" s="11">
        <v>22.93</v>
      </c>
      <c r="J6146" s="11">
        <v>0</v>
      </c>
      <c r="K6146" s="11">
        <f t="shared" si="190"/>
        <v>23.686757719274041</v>
      </c>
      <c r="L6146" s="10">
        <f t="shared" si="191"/>
        <v>23.686757719274041</v>
      </c>
    </row>
    <row r="6147" spans="8:12" x14ac:dyDescent="0.2">
      <c r="H6147" s="11">
        <v>6146</v>
      </c>
      <c r="I6147" s="11">
        <v>22.48</v>
      </c>
      <c r="J6147" s="11">
        <v>0</v>
      </c>
      <c r="K6147" s="11">
        <f t="shared" ref="K6147:K6210" si="192">$D$15*$D$27*(J6147*($D$29)-$D$28*($D$30-I6147))</f>
        <v>22.003884108189673</v>
      </c>
      <c r="L6147" s="10">
        <f t="shared" ref="L6147:L6210" si="193">IF(K6147&lt;0,0,K6147)</f>
        <v>22.003884108189673</v>
      </c>
    </row>
    <row r="6148" spans="8:12" x14ac:dyDescent="0.2">
      <c r="H6148" s="11">
        <v>6147</v>
      </c>
      <c r="I6148" s="11">
        <v>22.36</v>
      </c>
      <c r="J6148" s="11">
        <v>0</v>
      </c>
      <c r="K6148" s="11">
        <f t="shared" si="192"/>
        <v>21.555117811900502</v>
      </c>
      <c r="L6148" s="10">
        <f t="shared" si="193"/>
        <v>21.555117811900502</v>
      </c>
    </row>
    <row r="6149" spans="8:12" x14ac:dyDescent="0.2">
      <c r="H6149" s="11">
        <v>6148</v>
      </c>
      <c r="I6149" s="11">
        <v>22.73</v>
      </c>
      <c r="J6149" s="11">
        <v>0</v>
      </c>
      <c r="K6149" s="11">
        <f t="shared" si="192"/>
        <v>22.938813892125435</v>
      </c>
      <c r="L6149" s="10">
        <f t="shared" si="193"/>
        <v>22.938813892125435</v>
      </c>
    </row>
    <row r="6150" spans="8:12" x14ac:dyDescent="0.2">
      <c r="H6150" s="11">
        <v>6149</v>
      </c>
      <c r="I6150" s="11">
        <v>24.15</v>
      </c>
      <c r="J6150" s="11">
        <v>0</v>
      </c>
      <c r="K6150" s="11">
        <f t="shared" si="192"/>
        <v>28.249215064880559</v>
      </c>
      <c r="L6150" s="10">
        <f t="shared" si="193"/>
        <v>28.249215064880559</v>
      </c>
    </row>
    <row r="6151" spans="8:12" x14ac:dyDescent="0.2">
      <c r="H6151" s="11">
        <v>6150</v>
      </c>
      <c r="I6151" s="11">
        <v>23.83</v>
      </c>
      <c r="J6151" s="11">
        <v>0</v>
      </c>
      <c r="K6151" s="11">
        <f t="shared" si="192"/>
        <v>27.052504941442784</v>
      </c>
      <c r="L6151" s="10">
        <f t="shared" si="193"/>
        <v>27.052504941442784</v>
      </c>
    </row>
    <row r="6152" spans="8:12" x14ac:dyDescent="0.2">
      <c r="H6152" s="11">
        <v>6151</v>
      </c>
      <c r="I6152" s="11">
        <v>23.19</v>
      </c>
      <c r="J6152" s="11">
        <v>0</v>
      </c>
      <c r="K6152" s="11">
        <f t="shared" si="192"/>
        <v>24.659084694567241</v>
      </c>
      <c r="L6152" s="10">
        <f t="shared" si="193"/>
        <v>24.659084694567241</v>
      </c>
    </row>
    <row r="6153" spans="8:12" x14ac:dyDescent="0.2">
      <c r="H6153" s="11">
        <v>6152</v>
      </c>
      <c r="I6153" s="11">
        <v>22.28</v>
      </c>
      <c r="J6153" s="11">
        <v>23.35</v>
      </c>
      <c r="K6153" s="11">
        <f t="shared" si="192"/>
        <v>85.143755735004419</v>
      </c>
      <c r="L6153" s="10">
        <f t="shared" si="193"/>
        <v>85.143755735004419</v>
      </c>
    </row>
    <row r="6154" spans="8:12" x14ac:dyDescent="0.2">
      <c r="H6154" s="11">
        <v>6153</v>
      </c>
      <c r="I6154" s="11">
        <v>23.69</v>
      </c>
      <c r="J6154" s="11">
        <v>172.78</v>
      </c>
      <c r="K6154" s="11">
        <f t="shared" si="192"/>
        <v>499.27141767296507</v>
      </c>
      <c r="L6154" s="10">
        <f t="shared" si="193"/>
        <v>499.27141767296507</v>
      </c>
    </row>
    <row r="6155" spans="8:12" x14ac:dyDescent="0.2">
      <c r="H6155" s="11">
        <v>6154</v>
      </c>
      <c r="I6155" s="11">
        <v>23.47</v>
      </c>
      <c r="J6155" s="11">
        <v>457.68</v>
      </c>
      <c r="K6155" s="11">
        <f t="shared" si="192"/>
        <v>1277.962110847862</v>
      </c>
      <c r="L6155" s="10">
        <f t="shared" si="193"/>
        <v>1277.962110847862</v>
      </c>
    </row>
    <row r="6156" spans="8:12" x14ac:dyDescent="0.2">
      <c r="H6156" s="11">
        <v>6155</v>
      </c>
      <c r="I6156" s="11">
        <v>23.85</v>
      </c>
      <c r="J6156" s="11">
        <v>700.08</v>
      </c>
      <c r="K6156" s="11">
        <f t="shared" si="192"/>
        <v>1942.612603093351</v>
      </c>
      <c r="L6156" s="10">
        <f t="shared" si="193"/>
        <v>1942.612603093351</v>
      </c>
    </row>
    <row r="6157" spans="8:12" x14ac:dyDescent="0.2">
      <c r="H6157" s="11">
        <v>6156</v>
      </c>
      <c r="I6157" s="11">
        <v>24.18</v>
      </c>
      <c r="J6157" s="11">
        <v>944.93</v>
      </c>
      <c r="K6157" s="11">
        <f t="shared" si="192"/>
        <v>2613.7795418386781</v>
      </c>
      <c r="L6157" s="10">
        <f t="shared" si="193"/>
        <v>2613.7795418386781</v>
      </c>
    </row>
    <row r="6158" spans="8:12" x14ac:dyDescent="0.2">
      <c r="H6158" s="11">
        <v>6157</v>
      </c>
      <c r="I6158" s="11">
        <v>24.38</v>
      </c>
      <c r="J6158" s="11">
        <v>1087.53</v>
      </c>
      <c r="K6158" s="11">
        <f t="shared" si="192"/>
        <v>3004.6946155902451</v>
      </c>
      <c r="L6158" s="10">
        <f t="shared" si="193"/>
        <v>3004.6946155902451</v>
      </c>
    </row>
    <row r="6159" spans="8:12" x14ac:dyDescent="0.2">
      <c r="H6159" s="11">
        <v>6158</v>
      </c>
      <c r="I6159" s="11">
        <v>24.52</v>
      </c>
      <c r="J6159" s="11">
        <v>1139.81</v>
      </c>
      <c r="K6159" s="11">
        <f t="shared" si="192"/>
        <v>3148.2612166090012</v>
      </c>
      <c r="L6159" s="10">
        <f t="shared" si="193"/>
        <v>3148.2612166090012</v>
      </c>
    </row>
    <row r="6160" spans="8:12" x14ac:dyDescent="0.2">
      <c r="H6160" s="11">
        <v>6159</v>
      </c>
      <c r="I6160" s="11">
        <v>24.18</v>
      </c>
      <c r="J6160" s="11">
        <v>1096.1500000000001</v>
      </c>
      <c r="K6160" s="11">
        <f t="shared" si="192"/>
        <v>3027.5318096308988</v>
      </c>
      <c r="L6160" s="10">
        <f t="shared" si="193"/>
        <v>3027.5318096308988</v>
      </c>
    </row>
    <row r="6161" spans="8:12" x14ac:dyDescent="0.2">
      <c r="H6161" s="11">
        <v>6160</v>
      </c>
      <c r="I6161" s="11">
        <v>24.68</v>
      </c>
      <c r="J6161" s="11">
        <v>959.91</v>
      </c>
      <c r="K6161" s="11">
        <f t="shared" si="192"/>
        <v>2656.6361027127755</v>
      </c>
      <c r="L6161" s="10">
        <f t="shared" si="193"/>
        <v>2656.6361027127755</v>
      </c>
    </row>
    <row r="6162" spans="8:12" x14ac:dyDescent="0.2">
      <c r="H6162" s="11">
        <v>6161</v>
      </c>
      <c r="I6162" s="11">
        <v>24.61</v>
      </c>
      <c r="J6162" s="11">
        <v>744.44</v>
      </c>
      <c r="K6162" s="11">
        <f t="shared" si="192"/>
        <v>2066.8279585246451</v>
      </c>
      <c r="L6162" s="10">
        <f t="shared" si="193"/>
        <v>2066.8279585246451</v>
      </c>
    </row>
    <row r="6163" spans="8:12" x14ac:dyDescent="0.2">
      <c r="H6163" s="11">
        <v>6162</v>
      </c>
      <c r="I6163" s="11">
        <v>23.59</v>
      </c>
      <c r="J6163" s="11">
        <v>459.16</v>
      </c>
      <c r="K6163" s="11">
        <f t="shared" si="192"/>
        <v>1282.4602975669293</v>
      </c>
      <c r="L6163" s="10">
        <f t="shared" si="193"/>
        <v>1282.4602975669293</v>
      </c>
    </row>
    <row r="6164" spans="8:12" x14ac:dyDescent="0.2">
      <c r="H6164" s="11">
        <v>6163</v>
      </c>
      <c r="I6164" s="11">
        <v>22.75</v>
      </c>
      <c r="J6164" s="11">
        <v>164.96</v>
      </c>
      <c r="K6164" s="11">
        <f t="shared" si="192"/>
        <v>474.35981972176938</v>
      </c>
      <c r="L6164" s="10">
        <f t="shared" si="193"/>
        <v>474.35981972176938</v>
      </c>
    </row>
    <row r="6165" spans="8:12" x14ac:dyDescent="0.2">
      <c r="H6165" s="11">
        <v>6164</v>
      </c>
      <c r="I6165" s="11">
        <v>20.9</v>
      </c>
      <c r="J6165" s="11">
        <v>10.210000000000001</v>
      </c>
      <c r="K6165" s="11">
        <f t="shared" si="192"/>
        <v>44.030656601123177</v>
      </c>
      <c r="L6165" s="10">
        <f t="shared" si="193"/>
        <v>44.030656601123177</v>
      </c>
    </row>
    <row r="6166" spans="8:12" x14ac:dyDescent="0.2">
      <c r="H6166" s="11">
        <v>6165</v>
      </c>
      <c r="I6166" s="11">
        <v>20.45</v>
      </c>
      <c r="J6166" s="11">
        <v>0</v>
      </c>
      <c r="K6166" s="11">
        <f t="shared" si="192"/>
        <v>14.412254262631278</v>
      </c>
      <c r="L6166" s="10">
        <f t="shared" si="193"/>
        <v>14.412254262631278</v>
      </c>
    </row>
    <row r="6167" spans="8:12" x14ac:dyDescent="0.2">
      <c r="H6167" s="11">
        <v>6166</v>
      </c>
      <c r="I6167" s="11">
        <v>19.89</v>
      </c>
      <c r="J6167" s="11">
        <v>0</v>
      </c>
      <c r="K6167" s="11">
        <f t="shared" si="192"/>
        <v>12.318011546615175</v>
      </c>
      <c r="L6167" s="10">
        <f t="shared" si="193"/>
        <v>12.318011546615175</v>
      </c>
    </row>
    <row r="6168" spans="8:12" x14ac:dyDescent="0.2">
      <c r="H6168" s="11">
        <v>6167</v>
      </c>
      <c r="I6168" s="11">
        <v>19.420000000000002</v>
      </c>
      <c r="J6168" s="11">
        <v>0</v>
      </c>
      <c r="K6168" s="11">
        <f t="shared" si="192"/>
        <v>10.560343552815946</v>
      </c>
      <c r="L6168" s="10">
        <f t="shared" si="193"/>
        <v>10.560343552815946</v>
      </c>
    </row>
    <row r="6169" spans="8:12" x14ac:dyDescent="0.2">
      <c r="H6169" s="11">
        <v>6168</v>
      </c>
      <c r="I6169" s="11">
        <v>19.14</v>
      </c>
      <c r="J6169" s="11">
        <v>0</v>
      </c>
      <c r="K6169" s="11">
        <f t="shared" si="192"/>
        <v>9.5132221948078879</v>
      </c>
      <c r="L6169" s="10">
        <f t="shared" si="193"/>
        <v>9.5132221948078879</v>
      </c>
    </row>
    <row r="6170" spans="8:12" x14ac:dyDescent="0.2">
      <c r="H6170" s="11">
        <v>6169</v>
      </c>
      <c r="I6170" s="11">
        <v>18.989999999999998</v>
      </c>
      <c r="J6170" s="11">
        <v>0.01</v>
      </c>
      <c r="K6170" s="11">
        <f t="shared" si="192"/>
        <v>8.9796252732489759</v>
      </c>
      <c r="L6170" s="10">
        <f t="shared" si="193"/>
        <v>8.9796252732489759</v>
      </c>
    </row>
    <row r="6171" spans="8:12" x14ac:dyDescent="0.2">
      <c r="H6171" s="11">
        <v>6170</v>
      </c>
      <c r="I6171" s="11">
        <v>19.07</v>
      </c>
      <c r="J6171" s="11">
        <v>0</v>
      </c>
      <c r="K6171" s="11">
        <f t="shared" si="192"/>
        <v>9.2514418553058739</v>
      </c>
      <c r="L6171" s="10">
        <f t="shared" si="193"/>
        <v>9.2514418553058739</v>
      </c>
    </row>
    <row r="6172" spans="8:12" x14ac:dyDescent="0.2">
      <c r="H6172" s="11">
        <v>6171</v>
      </c>
      <c r="I6172" s="11">
        <v>19.010000000000002</v>
      </c>
      <c r="J6172" s="11">
        <v>0</v>
      </c>
      <c r="K6172" s="11">
        <f t="shared" si="192"/>
        <v>9.0270587071612951</v>
      </c>
      <c r="L6172" s="10">
        <f t="shared" si="193"/>
        <v>9.0270587071612951</v>
      </c>
    </row>
    <row r="6173" spans="8:12" x14ac:dyDescent="0.2">
      <c r="H6173" s="11">
        <v>6172</v>
      </c>
      <c r="I6173" s="11">
        <v>18.52</v>
      </c>
      <c r="J6173" s="11">
        <v>0</v>
      </c>
      <c r="K6173" s="11">
        <f t="shared" si="192"/>
        <v>7.1945963306471938</v>
      </c>
      <c r="L6173" s="10">
        <f t="shared" si="193"/>
        <v>7.1945963306471938</v>
      </c>
    </row>
    <row r="6174" spans="8:12" x14ac:dyDescent="0.2">
      <c r="H6174" s="11">
        <v>6173</v>
      </c>
      <c r="I6174" s="11">
        <v>18.47</v>
      </c>
      <c r="J6174" s="11">
        <v>0</v>
      </c>
      <c r="K6174" s="11">
        <f t="shared" si="192"/>
        <v>7.0076103738600386</v>
      </c>
      <c r="L6174" s="10">
        <f t="shared" si="193"/>
        <v>7.0076103738600386</v>
      </c>
    </row>
    <row r="6175" spans="8:12" x14ac:dyDescent="0.2">
      <c r="H6175" s="11">
        <v>6174</v>
      </c>
      <c r="I6175" s="11">
        <v>18.649999999999999</v>
      </c>
      <c r="J6175" s="11">
        <v>0</v>
      </c>
      <c r="K6175" s="11">
        <f t="shared" si="192"/>
        <v>7.6807598182937857</v>
      </c>
      <c r="L6175" s="10">
        <f t="shared" si="193"/>
        <v>7.6807598182937857</v>
      </c>
    </row>
    <row r="6176" spans="8:12" x14ac:dyDescent="0.2">
      <c r="H6176" s="11">
        <v>6175</v>
      </c>
      <c r="I6176" s="11">
        <v>18.46</v>
      </c>
      <c r="J6176" s="11">
        <v>0</v>
      </c>
      <c r="K6176" s="11">
        <f t="shared" si="192"/>
        <v>6.970213182502615</v>
      </c>
      <c r="L6176" s="10">
        <f t="shared" si="193"/>
        <v>6.970213182502615</v>
      </c>
    </row>
    <row r="6177" spans="8:12" x14ac:dyDescent="0.2">
      <c r="H6177" s="11">
        <v>6176</v>
      </c>
      <c r="I6177" s="11">
        <v>18.809999999999999</v>
      </c>
      <c r="J6177" s="11">
        <v>23.7</v>
      </c>
      <c r="K6177" s="11">
        <f t="shared" si="192"/>
        <v>73.124563542065417</v>
      </c>
      <c r="L6177" s="10">
        <f t="shared" si="193"/>
        <v>73.124563542065417</v>
      </c>
    </row>
    <row r="6178" spans="8:12" x14ac:dyDescent="0.2">
      <c r="H6178" s="11">
        <v>6177</v>
      </c>
      <c r="I6178" s="11">
        <v>20.72</v>
      </c>
      <c r="J6178" s="11">
        <v>167.08</v>
      </c>
      <c r="K6178" s="11">
        <f t="shared" si="192"/>
        <v>472.56871102235243</v>
      </c>
      <c r="L6178" s="10">
        <f t="shared" si="193"/>
        <v>472.56871102235243</v>
      </c>
    </row>
    <row r="6179" spans="8:12" x14ac:dyDescent="0.2">
      <c r="H6179" s="11">
        <v>6178</v>
      </c>
      <c r="I6179" s="11">
        <v>20.23</v>
      </c>
      <c r="J6179" s="11">
        <v>448.95</v>
      </c>
      <c r="K6179" s="11">
        <f t="shared" si="192"/>
        <v>1241.9593125434249</v>
      </c>
      <c r="L6179" s="10">
        <f t="shared" si="193"/>
        <v>1241.9593125434249</v>
      </c>
    </row>
    <row r="6180" spans="8:12" x14ac:dyDescent="0.2">
      <c r="H6180" s="11">
        <v>6179</v>
      </c>
      <c r="I6180" s="11">
        <v>21</v>
      </c>
      <c r="J6180" s="11">
        <v>734.86</v>
      </c>
      <c r="K6180" s="11">
        <f t="shared" si="192"/>
        <v>2027.1157834917656</v>
      </c>
      <c r="L6180" s="10">
        <f t="shared" si="193"/>
        <v>2027.1157834917656</v>
      </c>
    </row>
    <row r="6181" spans="8:12" x14ac:dyDescent="0.2">
      <c r="H6181" s="11">
        <v>6180</v>
      </c>
      <c r="I6181" s="11">
        <v>22.04</v>
      </c>
      <c r="J6181" s="11">
        <v>951.99</v>
      </c>
      <c r="K6181" s="11">
        <f t="shared" si="192"/>
        <v>2625.093372742791</v>
      </c>
      <c r="L6181" s="10">
        <f t="shared" si="193"/>
        <v>2625.093372742791</v>
      </c>
    </row>
    <row r="6182" spans="8:12" x14ac:dyDescent="0.2">
      <c r="H6182" s="11">
        <v>6181</v>
      </c>
      <c r="I6182" s="11">
        <v>23.06</v>
      </c>
      <c r="J6182" s="11">
        <v>1088.44</v>
      </c>
      <c r="K6182" s="11">
        <f t="shared" si="192"/>
        <v>3002.248032672097</v>
      </c>
      <c r="L6182" s="10">
        <f t="shared" si="193"/>
        <v>3002.248032672097</v>
      </c>
    </row>
    <row r="6183" spans="8:12" x14ac:dyDescent="0.2">
      <c r="H6183" s="11">
        <v>6182</v>
      </c>
      <c r="I6183" s="11">
        <v>23.69</v>
      </c>
      <c r="J6183" s="11">
        <v>1129.6300000000001</v>
      </c>
      <c r="K6183" s="11">
        <f t="shared" si="192"/>
        <v>3117.3038038453351</v>
      </c>
      <c r="L6183" s="10">
        <f t="shared" si="193"/>
        <v>3117.3038038453351</v>
      </c>
    </row>
    <row r="6184" spans="8:12" x14ac:dyDescent="0.2">
      <c r="H6184" s="11">
        <v>6183</v>
      </c>
      <c r="I6184" s="11">
        <v>24.3</v>
      </c>
      <c r="J6184" s="11">
        <v>1085.3699999999999</v>
      </c>
      <c r="K6184" s="11">
        <f t="shared" si="192"/>
        <v>2998.485473118034</v>
      </c>
      <c r="L6184" s="10">
        <f t="shared" si="193"/>
        <v>2998.485473118034</v>
      </c>
    </row>
    <row r="6185" spans="8:12" x14ac:dyDescent="0.2">
      <c r="H6185" s="11">
        <v>6184</v>
      </c>
      <c r="I6185" s="11">
        <v>24.58</v>
      </c>
      <c r="J6185" s="11">
        <v>953.3</v>
      </c>
      <c r="K6185" s="11">
        <f t="shared" si="192"/>
        <v>2638.1765436407131</v>
      </c>
      <c r="L6185" s="10">
        <f t="shared" si="193"/>
        <v>2638.1765436407131</v>
      </c>
    </row>
    <row r="6186" spans="8:12" x14ac:dyDescent="0.2">
      <c r="H6186" s="11">
        <v>6185</v>
      </c>
      <c r="I6186" s="11">
        <v>24.04</v>
      </c>
      <c r="J6186" s="11">
        <v>736</v>
      </c>
      <c r="K6186" s="11">
        <f t="shared" si="192"/>
        <v>2041.6036778279156</v>
      </c>
      <c r="L6186" s="10">
        <f t="shared" si="193"/>
        <v>2041.6036778279156</v>
      </c>
    </row>
    <row r="6187" spans="8:12" x14ac:dyDescent="0.2">
      <c r="H6187" s="11">
        <v>6186</v>
      </c>
      <c r="I6187" s="11">
        <v>23.56</v>
      </c>
      <c r="J6187" s="11">
        <v>450.62</v>
      </c>
      <c r="K6187" s="11">
        <f t="shared" si="192"/>
        <v>1258.9818557154758</v>
      </c>
      <c r="L6187" s="10">
        <f t="shared" si="193"/>
        <v>1258.9818557154758</v>
      </c>
    </row>
    <row r="6188" spans="8:12" x14ac:dyDescent="0.2">
      <c r="H6188" s="11">
        <v>6187</v>
      </c>
      <c r="I6188" s="11">
        <v>22.33</v>
      </c>
      <c r="J6188" s="11">
        <v>152.58000000000001</v>
      </c>
      <c r="K6188" s="11">
        <f t="shared" si="192"/>
        <v>438.91628306719559</v>
      </c>
      <c r="L6188" s="10">
        <f t="shared" si="193"/>
        <v>438.91628306719559</v>
      </c>
    </row>
    <row r="6189" spans="8:12" x14ac:dyDescent="0.2">
      <c r="H6189" s="11">
        <v>6188</v>
      </c>
      <c r="I6189" s="11">
        <v>21.05</v>
      </c>
      <c r="J6189" s="11">
        <v>9.5399999999999991</v>
      </c>
      <c r="K6189" s="11">
        <f t="shared" si="192"/>
        <v>42.758430901713531</v>
      </c>
      <c r="L6189" s="10">
        <f t="shared" si="193"/>
        <v>42.758430901713531</v>
      </c>
    </row>
    <row r="6190" spans="8:12" x14ac:dyDescent="0.2">
      <c r="H6190" s="11">
        <v>6189</v>
      </c>
      <c r="I6190" s="11">
        <v>20.69</v>
      </c>
      <c r="J6190" s="11">
        <v>0</v>
      </c>
      <c r="K6190" s="11">
        <f t="shared" si="192"/>
        <v>15.309786855209616</v>
      </c>
      <c r="L6190" s="10">
        <f t="shared" si="193"/>
        <v>15.309786855209616</v>
      </c>
    </row>
    <row r="6191" spans="8:12" x14ac:dyDescent="0.2">
      <c r="H6191" s="11">
        <v>6190</v>
      </c>
      <c r="I6191" s="11">
        <v>20.11</v>
      </c>
      <c r="J6191" s="11">
        <v>0</v>
      </c>
      <c r="K6191" s="11">
        <f t="shared" si="192"/>
        <v>13.140749756478643</v>
      </c>
      <c r="L6191" s="10">
        <f t="shared" si="193"/>
        <v>13.140749756478643</v>
      </c>
    </row>
    <row r="6192" spans="8:12" x14ac:dyDescent="0.2">
      <c r="H6192" s="11">
        <v>6191</v>
      </c>
      <c r="I6192" s="11">
        <v>19.829999999999998</v>
      </c>
      <c r="J6192" s="11">
        <v>0</v>
      </c>
      <c r="K6192" s="11">
        <f t="shared" si="192"/>
        <v>12.093628398470583</v>
      </c>
      <c r="L6192" s="10">
        <f t="shared" si="193"/>
        <v>12.093628398470583</v>
      </c>
    </row>
    <row r="6193" spans="8:12" x14ac:dyDescent="0.2">
      <c r="H6193" s="11">
        <v>6192</v>
      </c>
      <c r="I6193" s="11">
        <v>19.46</v>
      </c>
      <c r="J6193" s="11">
        <v>0</v>
      </c>
      <c r="K6193" s="11">
        <f t="shared" si="192"/>
        <v>10.709932318245665</v>
      </c>
      <c r="L6193" s="10">
        <f t="shared" si="193"/>
        <v>10.709932318245665</v>
      </c>
    </row>
    <row r="6194" spans="8:12" x14ac:dyDescent="0.2">
      <c r="H6194" s="11">
        <v>6193</v>
      </c>
      <c r="I6194" s="11">
        <v>19.170000000000002</v>
      </c>
      <c r="J6194" s="11">
        <v>0</v>
      </c>
      <c r="K6194" s="11">
        <f t="shared" si="192"/>
        <v>9.6254137688801844</v>
      </c>
      <c r="L6194" s="10">
        <f t="shared" si="193"/>
        <v>9.6254137688801844</v>
      </c>
    </row>
    <row r="6195" spans="8:12" x14ac:dyDescent="0.2">
      <c r="H6195" s="11">
        <v>6194</v>
      </c>
      <c r="I6195" s="11">
        <v>19.13</v>
      </c>
      <c r="J6195" s="11">
        <v>0</v>
      </c>
      <c r="K6195" s="11">
        <f t="shared" si="192"/>
        <v>9.4758250034504528</v>
      </c>
      <c r="L6195" s="10">
        <f t="shared" si="193"/>
        <v>9.4758250034504528</v>
      </c>
    </row>
    <row r="6196" spans="8:12" x14ac:dyDescent="0.2">
      <c r="H6196" s="11">
        <v>6195</v>
      </c>
      <c r="I6196" s="11">
        <v>18.920000000000002</v>
      </c>
      <c r="J6196" s="11">
        <v>0</v>
      </c>
      <c r="K6196" s="11">
        <f t="shared" si="192"/>
        <v>8.6904839849444215</v>
      </c>
      <c r="L6196" s="10">
        <f t="shared" si="193"/>
        <v>8.6904839849444215</v>
      </c>
    </row>
    <row r="6197" spans="8:12" x14ac:dyDescent="0.2">
      <c r="H6197" s="11">
        <v>6196</v>
      </c>
      <c r="I6197" s="11">
        <v>18.73</v>
      </c>
      <c r="J6197" s="11">
        <v>0</v>
      </c>
      <c r="K6197" s="11">
        <f t="shared" si="192"/>
        <v>7.9799373491532375</v>
      </c>
      <c r="L6197" s="10">
        <f t="shared" si="193"/>
        <v>7.9799373491532375</v>
      </c>
    </row>
    <row r="6198" spans="8:12" x14ac:dyDescent="0.2">
      <c r="H6198" s="11">
        <v>6197</v>
      </c>
      <c r="I6198" s="11">
        <v>18.64</v>
      </c>
      <c r="J6198" s="11">
        <v>0</v>
      </c>
      <c r="K6198" s="11">
        <f t="shared" si="192"/>
        <v>7.643362626936363</v>
      </c>
      <c r="L6198" s="10">
        <f t="shared" si="193"/>
        <v>7.643362626936363</v>
      </c>
    </row>
    <row r="6199" spans="8:12" x14ac:dyDescent="0.2">
      <c r="H6199" s="11">
        <v>6198</v>
      </c>
      <c r="I6199" s="11">
        <v>18.329999999999998</v>
      </c>
      <c r="J6199" s="11">
        <v>0</v>
      </c>
      <c r="K6199" s="11">
        <f t="shared" si="192"/>
        <v>6.4840496948560089</v>
      </c>
      <c r="L6199" s="10">
        <f t="shared" si="193"/>
        <v>6.4840496948560089</v>
      </c>
    </row>
    <row r="6200" spans="8:12" x14ac:dyDescent="0.2">
      <c r="H6200" s="11">
        <v>6199</v>
      </c>
      <c r="I6200" s="11">
        <v>18.47</v>
      </c>
      <c r="J6200" s="11">
        <v>0.01</v>
      </c>
      <c r="K6200" s="11">
        <f t="shared" si="192"/>
        <v>7.0349713226625923</v>
      </c>
      <c r="L6200" s="10">
        <f t="shared" si="193"/>
        <v>7.0349713226625923</v>
      </c>
    </row>
    <row r="6201" spans="8:12" x14ac:dyDescent="0.2">
      <c r="H6201" s="11">
        <v>6200</v>
      </c>
      <c r="I6201" s="11">
        <v>19.04</v>
      </c>
      <c r="J6201" s="11">
        <v>23.26</v>
      </c>
      <c r="K6201" s="11">
        <f t="shared" si="192"/>
        <v>72.780817195973952</v>
      </c>
      <c r="L6201" s="10">
        <f t="shared" si="193"/>
        <v>72.780817195973952</v>
      </c>
    </row>
    <row r="6202" spans="8:12" x14ac:dyDescent="0.2">
      <c r="H6202" s="11">
        <v>6201</v>
      </c>
      <c r="I6202" s="11">
        <v>21.1</v>
      </c>
      <c r="J6202" s="11">
        <v>167.18</v>
      </c>
      <c r="K6202" s="11">
        <f t="shared" si="192"/>
        <v>474.26341378196037</v>
      </c>
      <c r="L6202" s="10">
        <f t="shared" si="193"/>
        <v>474.26341378196037</v>
      </c>
    </row>
    <row r="6203" spans="8:12" x14ac:dyDescent="0.2">
      <c r="H6203" s="11">
        <v>6202</v>
      </c>
      <c r="I6203" s="11">
        <v>21.28</v>
      </c>
      <c r="J6203" s="11">
        <v>451</v>
      </c>
      <c r="K6203" s="11">
        <f t="shared" si="192"/>
        <v>1251.4950121404788</v>
      </c>
      <c r="L6203" s="10">
        <f t="shared" si="193"/>
        <v>1251.4950121404788</v>
      </c>
    </row>
    <row r="6204" spans="8:12" x14ac:dyDescent="0.2">
      <c r="H6204" s="11">
        <v>6203</v>
      </c>
      <c r="I6204" s="11">
        <v>23.87</v>
      </c>
      <c r="J6204" s="11">
        <v>734.21</v>
      </c>
      <c r="K6204" s="11">
        <f t="shared" si="192"/>
        <v>2036.0703157391827</v>
      </c>
      <c r="L6204" s="10">
        <f t="shared" si="193"/>
        <v>2036.0703157391827</v>
      </c>
    </row>
    <row r="6205" spans="8:12" x14ac:dyDescent="0.2">
      <c r="H6205" s="11">
        <v>6204</v>
      </c>
      <c r="I6205" s="11">
        <v>26.24</v>
      </c>
      <c r="J6205" s="11">
        <v>948.01</v>
      </c>
      <c r="K6205" s="11">
        <f t="shared" si="192"/>
        <v>2629.9105354894955</v>
      </c>
      <c r="L6205" s="10">
        <f t="shared" si="193"/>
        <v>2629.9105354894955</v>
      </c>
    </row>
    <row r="6206" spans="8:12" x14ac:dyDescent="0.2">
      <c r="H6206" s="11">
        <v>6205</v>
      </c>
      <c r="I6206" s="11">
        <v>28.18</v>
      </c>
      <c r="J6206" s="11">
        <v>1079.55</v>
      </c>
      <c r="K6206" s="11">
        <f t="shared" si="192"/>
        <v>2997.071511161631</v>
      </c>
      <c r="L6206" s="10">
        <f t="shared" si="193"/>
        <v>2997.071511161631</v>
      </c>
    </row>
    <row r="6207" spans="8:12" x14ac:dyDescent="0.2">
      <c r="H6207" s="11">
        <v>6206</v>
      </c>
      <c r="I6207" s="11">
        <v>27.92</v>
      </c>
      <c r="J6207" s="11">
        <v>1123.17</v>
      </c>
      <c r="K6207" s="11">
        <f t="shared" si="192"/>
        <v>3115.4476428630778</v>
      </c>
      <c r="L6207" s="10">
        <f t="shared" si="193"/>
        <v>3115.4476428630778</v>
      </c>
    </row>
    <row r="6208" spans="8:12" x14ac:dyDescent="0.2">
      <c r="H6208" s="11">
        <v>6207</v>
      </c>
      <c r="I6208" s="11">
        <v>27.81</v>
      </c>
      <c r="J6208" s="11">
        <v>1078.73</v>
      </c>
      <c r="K6208" s="11">
        <f t="shared" si="192"/>
        <v>2993.4442172795966</v>
      </c>
      <c r="L6208" s="10">
        <f t="shared" si="193"/>
        <v>2993.4442172795966</v>
      </c>
    </row>
    <row r="6209" spans="8:12" x14ac:dyDescent="0.2">
      <c r="H6209" s="11">
        <v>6208</v>
      </c>
      <c r="I6209" s="11">
        <v>26.57</v>
      </c>
      <c r="J6209" s="11">
        <v>874.88</v>
      </c>
      <c r="K6209" s="11">
        <f t="shared" si="192"/>
        <v>2431.0540242112138</v>
      </c>
      <c r="L6209" s="10">
        <f t="shared" si="193"/>
        <v>2431.0540242112138</v>
      </c>
    </row>
    <row r="6210" spans="8:12" x14ac:dyDescent="0.2">
      <c r="H6210" s="11">
        <v>6209</v>
      </c>
      <c r="I6210" s="11">
        <v>25.34</v>
      </c>
      <c r="J6210" s="11">
        <v>665.51</v>
      </c>
      <c r="K6210" s="11">
        <f t="shared" si="192"/>
        <v>1853.5979845951792</v>
      </c>
      <c r="L6210" s="10">
        <f t="shared" si="193"/>
        <v>1853.5979845951792</v>
      </c>
    </row>
    <row r="6211" spans="8:12" x14ac:dyDescent="0.2">
      <c r="H6211" s="11">
        <v>6210</v>
      </c>
      <c r="I6211" s="11">
        <v>23.52</v>
      </c>
      <c r="J6211" s="11">
        <v>364.99</v>
      </c>
      <c r="K6211" s="11">
        <f t="shared" ref="K6211:K6274" si="194">$D$15*$D$27*(J6211*($D$29)-$D$28*($D$30-I6211))</f>
        <v>1024.540462353777</v>
      </c>
      <c r="L6211" s="10">
        <f t="shared" ref="L6211:L6274" si="195">IF(K6211&lt;0,0,K6211)</f>
        <v>1024.540462353777</v>
      </c>
    </row>
    <row r="6212" spans="8:12" x14ac:dyDescent="0.2">
      <c r="H6212" s="11">
        <v>6211</v>
      </c>
      <c r="I6212" s="11">
        <v>21.78</v>
      </c>
      <c r="J6212" s="11">
        <v>86.23</v>
      </c>
      <c r="K6212" s="11">
        <f t="shared" si="194"/>
        <v>255.3195422375918</v>
      </c>
      <c r="L6212" s="10">
        <f t="shared" si="195"/>
        <v>255.3195422375918</v>
      </c>
    </row>
    <row r="6213" spans="8:12" x14ac:dyDescent="0.2">
      <c r="H6213" s="11">
        <v>6212</v>
      </c>
      <c r="I6213" s="11">
        <v>20.85</v>
      </c>
      <c r="J6213" s="11">
        <v>8.4499999999999993</v>
      </c>
      <c r="K6213" s="11">
        <f t="shared" si="194"/>
        <v>39.028143655086552</v>
      </c>
      <c r="L6213" s="10">
        <f t="shared" si="195"/>
        <v>39.028143655086552</v>
      </c>
    </row>
    <row r="6214" spans="8:12" x14ac:dyDescent="0.2">
      <c r="H6214" s="11">
        <v>6213</v>
      </c>
      <c r="I6214" s="11">
        <v>20.8</v>
      </c>
      <c r="J6214" s="11">
        <v>0</v>
      </c>
      <c r="K6214" s="11">
        <f t="shared" si="194"/>
        <v>15.721155960141351</v>
      </c>
      <c r="L6214" s="10">
        <f t="shared" si="195"/>
        <v>15.721155960141351</v>
      </c>
    </row>
    <row r="6215" spans="8:12" x14ac:dyDescent="0.2">
      <c r="H6215" s="11">
        <v>6214</v>
      </c>
      <c r="I6215" s="11">
        <v>20.87</v>
      </c>
      <c r="J6215" s="11">
        <v>0</v>
      </c>
      <c r="K6215" s="11">
        <f t="shared" si="194"/>
        <v>15.982936299643365</v>
      </c>
      <c r="L6215" s="10">
        <f t="shared" si="195"/>
        <v>15.982936299643365</v>
      </c>
    </row>
    <row r="6216" spans="8:12" x14ac:dyDescent="0.2">
      <c r="H6216" s="11">
        <v>6215</v>
      </c>
      <c r="I6216" s="11">
        <v>21.36</v>
      </c>
      <c r="J6216" s="11">
        <v>0</v>
      </c>
      <c r="K6216" s="11">
        <f t="shared" si="194"/>
        <v>17.815398676157454</v>
      </c>
      <c r="L6216" s="10">
        <f t="shared" si="195"/>
        <v>17.815398676157454</v>
      </c>
    </row>
    <row r="6217" spans="8:12" x14ac:dyDescent="0.2">
      <c r="H6217" s="11">
        <v>6216</v>
      </c>
      <c r="I6217" s="11">
        <v>20.58</v>
      </c>
      <c r="J6217" s="11">
        <v>0</v>
      </c>
      <c r="K6217" s="11">
        <f t="shared" si="194"/>
        <v>14.89841775027787</v>
      </c>
      <c r="L6217" s="10">
        <f t="shared" si="195"/>
        <v>14.89841775027787</v>
      </c>
    </row>
    <row r="6218" spans="8:12" x14ac:dyDescent="0.2">
      <c r="H6218" s="11">
        <v>6217</v>
      </c>
      <c r="I6218" s="11">
        <v>21.05</v>
      </c>
      <c r="J6218" s="11">
        <v>0</v>
      </c>
      <c r="K6218" s="11">
        <f t="shared" si="194"/>
        <v>16.656085744077114</v>
      </c>
      <c r="L6218" s="10">
        <f t="shared" si="195"/>
        <v>16.656085744077114</v>
      </c>
    </row>
    <row r="6219" spans="8:12" x14ac:dyDescent="0.2">
      <c r="H6219" s="11">
        <v>6218</v>
      </c>
      <c r="I6219" s="11">
        <v>20.36</v>
      </c>
      <c r="J6219" s="11">
        <v>0</v>
      </c>
      <c r="K6219" s="11">
        <f t="shared" si="194"/>
        <v>14.075679540414404</v>
      </c>
      <c r="L6219" s="10">
        <f t="shared" si="195"/>
        <v>14.075679540414404</v>
      </c>
    </row>
    <row r="6220" spans="8:12" x14ac:dyDescent="0.2">
      <c r="H6220" s="11">
        <v>6219</v>
      </c>
      <c r="I6220" s="11">
        <v>20</v>
      </c>
      <c r="J6220" s="11">
        <v>0</v>
      </c>
      <c r="K6220" s="11">
        <f t="shared" si="194"/>
        <v>12.729380651546908</v>
      </c>
      <c r="L6220" s="10">
        <f t="shared" si="195"/>
        <v>12.729380651546908</v>
      </c>
    </row>
    <row r="6221" spans="8:12" x14ac:dyDescent="0.2">
      <c r="H6221" s="11">
        <v>6220</v>
      </c>
      <c r="I6221" s="11">
        <v>19.7</v>
      </c>
      <c r="J6221" s="11">
        <v>0</v>
      </c>
      <c r="K6221" s="11">
        <f t="shared" si="194"/>
        <v>11.607464910823991</v>
      </c>
      <c r="L6221" s="10">
        <f t="shared" si="195"/>
        <v>11.607464910823991</v>
      </c>
    </row>
    <row r="6222" spans="8:12" x14ac:dyDescent="0.2">
      <c r="H6222" s="11">
        <v>6221</v>
      </c>
      <c r="I6222" s="11">
        <v>19.12</v>
      </c>
      <c r="J6222" s="11">
        <v>0</v>
      </c>
      <c r="K6222" s="11">
        <f t="shared" si="194"/>
        <v>9.4384278120930283</v>
      </c>
      <c r="L6222" s="10">
        <f t="shared" si="195"/>
        <v>9.4384278120930283</v>
      </c>
    </row>
    <row r="6223" spans="8:12" x14ac:dyDescent="0.2">
      <c r="H6223" s="11">
        <v>6222</v>
      </c>
      <c r="I6223" s="11">
        <v>19.079999999999998</v>
      </c>
      <c r="J6223" s="11">
        <v>0</v>
      </c>
      <c r="K6223" s="11">
        <f t="shared" si="194"/>
        <v>9.2888390466632966</v>
      </c>
      <c r="L6223" s="10">
        <f t="shared" si="195"/>
        <v>9.2888390466632966</v>
      </c>
    </row>
    <row r="6224" spans="8:12" x14ac:dyDescent="0.2">
      <c r="H6224" s="11">
        <v>6223</v>
      </c>
      <c r="I6224" s="11">
        <v>19</v>
      </c>
      <c r="J6224" s="11">
        <v>0</v>
      </c>
      <c r="K6224" s="11">
        <f t="shared" si="194"/>
        <v>8.9896615158038582</v>
      </c>
      <c r="L6224" s="10">
        <f t="shared" si="195"/>
        <v>8.9896615158038582</v>
      </c>
    </row>
    <row r="6225" spans="8:12" x14ac:dyDescent="0.2">
      <c r="H6225" s="11">
        <v>6224</v>
      </c>
      <c r="I6225" s="11">
        <v>19.39</v>
      </c>
      <c r="J6225" s="11">
        <v>20.3</v>
      </c>
      <c r="K6225" s="11">
        <f t="shared" si="194"/>
        <v>65.990878047928064</v>
      </c>
      <c r="L6225" s="10">
        <f t="shared" si="195"/>
        <v>65.990878047928064</v>
      </c>
    </row>
    <row r="6226" spans="8:12" x14ac:dyDescent="0.2">
      <c r="H6226" s="11">
        <v>6225</v>
      </c>
      <c r="I6226" s="11">
        <v>23.64</v>
      </c>
      <c r="J6226" s="11">
        <v>167.9</v>
      </c>
      <c r="K6226" s="11">
        <f t="shared" si="194"/>
        <v>485.73228870053157</v>
      </c>
      <c r="L6226" s="10">
        <f t="shared" si="195"/>
        <v>485.73228870053157</v>
      </c>
    </row>
    <row r="6227" spans="8:12" x14ac:dyDescent="0.2">
      <c r="H6227" s="11">
        <v>6226</v>
      </c>
      <c r="I6227" s="11">
        <v>22.48</v>
      </c>
      <c r="J6227" s="11">
        <v>468.27</v>
      </c>
      <c r="K6227" s="11">
        <f t="shared" si="194"/>
        <v>1303.235033685381</v>
      </c>
      <c r="L6227" s="10">
        <f t="shared" si="195"/>
        <v>1303.235033685381</v>
      </c>
    </row>
    <row r="6228" spans="8:12" x14ac:dyDescent="0.2">
      <c r="H6228" s="11">
        <v>6227</v>
      </c>
      <c r="I6228" s="11">
        <v>25.13</v>
      </c>
      <c r="J6228" s="11">
        <v>779.78</v>
      </c>
      <c r="K6228" s="11">
        <f t="shared" si="194"/>
        <v>2165.4662055434565</v>
      </c>
      <c r="L6228" s="10">
        <f t="shared" si="195"/>
        <v>2165.4662055434565</v>
      </c>
    </row>
    <row r="6229" spans="8:12" x14ac:dyDescent="0.2">
      <c r="H6229" s="11">
        <v>6228</v>
      </c>
      <c r="I6229" s="11">
        <v>26.25</v>
      </c>
      <c r="J6229" s="11">
        <v>1001.26</v>
      </c>
      <c r="K6229" s="11">
        <f t="shared" si="194"/>
        <v>2775.6449850544523</v>
      </c>
      <c r="L6229" s="10">
        <f t="shared" si="195"/>
        <v>2775.6449850544523</v>
      </c>
    </row>
    <row r="6230" spans="8:12" x14ac:dyDescent="0.2">
      <c r="H6230" s="11">
        <v>6229</v>
      </c>
      <c r="I6230" s="11">
        <v>26.55</v>
      </c>
      <c r="J6230" s="11">
        <v>1022.2</v>
      </c>
      <c r="K6230" s="11">
        <f t="shared" si="194"/>
        <v>2834.0607275877232</v>
      </c>
      <c r="L6230" s="10">
        <f t="shared" si="195"/>
        <v>2834.0607275877232</v>
      </c>
    </row>
    <row r="6231" spans="8:12" x14ac:dyDescent="0.2">
      <c r="H6231" s="11">
        <v>6230</v>
      </c>
      <c r="I6231" s="11">
        <v>26.69</v>
      </c>
      <c r="J6231" s="11">
        <v>946.18</v>
      </c>
      <c r="K6231" s="11">
        <f t="shared" si="194"/>
        <v>2626.5863554697125</v>
      </c>
      <c r="L6231" s="10">
        <f t="shared" si="195"/>
        <v>2626.5863554697125</v>
      </c>
    </row>
    <row r="6232" spans="8:12" x14ac:dyDescent="0.2">
      <c r="H6232" s="11">
        <v>6231</v>
      </c>
      <c r="I6232" s="11">
        <v>27.39</v>
      </c>
      <c r="J6232" s="11">
        <v>1047.6300000000001</v>
      </c>
      <c r="K6232" s="11">
        <f t="shared" si="194"/>
        <v>2906.7809844666422</v>
      </c>
      <c r="L6232" s="10">
        <f t="shared" si="195"/>
        <v>2906.7809844666422</v>
      </c>
    </row>
    <row r="6233" spans="8:12" x14ac:dyDescent="0.2">
      <c r="H6233" s="11">
        <v>6232</v>
      </c>
      <c r="I6233" s="11">
        <v>25.91</v>
      </c>
      <c r="J6233" s="11">
        <v>811.42</v>
      </c>
      <c r="K6233" s="11">
        <f t="shared" si="194"/>
        <v>2254.9532284806164</v>
      </c>
      <c r="L6233" s="10">
        <f t="shared" si="195"/>
        <v>2254.9532284806164</v>
      </c>
    </row>
    <row r="6234" spans="8:12" x14ac:dyDescent="0.2">
      <c r="H6234" s="11">
        <v>6233</v>
      </c>
      <c r="I6234" s="11">
        <v>25.45</v>
      </c>
      <c r="J6234" s="11">
        <v>724.13</v>
      </c>
      <c r="K6234" s="11">
        <f t="shared" si="194"/>
        <v>2014.399235580682</v>
      </c>
      <c r="L6234" s="10">
        <f t="shared" si="195"/>
        <v>2014.399235580682</v>
      </c>
    </row>
    <row r="6235" spans="8:12" x14ac:dyDescent="0.2">
      <c r="H6235" s="11">
        <v>6234</v>
      </c>
      <c r="I6235" s="11">
        <v>24.34</v>
      </c>
      <c r="J6235" s="11">
        <v>448.39</v>
      </c>
      <c r="K6235" s="11">
        <f t="shared" si="194"/>
        <v>1255.7973450583859</v>
      </c>
      <c r="L6235" s="10">
        <f t="shared" si="195"/>
        <v>1255.7973450583859</v>
      </c>
    </row>
    <row r="6236" spans="8:12" x14ac:dyDescent="0.2">
      <c r="H6236" s="11">
        <v>6235</v>
      </c>
      <c r="I6236" s="11">
        <v>22.5</v>
      </c>
      <c r="J6236" s="11">
        <v>147.87</v>
      </c>
      <c r="K6236" s="11">
        <f t="shared" si="194"/>
        <v>426.665028434269</v>
      </c>
      <c r="L6236" s="10">
        <f t="shared" si="195"/>
        <v>426.665028434269</v>
      </c>
    </row>
    <row r="6237" spans="8:12" x14ac:dyDescent="0.2">
      <c r="H6237" s="11">
        <v>6236</v>
      </c>
      <c r="I6237" s="11">
        <v>20.8</v>
      </c>
      <c r="J6237" s="11">
        <v>8.74</v>
      </c>
      <c r="K6237" s="11">
        <f t="shared" si="194"/>
        <v>39.634625213573457</v>
      </c>
      <c r="L6237" s="10">
        <f t="shared" si="195"/>
        <v>39.634625213573457</v>
      </c>
    </row>
    <row r="6238" spans="8:12" x14ac:dyDescent="0.2">
      <c r="H6238" s="11">
        <v>6237</v>
      </c>
      <c r="I6238" s="11">
        <v>20</v>
      </c>
      <c r="J6238" s="11">
        <v>0</v>
      </c>
      <c r="K6238" s="11">
        <f t="shared" si="194"/>
        <v>12.729380651546908</v>
      </c>
      <c r="L6238" s="10">
        <f t="shared" si="195"/>
        <v>12.729380651546908</v>
      </c>
    </row>
    <row r="6239" spans="8:12" x14ac:dyDescent="0.2">
      <c r="H6239" s="11">
        <v>6238</v>
      </c>
      <c r="I6239" s="11">
        <v>19.649999999999999</v>
      </c>
      <c r="J6239" s="11">
        <v>0</v>
      </c>
      <c r="K6239" s="11">
        <f t="shared" si="194"/>
        <v>11.420478954036836</v>
      </c>
      <c r="L6239" s="10">
        <f t="shared" si="195"/>
        <v>11.420478954036836</v>
      </c>
    </row>
    <row r="6240" spans="8:12" x14ac:dyDescent="0.2">
      <c r="H6240" s="11">
        <v>6239</v>
      </c>
      <c r="I6240" s="11">
        <v>19.54</v>
      </c>
      <c r="J6240" s="11">
        <v>0</v>
      </c>
      <c r="K6240" s="11">
        <f t="shared" si="194"/>
        <v>11.009109849105103</v>
      </c>
      <c r="L6240" s="10">
        <f t="shared" si="195"/>
        <v>11.009109849105103</v>
      </c>
    </row>
    <row r="6241" spans="8:12" x14ac:dyDescent="0.2">
      <c r="H6241" s="11">
        <v>6240</v>
      </c>
      <c r="I6241" s="11">
        <v>19.350000000000001</v>
      </c>
      <c r="J6241" s="11">
        <v>0</v>
      </c>
      <c r="K6241" s="11">
        <f t="shared" si="194"/>
        <v>10.298563213313932</v>
      </c>
      <c r="L6241" s="10">
        <f t="shared" si="195"/>
        <v>10.298563213313932</v>
      </c>
    </row>
    <row r="6242" spans="8:12" x14ac:dyDescent="0.2">
      <c r="H6242" s="11">
        <v>6241</v>
      </c>
      <c r="I6242" s="11">
        <v>19.39</v>
      </c>
      <c r="J6242" s="11">
        <v>0</v>
      </c>
      <c r="K6242" s="11">
        <f t="shared" si="194"/>
        <v>10.448151978743649</v>
      </c>
      <c r="L6242" s="10">
        <f t="shared" si="195"/>
        <v>10.448151978743649</v>
      </c>
    </row>
    <row r="6243" spans="8:12" x14ac:dyDescent="0.2">
      <c r="H6243" s="11">
        <v>6242</v>
      </c>
      <c r="I6243" s="11">
        <v>19.45</v>
      </c>
      <c r="J6243" s="11">
        <v>0</v>
      </c>
      <c r="K6243" s="11">
        <f t="shared" si="194"/>
        <v>10.67253512688823</v>
      </c>
      <c r="L6243" s="10">
        <f t="shared" si="195"/>
        <v>10.67253512688823</v>
      </c>
    </row>
    <row r="6244" spans="8:12" x14ac:dyDescent="0.2">
      <c r="H6244" s="11">
        <v>6243</v>
      </c>
      <c r="I6244" s="11">
        <v>19.29</v>
      </c>
      <c r="J6244" s="11">
        <v>0</v>
      </c>
      <c r="K6244" s="11">
        <f t="shared" si="194"/>
        <v>10.07418006516934</v>
      </c>
      <c r="L6244" s="10">
        <f t="shared" si="195"/>
        <v>10.07418006516934</v>
      </c>
    </row>
    <row r="6245" spans="8:12" x14ac:dyDescent="0.2">
      <c r="H6245" s="11">
        <v>6244</v>
      </c>
      <c r="I6245" s="11">
        <v>19.739999999999998</v>
      </c>
      <c r="J6245" s="11">
        <v>0</v>
      </c>
      <c r="K6245" s="11">
        <f t="shared" si="194"/>
        <v>11.75705367625371</v>
      </c>
      <c r="L6245" s="10">
        <f t="shared" si="195"/>
        <v>11.75705367625371</v>
      </c>
    </row>
    <row r="6246" spans="8:12" x14ac:dyDescent="0.2">
      <c r="H6246" s="11">
        <v>6245</v>
      </c>
      <c r="I6246" s="11">
        <v>19.45</v>
      </c>
      <c r="J6246" s="11">
        <v>0</v>
      </c>
      <c r="K6246" s="11">
        <f t="shared" si="194"/>
        <v>10.67253512688823</v>
      </c>
      <c r="L6246" s="10">
        <f t="shared" si="195"/>
        <v>10.67253512688823</v>
      </c>
    </row>
    <row r="6247" spans="8:12" x14ac:dyDescent="0.2">
      <c r="H6247" s="11">
        <v>6246</v>
      </c>
      <c r="I6247" s="11">
        <v>19.489999999999998</v>
      </c>
      <c r="J6247" s="11">
        <v>0</v>
      </c>
      <c r="K6247" s="11">
        <f t="shared" si="194"/>
        <v>10.822123892317947</v>
      </c>
      <c r="L6247" s="10">
        <f t="shared" si="195"/>
        <v>10.822123892317947</v>
      </c>
    </row>
    <row r="6248" spans="8:12" x14ac:dyDescent="0.2">
      <c r="H6248" s="11">
        <v>6247</v>
      </c>
      <c r="I6248" s="11">
        <v>19.41</v>
      </c>
      <c r="J6248" s="11">
        <v>0</v>
      </c>
      <c r="K6248" s="11">
        <f t="shared" si="194"/>
        <v>10.52294636145851</v>
      </c>
      <c r="L6248" s="10">
        <f t="shared" si="195"/>
        <v>10.52294636145851</v>
      </c>
    </row>
    <row r="6249" spans="8:12" x14ac:dyDescent="0.2">
      <c r="H6249" s="11">
        <v>6248</v>
      </c>
      <c r="I6249" s="11">
        <v>19.37</v>
      </c>
      <c r="J6249" s="11">
        <v>20.05</v>
      </c>
      <c r="K6249" s="11">
        <f t="shared" si="194"/>
        <v>65.232059945149359</v>
      </c>
      <c r="L6249" s="10">
        <f t="shared" si="195"/>
        <v>65.232059945149359</v>
      </c>
    </row>
    <row r="6250" spans="8:12" x14ac:dyDescent="0.2">
      <c r="H6250" s="11">
        <v>6249</v>
      </c>
      <c r="I6250" s="11">
        <v>21.99</v>
      </c>
      <c r="J6250" s="11">
        <v>201.95</v>
      </c>
      <c r="K6250" s="11">
        <f t="shared" si="194"/>
        <v>572.72578279925153</v>
      </c>
      <c r="L6250" s="10">
        <f t="shared" si="195"/>
        <v>572.72578279925153</v>
      </c>
    </row>
    <row r="6251" spans="8:12" x14ac:dyDescent="0.2">
      <c r="H6251" s="11">
        <v>6250</v>
      </c>
      <c r="I6251" s="11">
        <v>23.97</v>
      </c>
      <c r="J6251" s="11">
        <v>559.20000000000005</v>
      </c>
      <c r="K6251" s="11">
        <f t="shared" si="194"/>
        <v>1557.6003226592609</v>
      </c>
      <c r="L6251" s="10">
        <f t="shared" si="195"/>
        <v>1557.6003226592609</v>
      </c>
    </row>
    <row r="6252" spans="8:12" x14ac:dyDescent="0.2">
      <c r="H6252" s="11">
        <v>6251</v>
      </c>
      <c r="I6252" s="11">
        <v>24.1</v>
      </c>
      <c r="J6252" s="11">
        <v>577.92999999999995</v>
      </c>
      <c r="K6252" s="11">
        <f t="shared" si="194"/>
        <v>1609.3335432540907</v>
      </c>
      <c r="L6252" s="10">
        <f t="shared" si="195"/>
        <v>1609.3335432540907</v>
      </c>
    </row>
    <row r="6253" spans="8:12" x14ac:dyDescent="0.2">
      <c r="H6253" s="11">
        <v>6252</v>
      </c>
      <c r="I6253" s="11">
        <v>25.08</v>
      </c>
      <c r="J6253" s="11">
        <v>778.86</v>
      </c>
      <c r="K6253" s="11">
        <f t="shared" si="194"/>
        <v>2162.7620122968347</v>
      </c>
      <c r="L6253" s="10">
        <f t="shared" si="195"/>
        <v>2162.7620122968347</v>
      </c>
    </row>
    <row r="6254" spans="8:12" x14ac:dyDescent="0.2">
      <c r="H6254" s="11">
        <v>6253</v>
      </c>
      <c r="I6254" s="11">
        <v>25.87</v>
      </c>
      <c r="J6254" s="11">
        <v>874.34</v>
      </c>
      <c r="K6254" s="11">
        <f t="shared" si="194"/>
        <v>2426.958729580856</v>
      </c>
      <c r="L6254" s="10">
        <f t="shared" si="195"/>
        <v>2426.958729580856</v>
      </c>
    </row>
    <row r="6255" spans="8:12" x14ac:dyDescent="0.2">
      <c r="H6255" s="11">
        <v>6254</v>
      </c>
      <c r="I6255" s="11">
        <v>25.04</v>
      </c>
      <c r="J6255" s="11">
        <v>656.46</v>
      </c>
      <c r="K6255" s="11">
        <f t="shared" si="194"/>
        <v>1827.7144101881449</v>
      </c>
      <c r="L6255" s="10">
        <f t="shared" si="195"/>
        <v>1827.7144101881449</v>
      </c>
    </row>
    <row r="6256" spans="8:12" x14ac:dyDescent="0.2">
      <c r="H6256" s="11">
        <v>6255</v>
      </c>
      <c r="I6256" s="11">
        <v>25.81</v>
      </c>
      <c r="J6256" s="11">
        <v>835.42</v>
      </c>
      <c r="K6256" s="11">
        <f t="shared" si="194"/>
        <v>2320.2455336931716</v>
      </c>
      <c r="L6256" s="10">
        <f t="shared" si="195"/>
        <v>2320.2455336931716</v>
      </c>
    </row>
    <row r="6257" spans="8:12" x14ac:dyDescent="0.2">
      <c r="H6257" s="11">
        <v>6256</v>
      </c>
      <c r="I6257" s="11">
        <v>26.61</v>
      </c>
      <c r="J6257" s="11">
        <v>933.82</v>
      </c>
      <c r="K6257" s="11">
        <f t="shared" si="194"/>
        <v>2592.4690452188966</v>
      </c>
      <c r="L6257" s="10">
        <f t="shared" si="195"/>
        <v>2592.4690452188966</v>
      </c>
    </row>
    <row r="6258" spans="8:12" x14ac:dyDescent="0.2">
      <c r="H6258" s="11">
        <v>6257</v>
      </c>
      <c r="I6258" s="11">
        <v>25.83</v>
      </c>
      <c r="J6258" s="11">
        <v>669.14</v>
      </c>
      <c r="K6258" s="11">
        <f t="shared" si="194"/>
        <v>1865.3624713870202</v>
      </c>
      <c r="L6258" s="10">
        <f t="shared" si="195"/>
        <v>1865.3624713870202</v>
      </c>
    </row>
    <row r="6259" spans="8:12" x14ac:dyDescent="0.2">
      <c r="H6259" s="11">
        <v>6258</v>
      </c>
      <c r="I6259" s="11">
        <v>24.29</v>
      </c>
      <c r="J6259" s="11">
        <v>325.27</v>
      </c>
      <c r="K6259" s="11">
        <f t="shared" si="194"/>
        <v>918.74235744455518</v>
      </c>
      <c r="L6259" s="10">
        <f t="shared" si="195"/>
        <v>918.74235744455518</v>
      </c>
    </row>
    <row r="6260" spans="8:12" x14ac:dyDescent="0.2">
      <c r="H6260" s="11">
        <v>6259</v>
      </c>
      <c r="I6260" s="11">
        <v>23.29</v>
      </c>
      <c r="J6260" s="11">
        <v>141.87</v>
      </c>
      <c r="K6260" s="11">
        <f t="shared" si="194"/>
        <v>413.20283726997371</v>
      </c>
      <c r="L6260" s="10">
        <f t="shared" si="195"/>
        <v>413.20283726997371</v>
      </c>
    </row>
    <row r="6261" spans="8:12" x14ac:dyDescent="0.2">
      <c r="H6261" s="11">
        <v>6260</v>
      </c>
      <c r="I6261" s="11">
        <v>21.53</v>
      </c>
      <c r="J6261" s="11">
        <v>8.59</v>
      </c>
      <c r="K6261" s="11">
        <f t="shared" si="194"/>
        <v>41.954205950627575</v>
      </c>
      <c r="L6261" s="10">
        <f t="shared" si="195"/>
        <v>41.954205950627575</v>
      </c>
    </row>
    <row r="6262" spans="8:12" x14ac:dyDescent="0.2">
      <c r="H6262" s="11">
        <v>6261</v>
      </c>
      <c r="I6262" s="11">
        <v>21.07</v>
      </c>
      <c r="J6262" s="11">
        <v>0</v>
      </c>
      <c r="K6262" s="11">
        <f t="shared" si="194"/>
        <v>16.730880126791973</v>
      </c>
      <c r="L6262" s="10">
        <f t="shared" si="195"/>
        <v>16.730880126791973</v>
      </c>
    </row>
    <row r="6263" spans="8:12" x14ac:dyDescent="0.2">
      <c r="H6263" s="11">
        <v>6262</v>
      </c>
      <c r="I6263" s="11">
        <v>20.9</v>
      </c>
      <c r="J6263" s="11">
        <v>0</v>
      </c>
      <c r="K6263" s="11">
        <f t="shared" si="194"/>
        <v>16.095127873715647</v>
      </c>
      <c r="L6263" s="10">
        <f t="shared" si="195"/>
        <v>16.095127873715647</v>
      </c>
    </row>
    <row r="6264" spans="8:12" x14ac:dyDescent="0.2">
      <c r="H6264" s="11">
        <v>6263</v>
      </c>
      <c r="I6264" s="11">
        <v>20.79</v>
      </c>
      <c r="J6264" s="11">
        <v>0</v>
      </c>
      <c r="K6264" s="11">
        <f t="shared" si="194"/>
        <v>15.683758768783912</v>
      </c>
      <c r="L6264" s="10">
        <f t="shared" si="195"/>
        <v>15.683758768783912</v>
      </c>
    </row>
    <row r="6265" spans="8:12" x14ac:dyDescent="0.2">
      <c r="H6265" s="11">
        <v>6264</v>
      </c>
      <c r="I6265" s="11">
        <v>20.7</v>
      </c>
      <c r="J6265" s="11">
        <v>0</v>
      </c>
      <c r="K6265" s="11">
        <f t="shared" si="194"/>
        <v>15.34718404656704</v>
      </c>
      <c r="L6265" s="10">
        <f t="shared" si="195"/>
        <v>15.34718404656704</v>
      </c>
    </row>
    <row r="6266" spans="8:12" x14ac:dyDescent="0.2">
      <c r="H6266" s="11">
        <v>6265</v>
      </c>
      <c r="I6266" s="11">
        <v>20.65</v>
      </c>
      <c r="J6266" s="11">
        <v>0</v>
      </c>
      <c r="K6266" s="11">
        <f t="shared" si="194"/>
        <v>15.160198089779884</v>
      </c>
      <c r="L6266" s="10">
        <f t="shared" si="195"/>
        <v>15.160198089779884</v>
      </c>
    </row>
    <row r="6267" spans="8:12" x14ac:dyDescent="0.2">
      <c r="H6267" s="11">
        <v>6266</v>
      </c>
      <c r="I6267" s="11">
        <v>20.46</v>
      </c>
      <c r="J6267" s="11">
        <v>0</v>
      </c>
      <c r="K6267" s="11">
        <f t="shared" si="194"/>
        <v>14.449651453988716</v>
      </c>
      <c r="L6267" s="10">
        <f t="shared" si="195"/>
        <v>14.449651453988716</v>
      </c>
    </row>
    <row r="6268" spans="8:12" x14ac:dyDescent="0.2">
      <c r="H6268" s="11">
        <v>6267</v>
      </c>
      <c r="I6268" s="11">
        <v>20.2</v>
      </c>
      <c r="J6268" s="11">
        <v>0</v>
      </c>
      <c r="K6268" s="11">
        <f t="shared" si="194"/>
        <v>13.477324478695515</v>
      </c>
      <c r="L6268" s="10">
        <f t="shared" si="195"/>
        <v>13.477324478695515</v>
      </c>
    </row>
    <row r="6269" spans="8:12" x14ac:dyDescent="0.2">
      <c r="H6269" s="11">
        <v>6268</v>
      </c>
      <c r="I6269" s="11">
        <v>20.37</v>
      </c>
      <c r="J6269" s="11">
        <v>0</v>
      </c>
      <c r="K6269" s="11">
        <f t="shared" si="194"/>
        <v>14.113076731771839</v>
      </c>
      <c r="L6269" s="10">
        <f t="shared" si="195"/>
        <v>14.113076731771839</v>
      </c>
    </row>
    <row r="6270" spans="8:12" x14ac:dyDescent="0.2">
      <c r="H6270" s="11">
        <v>6269</v>
      </c>
      <c r="I6270" s="11">
        <v>20.350000000000001</v>
      </c>
      <c r="J6270" s="11">
        <v>0</v>
      </c>
      <c r="K6270" s="11">
        <f t="shared" si="194"/>
        <v>14.038282349056981</v>
      </c>
      <c r="L6270" s="10">
        <f t="shared" si="195"/>
        <v>14.038282349056981</v>
      </c>
    </row>
    <row r="6271" spans="8:12" x14ac:dyDescent="0.2">
      <c r="H6271" s="11">
        <v>6270</v>
      </c>
      <c r="I6271" s="11">
        <v>20.18</v>
      </c>
      <c r="J6271" s="11">
        <v>0</v>
      </c>
      <c r="K6271" s="11">
        <f t="shared" si="194"/>
        <v>13.402530095980657</v>
      </c>
      <c r="L6271" s="10">
        <f t="shared" si="195"/>
        <v>13.402530095980657</v>
      </c>
    </row>
    <row r="6272" spans="8:12" x14ac:dyDescent="0.2">
      <c r="H6272" s="11">
        <v>6271</v>
      </c>
      <c r="I6272" s="11">
        <v>20.12</v>
      </c>
      <c r="J6272" s="11">
        <v>0</v>
      </c>
      <c r="K6272" s="11">
        <f t="shared" si="194"/>
        <v>13.178146947836078</v>
      </c>
      <c r="L6272" s="10">
        <f t="shared" si="195"/>
        <v>13.178146947836078</v>
      </c>
    </row>
    <row r="6273" spans="8:12" x14ac:dyDescent="0.2">
      <c r="H6273" s="11">
        <v>6272</v>
      </c>
      <c r="I6273" s="11">
        <v>20.079999999999998</v>
      </c>
      <c r="J6273" s="11">
        <v>21.34</v>
      </c>
      <c r="K6273" s="11">
        <f t="shared" si="194"/>
        <v>71.416822927056359</v>
      </c>
      <c r="L6273" s="10">
        <f t="shared" si="195"/>
        <v>71.416822927056359</v>
      </c>
    </row>
    <row r="6274" spans="8:12" x14ac:dyDescent="0.2">
      <c r="H6274" s="11">
        <v>6273</v>
      </c>
      <c r="I6274" s="11">
        <v>22.94</v>
      </c>
      <c r="J6274" s="11">
        <v>163.52000000000001</v>
      </c>
      <c r="K6274" s="11">
        <f t="shared" si="194"/>
        <v>471.13038972999283</v>
      </c>
      <c r="L6274" s="10">
        <f t="shared" si="195"/>
        <v>471.13038972999283</v>
      </c>
    </row>
    <row r="6275" spans="8:12" x14ac:dyDescent="0.2">
      <c r="H6275" s="11">
        <v>6274</v>
      </c>
      <c r="I6275" s="11">
        <v>23.56</v>
      </c>
      <c r="J6275" s="11">
        <v>448.94</v>
      </c>
      <c r="K6275" s="11">
        <f t="shared" ref="K6275:K6338" si="196">$D$15*$D$27*(J6275*($D$29)-$D$28*($D$30-I6275))</f>
        <v>1254.3852163166468</v>
      </c>
      <c r="L6275" s="10">
        <f t="shared" ref="L6275:L6338" si="197">IF(K6275&lt;0,0,K6275)</f>
        <v>1254.3852163166468</v>
      </c>
    </row>
    <row r="6276" spans="8:12" x14ac:dyDescent="0.2">
      <c r="H6276" s="11">
        <v>6275</v>
      </c>
      <c r="I6276" s="11">
        <v>24.91</v>
      </c>
      <c r="J6276" s="11">
        <v>734.84</v>
      </c>
      <c r="K6276" s="11">
        <f t="shared" si="196"/>
        <v>2041.6833634149157</v>
      </c>
      <c r="L6276" s="10">
        <f t="shared" si="197"/>
        <v>2041.6833634149157</v>
      </c>
    </row>
    <row r="6277" spans="8:12" x14ac:dyDescent="0.2">
      <c r="H6277" s="11">
        <v>6276</v>
      </c>
      <c r="I6277" s="11">
        <v>25.74</v>
      </c>
      <c r="J6277" s="11">
        <v>890.88</v>
      </c>
      <c r="K6277" s="11">
        <f t="shared" si="196"/>
        <v>2471.7275754126335</v>
      </c>
      <c r="L6277" s="10">
        <f t="shared" si="197"/>
        <v>2471.7275754126335</v>
      </c>
    </row>
    <row r="6278" spans="8:12" x14ac:dyDescent="0.2">
      <c r="H6278" s="11">
        <v>6277</v>
      </c>
      <c r="I6278" s="11">
        <v>26.73</v>
      </c>
      <c r="J6278" s="11">
        <v>999.53</v>
      </c>
      <c r="K6278" s="11">
        <f t="shared" si="196"/>
        <v>2772.7066060967672</v>
      </c>
      <c r="L6278" s="10">
        <f t="shared" si="197"/>
        <v>2772.7066060967672</v>
      </c>
    </row>
    <row r="6279" spans="8:12" x14ac:dyDescent="0.2">
      <c r="H6279" s="11">
        <v>6278</v>
      </c>
      <c r="I6279" s="11">
        <v>27.67</v>
      </c>
      <c r="J6279" s="11">
        <v>1155.23</v>
      </c>
      <c r="K6279" s="11">
        <f t="shared" si="196"/>
        <v>3202.2319149401301</v>
      </c>
      <c r="L6279" s="10">
        <f t="shared" si="197"/>
        <v>3202.2319149401301</v>
      </c>
    </row>
    <row r="6280" spans="8:12" x14ac:dyDescent="0.2">
      <c r="H6280" s="11">
        <v>6279</v>
      </c>
      <c r="I6280" s="11">
        <v>28.48</v>
      </c>
      <c r="J6280" s="11">
        <v>1084.8800000000001</v>
      </c>
      <c r="K6280" s="11">
        <f t="shared" si="196"/>
        <v>3012.7768126141154</v>
      </c>
      <c r="L6280" s="10">
        <f t="shared" si="197"/>
        <v>3012.7768126141154</v>
      </c>
    </row>
    <row r="6281" spans="8:12" x14ac:dyDescent="0.2">
      <c r="H6281" s="11">
        <v>6280</v>
      </c>
      <c r="I6281" s="11">
        <v>27.79</v>
      </c>
      <c r="J6281" s="11">
        <v>944.82</v>
      </c>
      <c r="K6281" s="11">
        <f t="shared" si="196"/>
        <v>2626.9789574818828</v>
      </c>
      <c r="L6281" s="10">
        <f t="shared" si="197"/>
        <v>2626.9789574818828</v>
      </c>
    </row>
    <row r="6282" spans="8:12" x14ac:dyDescent="0.2">
      <c r="H6282" s="11">
        <v>6281</v>
      </c>
      <c r="I6282" s="11">
        <v>26.59</v>
      </c>
      <c r="J6282" s="11">
        <v>722.75</v>
      </c>
      <c r="K6282" s="11">
        <f t="shared" si="196"/>
        <v>2014.8867044606766</v>
      </c>
      <c r="L6282" s="10">
        <f t="shared" si="197"/>
        <v>2014.8867044606766</v>
      </c>
    </row>
    <row r="6283" spans="8:12" x14ac:dyDescent="0.2">
      <c r="H6283" s="11">
        <v>6282</v>
      </c>
      <c r="I6283" s="11">
        <v>24.78</v>
      </c>
      <c r="J6283" s="11">
        <v>430.67</v>
      </c>
      <c r="K6283" s="11">
        <f t="shared" si="196"/>
        <v>1208.9592201999874</v>
      </c>
      <c r="L6283" s="10">
        <f t="shared" si="197"/>
        <v>1208.9592201999874</v>
      </c>
    </row>
    <row r="6284" spans="8:12" x14ac:dyDescent="0.2">
      <c r="H6284" s="11">
        <v>6283</v>
      </c>
      <c r="I6284" s="11">
        <v>22.96</v>
      </c>
      <c r="J6284" s="11">
        <v>136.84</v>
      </c>
      <c r="K6284" s="11">
        <f t="shared" si="196"/>
        <v>398.20617270749386</v>
      </c>
      <c r="L6284" s="10">
        <f t="shared" si="197"/>
        <v>398.20617270749386</v>
      </c>
    </row>
    <row r="6285" spans="8:12" x14ac:dyDescent="0.2">
      <c r="H6285" s="11">
        <v>6284</v>
      </c>
      <c r="I6285" s="11">
        <v>21.37</v>
      </c>
      <c r="J6285" s="11">
        <v>7.27</v>
      </c>
      <c r="K6285" s="11">
        <f t="shared" si="196"/>
        <v>37.744205646971572</v>
      </c>
      <c r="L6285" s="10">
        <f t="shared" si="197"/>
        <v>37.744205646971572</v>
      </c>
    </row>
    <row r="6286" spans="8:12" x14ac:dyDescent="0.2">
      <c r="H6286" s="11">
        <v>6285</v>
      </c>
      <c r="I6286" s="11">
        <v>20.88</v>
      </c>
      <c r="J6286" s="11">
        <v>0</v>
      </c>
      <c r="K6286" s="11">
        <f t="shared" si="196"/>
        <v>16.020333491000788</v>
      </c>
      <c r="L6286" s="10">
        <f t="shared" si="197"/>
        <v>16.020333491000788</v>
      </c>
    </row>
    <row r="6287" spans="8:12" x14ac:dyDescent="0.2">
      <c r="H6287" s="11">
        <v>6286</v>
      </c>
      <c r="I6287" s="11">
        <v>20.51</v>
      </c>
      <c r="J6287" s="11">
        <v>0</v>
      </c>
      <c r="K6287" s="11">
        <f t="shared" si="196"/>
        <v>14.636637410775871</v>
      </c>
      <c r="L6287" s="10">
        <f t="shared" si="197"/>
        <v>14.636637410775871</v>
      </c>
    </row>
    <row r="6288" spans="8:12" x14ac:dyDescent="0.2">
      <c r="H6288" s="11">
        <v>6287</v>
      </c>
      <c r="I6288" s="11">
        <v>20.23</v>
      </c>
      <c r="J6288" s="11">
        <v>0</v>
      </c>
      <c r="K6288" s="11">
        <f t="shared" si="196"/>
        <v>13.589516052767811</v>
      </c>
      <c r="L6288" s="10">
        <f t="shared" si="197"/>
        <v>13.589516052767811</v>
      </c>
    </row>
    <row r="6289" spans="8:12" x14ac:dyDescent="0.2">
      <c r="H6289" s="11">
        <v>6288</v>
      </c>
      <c r="I6289" s="11">
        <v>20.239999999999998</v>
      </c>
      <c r="J6289" s="11">
        <v>0.01</v>
      </c>
      <c r="K6289" s="11">
        <f t="shared" si="196"/>
        <v>13.654274192927788</v>
      </c>
      <c r="L6289" s="10">
        <f t="shared" si="197"/>
        <v>13.654274192927788</v>
      </c>
    </row>
    <row r="6290" spans="8:12" x14ac:dyDescent="0.2">
      <c r="H6290" s="11">
        <v>6289</v>
      </c>
      <c r="I6290" s="11">
        <v>20.11</v>
      </c>
      <c r="J6290" s="11">
        <v>0</v>
      </c>
      <c r="K6290" s="11">
        <f t="shared" si="196"/>
        <v>13.140749756478643</v>
      </c>
      <c r="L6290" s="10">
        <f t="shared" si="197"/>
        <v>13.140749756478643</v>
      </c>
    </row>
    <row r="6291" spans="8:12" x14ac:dyDescent="0.2">
      <c r="H6291" s="11">
        <v>6290</v>
      </c>
      <c r="I6291" s="11">
        <v>19.649999999999999</v>
      </c>
      <c r="J6291" s="11">
        <v>0</v>
      </c>
      <c r="K6291" s="11">
        <f t="shared" si="196"/>
        <v>11.420478954036836</v>
      </c>
      <c r="L6291" s="10">
        <f t="shared" si="197"/>
        <v>11.420478954036836</v>
      </c>
    </row>
    <row r="6292" spans="8:12" x14ac:dyDescent="0.2">
      <c r="H6292" s="11">
        <v>6291</v>
      </c>
      <c r="I6292" s="11">
        <v>19.600000000000001</v>
      </c>
      <c r="J6292" s="11">
        <v>0</v>
      </c>
      <c r="K6292" s="11">
        <f t="shared" si="196"/>
        <v>11.233492997249693</v>
      </c>
      <c r="L6292" s="10">
        <f t="shared" si="197"/>
        <v>11.233492997249693</v>
      </c>
    </row>
    <row r="6293" spans="8:12" x14ac:dyDescent="0.2">
      <c r="H6293" s="11">
        <v>6292</v>
      </c>
      <c r="I6293" s="11">
        <v>19.68</v>
      </c>
      <c r="J6293" s="11">
        <v>0</v>
      </c>
      <c r="K6293" s="11">
        <f t="shared" si="196"/>
        <v>11.532670528109131</v>
      </c>
      <c r="L6293" s="10">
        <f t="shared" si="197"/>
        <v>11.532670528109131</v>
      </c>
    </row>
    <row r="6294" spans="8:12" x14ac:dyDescent="0.2">
      <c r="H6294" s="11">
        <v>6293</v>
      </c>
      <c r="I6294" s="11">
        <v>19.63</v>
      </c>
      <c r="J6294" s="11">
        <v>0</v>
      </c>
      <c r="K6294" s="11">
        <f t="shared" si="196"/>
        <v>11.345684571321977</v>
      </c>
      <c r="L6294" s="10">
        <f t="shared" si="197"/>
        <v>11.345684571321977</v>
      </c>
    </row>
    <row r="6295" spans="8:12" x14ac:dyDescent="0.2">
      <c r="H6295" s="11">
        <v>6294</v>
      </c>
      <c r="I6295" s="11">
        <v>19.510000000000002</v>
      </c>
      <c r="J6295" s="11">
        <v>0</v>
      </c>
      <c r="K6295" s="11">
        <f t="shared" si="196"/>
        <v>10.896918275032821</v>
      </c>
      <c r="L6295" s="10">
        <f t="shared" si="197"/>
        <v>10.896918275032821</v>
      </c>
    </row>
    <row r="6296" spans="8:12" x14ac:dyDescent="0.2">
      <c r="H6296" s="11">
        <v>6295</v>
      </c>
      <c r="I6296" s="11">
        <v>19.3</v>
      </c>
      <c r="J6296" s="11">
        <v>0</v>
      </c>
      <c r="K6296" s="11">
        <f t="shared" si="196"/>
        <v>10.111577256526777</v>
      </c>
      <c r="L6296" s="10">
        <f t="shared" si="197"/>
        <v>10.111577256526777</v>
      </c>
    </row>
    <row r="6297" spans="8:12" x14ac:dyDescent="0.2">
      <c r="H6297" s="11">
        <v>6296</v>
      </c>
      <c r="I6297" s="11">
        <v>19.559999999999999</v>
      </c>
      <c r="J6297" s="11">
        <v>20.57</v>
      </c>
      <c r="K6297" s="11">
        <f t="shared" si="196"/>
        <v>67.365375918673323</v>
      </c>
      <c r="L6297" s="10">
        <f t="shared" si="197"/>
        <v>67.365375918673323</v>
      </c>
    </row>
    <row r="6298" spans="8:12" x14ac:dyDescent="0.2">
      <c r="H6298" s="11">
        <v>6297</v>
      </c>
      <c r="I6298" s="11">
        <v>23.25</v>
      </c>
      <c r="J6298" s="11">
        <v>164.88</v>
      </c>
      <c r="K6298" s="11">
        <f t="shared" si="196"/>
        <v>476.01079169922048</v>
      </c>
      <c r="L6298" s="10">
        <f t="shared" si="197"/>
        <v>476.01079169922048</v>
      </c>
    </row>
    <row r="6299" spans="8:12" x14ac:dyDescent="0.2">
      <c r="H6299" s="11">
        <v>6298</v>
      </c>
      <c r="I6299" s="11">
        <v>23.3</v>
      </c>
      <c r="J6299" s="11">
        <v>448.58</v>
      </c>
      <c r="K6299" s="11">
        <f t="shared" si="196"/>
        <v>1252.4278951844617</v>
      </c>
      <c r="L6299" s="10">
        <f t="shared" si="197"/>
        <v>1252.4278951844617</v>
      </c>
    </row>
    <row r="6300" spans="8:12" x14ac:dyDescent="0.2">
      <c r="H6300" s="11">
        <v>6299</v>
      </c>
      <c r="I6300" s="11">
        <v>24.05</v>
      </c>
      <c r="J6300" s="11">
        <v>526.29</v>
      </c>
      <c r="K6300" s="11">
        <f t="shared" si="196"/>
        <v>1467.8546176809152</v>
      </c>
      <c r="L6300" s="10">
        <f t="shared" si="197"/>
        <v>1467.8546176809152</v>
      </c>
    </row>
    <row r="6301" spans="8:12" x14ac:dyDescent="0.2">
      <c r="H6301" s="11">
        <v>6300</v>
      </c>
      <c r="I6301" s="11">
        <v>24.28</v>
      </c>
      <c r="J6301" s="11">
        <v>550.48</v>
      </c>
      <c r="K6301" s="11">
        <f t="shared" si="196"/>
        <v>1534.9008882355142</v>
      </c>
      <c r="L6301" s="10">
        <f t="shared" si="197"/>
        <v>1534.9008882355142</v>
      </c>
    </row>
    <row r="6302" spans="8:12" x14ac:dyDescent="0.2">
      <c r="H6302" s="11">
        <v>6301</v>
      </c>
      <c r="I6302" s="11">
        <v>24.17</v>
      </c>
      <c r="J6302" s="11">
        <v>487.89</v>
      </c>
      <c r="K6302" s="11">
        <f t="shared" si="196"/>
        <v>1363.2373405753974</v>
      </c>
      <c r="L6302" s="10">
        <f t="shared" si="197"/>
        <v>1363.2373405753974</v>
      </c>
    </row>
    <row r="6303" spans="8:12" x14ac:dyDescent="0.2">
      <c r="H6303" s="11">
        <v>6302</v>
      </c>
      <c r="I6303" s="11">
        <v>26.21</v>
      </c>
      <c r="J6303" s="11">
        <v>970.73</v>
      </c>
      <c r="K6303" s="11">
        <f t="shared" si="196"/>
        <v>2691.9624195948259</v>
      </c>
      <c r="L6303" s="10">
        <f t="shared" si="197"/>
        <v>2691.9624195948259</v>
      </c>
    </row>
    <row r="6304" spans="8:12" x14ac:dyDescent="0.2">
      <c r="H6304" s="11">
        <v>6303</v>
      </c>
      <c r="I6304" s="11">
        <v>27.99</v>
      </c>
      <c r="J6304" s="11">
        <v>1133.31</v>
      </c>
      <c r="K6304" s="11">
        <f t="shared" si="196"/>
        <v>3143.4534252883691</v>
      </c>
      <c r="L6304" s="10">
        <f t="shared" si="197"/>
        <v>3143.4534252883691</v>
      </c>
    </row>
    <row r="6305" spans="8:12" x14ac:dyDescent="0.2">
      <c r="H6305" s="11">
        <v>6304</v>
      </c>
      <c r="I6305" s="11">
        <v>27.04</v>
      </c>
      <c r="J6305" s="11">
        <v>871.22</v>
      </c>
      <c r="K6305" s="11">
        <f t="shared" si="196"/>
        <v>2422.7975849432787</v>
      </c>
      <c r="L6305" s="10">
        <f t="shared" si="197"/>
        <v>2422.7975849432787</v>
      </c>
    </row>
    <row r="6306" spans="8:12" x14ac:dyDescent="0.2">
      <c r="H6306" s="11">
        <v>6305</v>
      </c>
      <c r="I6306" s="11">
        <v>25.22</v>
      </c>
      <c r="J6306" s="11">
        <v>439.05</v>
      </c>
      <c r="K6306" s="11">
        <f t="shared" si="196"/>
        <v>1233.5331717162546</v>
      </c>
      <c r="L6306" s="10">
        <f t="shared" si="197"/>
        <v>1233.5331717162546</v>
      </c>
    </row>
    <row r="6307" spans="8:12" x14ac:dyDescent="0.2">
      <c r="H6307" s="11">
        <v>6306</v>
      </c>
      <c r="I6307" s="11">
        <v>24.51</v>
      </c>
      <c r="J6307" s="11">
        <v>283.08</v>
      </c>
      <c r="K6307" s="11">
        <f t="shared" si="196"/>
        <v>804.12925265644378</v>
      </c>
      <c r="L6307" s="10">
        <f t="shared" si="197"/>
        <v>804.12925265644378</v>
      </c>
    </row>
    <row r="6308" spans="8:12" x14ac:dyDescent="0.2">
      <c r="H6308" s="11">
        <v>6307</v>
      </c>
      <c r="I6308" s="11">
        <v>24.15</v>
      </c>
      <c r="J6308" s="11">
        <v>112.89</v>
      </c>
      <c r="K6308" s="11">
        <f t="shared" si="196"/>
        <v>337.12696609691147</v>
      </c>
      <c r="L6308" s="10">
        <f t="shared" si="197"/>
        <v>337.12696609691147</v>
      </c>
    </row>
    <row r="6309" spans="8:12" x14ac:dyDescent="0.2">
      <c r="H6309" s="11">
        <v>6308</v>
      </c>
      <c r="I6309" s="11">
        <v>22.24</v>
      </c>
      <c r="J6309" s="11">
        <v>7.95</v>
      </c>
      <c r="K6309" s="11">
        <f t="shared" si="196"/>
        <v>42.858305813641685</v>
      </c>
      <c r="L6309" s="10">
        <f t="shared" si="197"/>
        <v>42.858305813641685</v>
      </c>
    </row>
    <row r="6310" spans="8:12" x14ac:dyDescent="0.2">
      <c r="H6310" s="11">
        <v>6309</v>
      </c>
      <c r="I6310" s="11">
        <v>21.36</v>
      </c>
      <c r="J6310" s="11">
        <v>0</v>
      </c>
      <c r="K6310" s="11">
        <f t="shared" si="196"/>
        <v>17.815398676157454</v>
      </c>
      <c r="L6310" s="10">
        <f t="shared" si="197"/>
        <v>17.815398676157454</v>
      </c>
    </row>
    <row r="6311" spans="8:12" x14ac:dyDescent="0.2">
      <c r="H6311" s="11">
        <v>6310</v>
      </c>
      <c r="I6311" s="11">
        <v>21.08</v>
      </c>
      <c r="J6311" s="11">
        <v>0.01</v>
      </c>
      <c r="K6311" s="11">
        <f t="shared" si="196"/>
        <v>16.795638266951951</v>
      </c>
      <c r="L6311" s="10">
        <f t="shared" si="197"/>
        <v>16.795638266951951</v>
      </c>
    </row>
    <row r="6312" spans="8:12" x14ac:dyDescent="0.2">
      <c r="H6312" s="11">
        <v>6311</v>
      </c>
      <c r="I6312" s="11">
        <v>21.14</v>
      </c>
      <c r="J6312" s="11">
        <v>0</v>
      </c>
      <c r="K6312" s="11">
        <f t="shared" si="196"/>
        <v>16.992660466293987</v>
      </c>
      <c r="L6312" s="10">
        <f t="shared" si="197"/>
        <v>16.992660466293987</v>
      </c>
    </row>
    <row r="6313" spans="8:12" x14ac:dyDescent="0.2">
      <c r="H6313" s="11">
        <v>6312</v>
      </c>
      <c r="I6313" s="11">
        <v>20.87</v>
      </c>
      <c r="J6313" s="11">
        <v>0</v>
      </c>
      <c r="K6313" s="11">
        <f t="shared" si="196"/>
        <v>15.982936299643365</v>
      </c>
      <c r="L6313" s="10">
        <f t="shared" si="197"/>
        <v>15.982936299643365</v>
      </c>
    </row>
    <row r="6314" spans="8:12" x14ac:dyDescent="0.2">
      <c r="H6314" s="11">
        <v>6313</v>
      </c>
      <c r="I6314" s="11">
        <v>20.73</v>
      </c>
      <c r="J6314" s="11">
        <v>0</v>
      </c>
      <c r="K6314" s="11">
        <f t="shared" si="196"/>
        <v>15.459375620639337</v>
      </c>
      <c r="L6314" s="10">
        <f t="shared" si="197"/>
        <v>15.459375620639337</v>
      </c>
    </row>
    <row r="6315" spans="8:12" x14ac:dyDescent="0.2">
      <c r="H6315" s="11">
        <v>6314</v>
      </c>
      <c r="I6315" s="11">
        <v>20.309999999999999</v>
      </c>
      <c r="J6315" s="11">
        <v>0</v>
      </c>
      <c r="K6315" s="11">
        <f t="shared" si="196"/>
        <v>13.88869358362725</v>
      </c>
      <c r="L6315" s="10">
        <f t="shared" si="197"/>
        <v>13.88869358362725</v>
      </c>
    </row>
    <row r="6316" spans="8:12" x14ac:dyDescent="0.2">
      <c r="H6316" s="11">
        <v>6315</v>
      </c>
      <c r="I6316" s="11">
        <v>20.09</v>
      </c>
      <c r="J6316" s="11">
        <v>0</v>
      </c>
      <c r="K6316" s="11">
        <f t="shared" si="196"/>
        <v>13.065955373763783</v>
      </c>
      <c r="L6316" s="10">
        <f t="shared" si="197"/>
        <v>13.065955373763783</v>
      </c>
    </row>
    <row r="6317" spans="8:12" x14ac:dyDescent="0.2">
      <c r="H6317" s="11">
        <v>6316</v>
      </c>
      <c r="I6317" s="11">
        <v>19.84</v>
      </c>
      <c r="J6317" s="11">
        <v>0</v>
      </c>
      <c r="K6317" s="11">
        <f t="shared" si="196"/>
        <v>12.13102558982802</v>
      </c>
      <c r="L6317" s="10">
        <f t="shared" si="197"/>
        <v>12.13102558982802</v>
      </c>
    </row>
    <row r="6318" spans="8:12" x14ac:dyDescent="0.2">
      <c r="H6318" s="11">
        <v>6317</v>
      </c>
      <c r="I6318" s="11">
        <v>19.66</v>
      </c>
      <c r="J6318" s="11">
        <v>0</v>
      </c>
      <c r="K6318" s="11">
        <f t="shared" si="196"/>
        <v>11.457876145394273</v>
      </c>
      <c r="L6318" s="10">
        <f t="shared" si="197"/>
        <v>11.457876145394273</v>
      </c>
    </row>
    <row r="6319" spans="8:12" x14ac:dyDescent="0.2">
      <c r="H6319" s="11">
        <v>6318</v>
      </c>
      <c r="I6319" s="11">
        <v>19.420000000000002</v>
      </c>
      <c r="J6319" s="11">
        <v>0</v>
      </c>
      <c r="K6319" s="11">
        <f t="shared" si="196"/>
        <v>10.560343552815946</v>
      </c>
      <c r="L6319" s="10">
        <f t="shared" si="197"/>
        <v>10.560343552815946</v>
      </c>
    </row>
    <row r="6320" spans="8:12" x14ac:dyDescent="0.2">
      <c r="H6320" s="11">
        <v>6319</v>
      </c>
      <c r="I6320" s="11">
        <v>19.03</v>
      </c>
      <c r="J6320" s="11">
        <v>0</v>
      </c>
      <c r="K6320" s="11">
        <f t="shared" si="196"/>
        <v>9.1018530898761547</v>
      </c>
      <c r="L6320" s="10">
        <f t="shared" si="197"/>
        <v>9.1018530898761547</v>
      </c>
    </row>
    <row r="6321" spans="8:12" x14ac:dyDescent="0.2">
      <c r="H6321" s="11">
        <v>6320</v>
      </c>
      <c r="I6321" s="11">
        <v>18.829999999999998</v>
      </c>
      <c r="J6321" s="11">
        <v>12.92</v>
      </c>
      <c r="K6321" s="11">
        <f t="shared" si="196"/>
        <v>43.704255115627163</v>
      </c>
      <c r="L6321" s="10">
        <f t="shared" si="197"/>
        <v>43.704255115627163</v>
      </c>
    </row>
    <row r="6322" spans="8:12" x14ac:dyDescent="0.2">
      <c r="H6322" s="11">
        <v>6321</v>
      </c>
      <c r="I6322" s="11">
        <v>19.09</v>
      </c>
      <c r="J6322" s="11">
        <v>109.5</v>
      </c>
      <c r="K6322" s="11">
        <f t="shared" si="196"/>
        <v>308.92862562598594</v>
      </c>
      <c r="L6322" s="10">
        <f t="shared" si="197"/>
        <v>308.92862562598594</v>
      </c>
    </row>
    <row r="6323" spans="8:12" x14ac:dyDescent="0.2">
      <c r="H6323" s="11">
        <v>6322</v>
      </c>
      <c r="I6323" s="11">
        <v>19.38</v>
      </c>
      <c r="J6323" s="11">
        <v>290.17</v>
      </c>
      <c r="K6323" s="11">
        <f t="shared" si="196"/>
        <v>804.34340619109275</v>
      </c>
      <c r="L6323" s="10">
        <f t="shared" si="197"/>
        <v>804.34340619109275</v>
      </c>
    </row>
    <row r="6324" spans="8:12" x14ac:dyDescent="0.2">
      <c r="H6324" s="11">
        <v>6323</v>
      </c>
      <c r="I6324" s="11">
        <v>20.170000000000002</v>
      </c>
      <c r="J6324" s="11">
        <v>563.17999999999995</v>
      </c>
      <c r="K6324" s="11">
        <f t="shared" si="196"/>
        <v>1554.2790475668535</v>
      </c>
      <c r="L6324" s="10">
        <f t="shared" si="197"/>
        <v>1554.2790475668535</v>
      </c>
    </row>
    <row r="6325" spans="8:12" x14ac:dyDescent="0.2">
      <c r="H6325" s="11">
        <v>6324</v>
      </c>
      <c r="I6325" s="11">
        <v>21.12</v>
      </c>
      <c r="J6325" s="11">
        <v>934.52</v>
      </c>
      <c r="K6325" s="11">
        <f t="shared" si="196"/>
        <v>2573.8532535798458</v>
      </c>
      <c r="L6325" s="10">
        <f t="shared" si="197"/>
        <v>2573.8532535798458</v>
      </c>
    </row>
    <row r="6326" spans="8:12" x14ac:dyDescent="0.2">
      <c r="H6326" s="11">
        <v>6325</v>
      </c>
      <c r="I6326" s="11">
        <v>21.82</v>
      </c>
      <c r="J6326" s="11">
        <v>1072.96</v>
      </c>
      <c r="K6326" s="11">
        <f t="shared" si="196"/>
        <v>2955.2560321974224</v>
      </c>
      <c r="L6326" s="10">
        <f t="shared" si="197"/>
        <v>2955.2560321974224</v>
      </c>
    </row>
    <row r="6327" spans="8:12" x14ac:dyDescent="0.2">
      <c r="H6327" s="11">
        <v>6326</v>
      </c>
      <c r="I6327" s="11">
        <v>22.42</v>
      </c>
      <c r="J6327" s="11">
        <v>1121.1199999999999</v>
      </c>
      <c r="K6327" s="11">
        <f t="shared" si="196"/>
        <v>3089.2701931119668</v>
      </c>
      <c r="L6327" s="10">
        <f t="shared" si="197"/>
        <v>3089.2701931119668</v>
      </c>
    </row>
    <row r="6328" spans="8:12" x14ac:dyDescent="0.2">
      <c r="H6328" s="11">
        <v>6327</v>
      </c>
      <c r="I6328" s="11">
        <v>22.7</v>
      </c>
      <c r="J6328" s="11">
        <v>1065.76</v>
      </c>
      <c r="K6328" s="11">
        <f t="shared" si="196"/>
        <v>2938.8471018990372</v>
      </c>
      <c r="L6328" s="10">
        <f t="shared" si="197"/>
        <v>2938.8471018990372</v>
      </c>
    </row>
    <row r="6329" spans="8:12" x14ac:dyDescent="0.2">
      <c r="H6329" s="11">
        <v>6328</v>
      </c>
      <c r="I6329" s="11">
        <v>22.86</v>
      </c>
      <c r="J6329" s="11">
        <v>917.34</v>
      </c>
      <c r="K6329" s="11">
        <f t="shared" si="196"/>
        <v>2533.3542548332516</v>
      </c>
      <c r="L6329" s="10">
        <f t="shared" si="197"/>
        <v>2533.3542548332516</v>
      </c>
    </row>
    <row r="6330" spans="8:12" x14ac:dyDescent="0.2">
      <c r="H6330" s="11">
        <v>6329</v>
      </c>
      <c r="I6330" s="11">
        <v>22.81</v>
      </c>
      <c r="J6330" s="11">
        <v>701.02</v>
      </c>
      <c r="K6330" s="11">
        <f t="shared" si="196"/>
        <v>1941.2952243796183</v>
      </c>
      <c r="L6330" s="10">
        <f t="shared" si="197"/>
        <v>1941.2952243796183</v>
      </c>
    </row>
    <row r="6331" spans="8:12" x14ac:dyDescent="0.2">
      <c r="H6331" s="11">
        <v>6330</v>
      </c>
      <c r="I6331" s="11">
        <v>22.36</v>
      </c>
      <c r="J6331" s="11">
        <v>414.83</v>
      </c>
      <c r="K6331" s="11">
        <f t="shared" si="196"/>
        <v>1156.5693569882437</v>
      </c>
      <c r="L6331" s="10">
        <f t="shared" si="197"/>
        <v>1156.5693569882437</v>
      </c>
    </row>
    <row r="6332" spans="8:12" x14ac:dyDescent="0.2">
      <c r="H6332" s="11">
        <v>6331</v>
      </c>
      <c r="I6332" s="11">
        <v>21.13</v>
      </c>
      <c r="J6332" s="11">
        <v>121.39</v>
      </c>
      <c r="K6332" s="11">
        <f t="shared" si="196"/>
        <v>349.08982078913834</v>
      </c>
      <c r="L6332" s="10">
        <f t="shared" si="197"/>
        <v>349.08982078913834</v>
      </c>
    </row>
    <row r="6333" spans="8:12" x14ac:dyDescent="0.2">
      <c r="H6333" s="11">
        <v>6332</v>
      </c>
      <c r="I6333" s="11">
        <v>20.059999999999999</v>
      </c>
      <c r="J6333" s="11">
        <v>6.19</v>
      </c>
      <c r="K6333" s="11">
        <f t="shared" si="196"/>
        <v>29.890191108472351</v>
      </c>
      <c r="L6333" s="10">
        <f t="shared" si="197"/>
        <v>29.890191108472351</v>
      </c>
    </row>
    <row r="6334" spans="8:12" x14ac:dyDescent="0.2">
      <c r="H6334" s="11">
        <v>6333</v>
      </c>
      <c r="I6334" s="11">
        <v>19.73</v>
      </c>
      <c r="J6334" s="11">
        <v>0</v>
      </c>
      <c r="K6334" s="11">
        <f t="shared" si="196"/>
        <v>11.719656484896287</v>
      </c>
      <c r="L6334" s="10">
        <f t="shared" si="197"/>
        <v>11.719656484896287</v>
      </c>
    </row>
    <row r="6335" spans="8:12" x14ac:dyDescent="0.2">
      <c r="H6335" s="11">
        <v>6334</v>
      </c>
      <c r="I6335" s="11">
        <v>19.41</v>
      </c>
      <c r="J6335" s="11">
        <v>0</v>
      </c>
      <c r="K6335" s="11">
        <f t="shared" si="196"/>
        <v>10.52294636145851</v>
      </c>
      <c r="L6335" s="10">
        <f t="shared" si="197"/>
        <v>10.52294636145851</v>
      </c>
    </row>
    <row r="6336" spans="8:12" x14ac:dyDescent="0.2">
      <c r="H6336" s="11">
        <v>6335</v>
      </c>
      <c r="I6336" s="11">
        <v>19.28</v>
      </c>
      <c r="J6336" s="11">
        <v>0</v>
      </c>
      <c r="K6336" s="11">
        <f t="shared" si="196"/>
        <v>10.036782873811918</v>
      </c>
      <c r="L6336" s="10">
        <f t="shared" si="197"/>
        <v>10.036782873811918</v>
      </c>
    </row>
    <row r="6337" spans="8:12" x14ac:dyDescent="0.2">
      <c r="H6337" s="11">
        <v>6336</v>
      </c>
      <c r="I6337" s="11">
        <v>19.14</v>
      </c>
      <c r="J6337" s="11">
        <v>0</v>
      </c>
      <c r="K6337" s="11">
        <f t="shared" si="196"/>
        <v>9.5132221948078879</v>
      </c>
      <c r="L6337" s="10">
        <f t="shared" si="197"/>
        <v>9.5132221948078879</v>
      </c>
    </row>
    <row r="6338" spans="8:12" x14ac:dyDescent="0.2">
      <c r="H6338" s="11">
        <v>6337</v>
      </c>
      <c r="I6338" s="11">
        <v>18.96</v>
      </c>
      <c r="J6338" s="11">
        <v>0</v>
      </c>
      <c r="K6338" s="11">
        <f t="shared" si="196"/>
        <v>8.8400727503741408</v>
      </c>
      <c r="L6338" s="10">
        <f t="shared" si="197"/>
        <v>8.8400727503741408</v>
      </c>
    </row>
    <row r="6339" spans="8:12" x14ac:dyDescent="0.2">
      <c r="H6339" s="11">
        <v>6338</v>
      </c>
      <c r="I6339" s="11">
        <v>18.649999999999999</v>
      </c>
      <c r="J6339" s="11">
        <v>0</v>
      </c>
      <c r="K6339" s="11">
        <f t="shared" ref="K6339:K6402" si="198">$D$15*$D$27*(J6339*($D$29)-$D$28*($D$30-I6339))</f>
        <v>7.6807598182937857</v>
      </c>
      <c r="L6339" s="10">
        <f t="shared" ref="L6339:L6402" si="199">IF(K6339&lt;0,0,K6339)</f>
        <v>7.6807598182937857</v>
      </c>
    </row>
    <row r="6340" spans="8:12" x14ac:dyDescent="0.2">
      <c r="H6340" s="11">
        <v>6339</v>
      </c>
      <c r="I6340" s="11">
        <v>18.3</v>
      </c>
      <c r="J6340" s="11">
        <v>0</v>
      </c>
      <c r="K6340" s="11">
        <f t="shared" si="198"/>
        <v>6.3718581207837266</v>
      </c>
      <c r="L6340" s="10">
        <f t="shared" si="199"/>
        <v>6.3718581207837266</v>
      </c>
    </row>
    <row r="6341" spans="8:12" x14ac:dyDescent="0.2">
      <c r="H6341" s="11">
        <v>6340</v>
      </c>
      <c r="I6341" s="11">
        <v>17.809999999999999</v>
      </c>
      <c r="J6341" s="11">
        <v>0</v>
      </c>
      <c r="K6341" s="11">
        <f t="shared" si="198"/>
        <v>4.5393957442696253</v>
      </c>
      <c r="L6341" s="10">
        <f t="shared" si="199"/>
        <v>4.5393957442696253</v>
      </c>
    </row>
    <row r="6342" spans="8:12" x14ac:dyDescent="0.2">
      <c r="H6342" s="11">
        <v>6341</v>
      </c>
      <c r="I6342" s="11">
        <v>17.73</v>
      </c>
      <c r="J6342" s="11">
        <v>0</v>
      </c>
      <c r="K6342" s="11">
        <f t="shared" si="198"/>
        <v>4.2402182134101878</v>
      </c>
      <c r="L6342" s="10">
        <f t="shared" si="199"/>
        <v>4.2402182134101878</v>
      </c>
    </row>
    <row r="6343" spans="8:12" x14ac:dyDescent="0.2">
      <c r="H6343" s="11">
        <v>6342</v>
      </c>
      <c r="I6343" s="11">
        <v>17.47</v>
      </c>
      <c r="J6343" s="11">
        <v>0.01</v>
      </c>
      <c r="K6343" s="11">
        <f t="shared" si="198"/>
        <v>3.295252186919543</v>
      </c>
      <c r="L6343" s="10">
        <f t="shared" si="199"/>
        <v>3.295252186919543</v>
      </c>
    </row>
    <row r="6344" spans="8:12" x14ac:dyDescent="0.2">
      <c r="H6344" s="11">
        <v>6343</v>
      </c>
      <c r="I6344" s="11">
        <v>17.28</v>
      </c>
      <c r="J6344" s="11">
        <v>0</v>
      </c>
      <c r="K6344" s="11">
        <f t="shared" si="198"/>
        <v>2.5573446023258182</v>
      </c>
      <c r="L6344" s="10">
        <f t="shared" si="199"/>
        <v>2.5573446023258182</v>
      </c>
    </row>
    <row r="6345" spans="8:12" x14ac:dyDescent="0.2">
      <c r="H6345" s="11">
        <v>6344</v>
      </c>
      <c r="I6345" s="11">
        <v>17.489999999999998</v>
      </c>
      <c r="J6345" s="11">
        <v>19.72</v>
      </c>
      <c r="K6345" s="11">
        <f t="shared" si="198"/>
        <v>57.298476659468136</v>
      </c>
      <c r="L6345" s="10">
        <f t="shared" si="199"/>
        <v>57.298476659468136</v>
      </c>
    </row>
    <row r="6346" spans="8:12" x14ac:dyDescent="0.2">
      <c r="H6346" s="11">
        <v>6345</v>
      </c>
      <c r="I6346" s="11">
        <v>18.649999999999999</v>
      </c>
      <c r="J6346" s="11">
        <v>159.41</v>
      </c>
      <c r="K6346" s="11">
        <f t="shared" si="198"/>
        <v>443.84164467980543</v>
      </c>
      <c r="L6346" s="10">
        <f t="shared" si="199"/>
        <v>443.84164467980543</v>
      </c>
    </row>
    <row r="6347" spans="8:12" x14ac:dyDescent="0.2">
      <c r="H6347" s="11">
        <v>6346</v>
      </c>
      <c r="I6347" s="11">
        <v>18.7</v>
      </c>
      <c r="J6347" s="11">
        <v>433.23</v>
      </c>
      <c r="K6347" s="11">
        <f t="shared" si="198"/>
        <v>1193.2261307481235</v>
      </c>
      <c r="L6347" s="10">
        <f t="shared" si="199"/>
        <v>1193.2261307481235</v>
      </c>
    </row>
    <row r="6348" spans="8:12" x14ac:dyDescent="0.2">
      <c r="H6348" s="11">
        <v>6347</v>
      </c>
      <c r="I6348" s="11">
        <v>19.66</v>
      </c>
      <c r="J6348" s="11">
        <v>714.29</v>
      </c>
      <c r="K6348" s="11">
        <f t="shared" si="198"/>
        <v>1965.8230881630166</v>
      </c>
      <c r="L6348" s="10">
        <f t="shared" si="199"/>
        <v>1965.8230881630166</v>
      </c>
    </row>
    <row r="6349" spans="8:12" x14ac:dyDescent="0.2">
      <c r="H6349" s="11">
        <v>6348</v>
      </c>
      <c r="I6349" s="11">
        <v>20.34</v>
      </c>
      <c r="J6349" s="11">
        <v>929.82</v>
      </c>
      <c r="K6349" s="11">
        <f t="shared" si="198"/>
        <v>2558.076626716766</v>
      </c>
      <c r="L6349" s="10">
        <f t="shared" si="199"/>
        <v>2558.076626716766</v>
      </c>
    </row>
    <row r="6350" spans="8:12" x14ac:dyDescent="0.2">
      <c r="H6350" s="11">
        <v>6349</v>
      </c>
      <c r="I6350" s="11">
        <v>20.65</v>
      </c>
      <c r="J6350" s="11">
        <v>1064.1500000000001</v>
      </c>
      <c r="K6350" s="11">
        <f t="shared" si="198"/>
        <v>2926.7755649135529</v>
      </c>
      <c r="L6350" s="10">
        <f t="shared" si="199"/>
        <v>2926.7755649135529</v>
      </c>
    </row>
    <row r="6351" spans="8:12" x14ac:dyDescent="0.2">
      <c r="H6351" s="11">
        <v>6350</v>
      </c>
      <c r="I6351" s="11">
        <v>21.47</v>
      </c>
      <c r="J6351" s="11">
        <v>1106.2</v>
      </c>
      <c r="K6351" s="11">
        <f t="shared" si="198"/>
        <v>3044.8949243196012</v>
      </c>
      <c r="L6351" s="10">
        <f t="shared" si="199"/>
        <v>3044.8949243196012</v>
      </c>
    </row>
    <row r="6352" spans="8:12" x14ac:dyDescent="0.2">
      <c r="H6352" s="11">
        <v>6351</v>
      </c>
      <c r="I6352" s="11">
        <v>21.56</v>
      </c>
      <c r="J6352" s="11">
        <v>1051.1600000000001</v>
      </c>
      <c r="K6352" s="11">
        <f t="shared" si="198"/>
        <v>2894.6368368325616</v>
      </c>
      <c r="L6352" s="10">
        <f t="shared" si="199"/>
        <v>2894.6368368325616</v>
      </c>
    </row>
    <row r="6353" spans="8:12" x14ac:dyDescent="0.2">
      <c r="H6353" s="11">
        <v>6352</v>
      </c>
      <c r="I6353" s="11">
        <v>21.54</v>
      </c>
      <c r="J6353" s="11">
        <v>923.85</v>
      </c>
      <c r="K6353" s="11">
        <f t="shared" si="198"/>
        <v>2546.2298032445333</v>
      </c>
      <c r="L6353" s="10">
        <f t="shared" si="199"/>
        <v>2546.2298032445333</v>
      </c>
    </row>
    <row r="6354" spans="8:12" x14ac:dyDescent="0.2">
      <c r="H6354" s="11">
        <v>6353</v>
      </c>
      <c r="I6354" s="11">
        <v>21.41</v>
      </c>
      <c r="J6354" s="11">
        <v>690.3</v>
      </c>
      <c r="K6354" s="11">
        <f t="shared" si="198"/>
        <v>1906.7286804732403</v>
      </c>
      <c r="L6354" s="10">
        <f t="shared" si="199"/>
        <v>1906.7286804732403</v>
      </c>
    </row>
    <row r="6355" spans="8:12" x14ac:dyDescent="0.2">
      <c r="H6355" s="11">
        <v>6354</v>
      </c>
      <c r="I6355" s="11">
        <v>21.06</v>
      </c>
      <c r="J6355" s="11">
        <v>388.46</v>
      </c>
      <c r="K6355" s="11">
        <f t="shared" si="198"/>
        <v>1079.5569001194431</v>
      </c>
      <c r="L6355" s="10">
        <f t="shared" si="199"/>
        <v>1079.5569001194431</v>
      </c>
    </row>
    <row r="6356" spans="8:12" x14ac:dyDescent="0.2">
      <c r="H6356" s="11">
        <v>6355</v>
      </c>
      <c r="I6356" s="11">
        <v>20.46</v>
      </c>
      <c r="J6356" s="11">
        <v>106.7</v>
      </c>
      <c r="K6356" s="11">
        <f t="shared" si="198"/>
        <v>306.39097517723883</v>
      </c>
      <c r="L6356" s="10">
        <f t="shared" si="199"/>
        <v>306.39097517723883</v>
      </c>
    </row>
    <row r="6357" spans="8:12" x14ac:dyDescent="0.2">
      <c r="H6357" s="11">
        <v>6356</v>
      </c>
      <c r="I6357" s="11">
        <v>19.920000000000002</v>
      </c>
      <c r="J6357" s="11">
        <v>4.87</v>
      </c>
      <c r="K6357" s="11">
        <f t="shared" si="198"/>
        <v>25.754985187531222</v>
      </c>
      <c r="L6357" s="10">
        <f t="shared" si="199"/>
        <v>25.754985187531222</v>
      </c>
    </row>
    <row r="6358" spans="8:12" x14ac:dyDescent="0.2">
      <c r="H6358" s="11">
        <v>6357</v>
      </c>
      <c r="I6358" s="11">
        <v>19.690000000000001</v>
      </c>
      <c r="J6358" s="11">
        <v>0</v>
      </c>
      <c r="K6358" s="11">
        <f t="shared" si="198"/>
        <v>11.570067719466568</v>
      </c>
      <c r="L6358" s="10">
        <f t="shared" si="199"/>
        <v>11.570067719466568</v>
      </c>
    </row>
    <row r="6359" spans="8:12" x14ac:dyDescent="0.2">
      <c r="H6359" s="11">
        <v>6358</v>
      </c>
      <c r="I6359" s="11">
        <v>19.149999999999999</v>
      </c>
      <c r="J6359" s="11">
        <v>0.01</v>
      </c>
      <c r="K6359" s="11">
        <f t="shared" si="198"/>
        <v>9.5779803349678652</v>
      </c>
      <c r="L6359" s="10">
        <f t="shared" si="199"/>
        <v>9.5779803349678652</v>
      </c>
    </row>
    <row r="6360" spans="8:12" x14ac:dyDescent="0.2">
      <c r="H6360" s="11">
        <v>6359</v>
      </c>
      <c r="I6360" s="11">
        <v>18.23</v>
      </c>
      <c r="J6360" s="11">
        <v>0</v>
      </c>
      <c r="K6360" s="11">
        <f t="shared" si="198"/>
        <v>6.1100777812817126</v>
      </c>
      <c r="L6360" s="10">
        <f t="shared" si="199"/>
        <v>6.1100777812817126</v>
      </c>
    </row>
    <row r="6361" spans="8:12" x14ac:dyDescent="0.2">
      <c r="H6361" s="11">
        <v>6360</v>
      </c>
      <c r="I6361" s="11">
        <v>17.61</v>
      </c>
      <c r="J6361" s="11">
        <v>0</v>
      </c>
      <c r="K6361" s="11">
        <f t="shared" si="198"/>
        <v>3.7914519171210181</v>
      </c>
      <c r="L6361" s="10">
        <f t="shared" si="199"/>
        <v>3.7914519171210181</v>
      </c>
    </row>
    <row r="6362" spans="8:12" x14ac:dyDescent="0.2">
      <c r="H6362" s="11">
        <v>6361</v>
      </c>
      <c r="I6362" s="11">
        <v>17.36</v>
      </c>
      <c r="J6362" s="11">
        <v>0</v>
      </c>
      <c r="K6362" s="11">
        <f t="shared" si="198"/>
        <v>2.8565221331852553</v>
      </c>
      <c r="L6362" s="10">
        <f t="shared" si="199"/>
        <v>2.8565221331852553</v>
      </c>
    </row>
    <row r="6363" spans="8:12" x14ac:dyDescent="0.2">
      <c r="H6363" s="11">
        <v>6362</v>
      </c>
      <c r="I6363" s="11">
        <v>17.29</v>
      </c>
      <c r="J6363" s="11">
        <v>0</v>
      </c>
      <c r="K6363" s="11">
        <f t="shared" si="198"/>
        <v>2.5947417936832409</v>
      </c>
      <c r="L6363" s="10">
        <f t="shared" si="199"/>
        <v>2.5947417936832409</v>
      </c>
    </row>
    <row r="6364" spans="8:12" x14ac:dyDescent="0.2">
      <c r="H6364" s="11">
        <v>6363</v>
      </c>
      <c r="I6364" s="11">
        <v>17.11</v>
      </c>
      <c r="J6364" s="11">
        <v>0</v>
      </c>
      <c r="K6364" s="11">
        <f t="shared" si="198"/>
        <v>1.9215923492494933</v>
      </c>
      <c r="L6364" s="10">
        <f t="shared" si="199"/>
        <v>1.9215923492494933</v>
      </c>
    </row>
    <row r="6365" spans="8:12" x14ac:dyDescent="0.2">
      <c r="H6365" s="11">
        <v>6364</v>
      </c>
      <c r="I6365" s="11">
        <v>16.8</v>
      </c>
      <c r="J6365" s="11">
        <v>0.08</v>
      </c>
      <c r="K6365" s="11">
        <f t="shared" si="198"/>
        <v>0.98116700758958364</v>
      </c>
      <c r="L6365" s="10">
        <f t="shared" si="199"/>
        <v>0.98116700758958364</v>
      </c>
    </row>
    <row r="6366" spans="8:12" x14ac:dyDescent="0.2">
      <c r="H6366" s="11">
        <v>6365</v>
      </c>
      <c r="I6366" s="11">
        <v>16.5</v>
      </c>
      <c r="J6366" s="11">
        <v>0.06</v>
      </c>
      <c r="K6366" s="11">
        <f t="shared" si="198"/>
        <v>-0.19547063073844168</v>
      </c>
      <c r="L6366" s="10">
        <f t="shared" si="199"/>
        <v>0</v>
      </c>
    </row>
    <row r="6367" spans="8:12" x14ac:dyDescent="0.2">
      <c r="H6367" s="11">
        <v>6366</v>
      </c>
      <c r="I6367" s="11">
        <v>16.13</v>
      </c>
      <c r="J6367" s="11">
        <v>0.04</v>
      </c>
      <c r="K6367" s="11">
        <f t="shared" si="198"/>
        <v>-1.6338886085684814</v>
      </c>
      <c r="L6367" s="10">
        <f t="shared" si="199"/>
        <v>0</v>
      </c>
    </row>
    <row r="6368" spans="8:12" x14ac:dyDescent="0.2">
      <c r="H6368" s="11">
        <v>6367</v>
      </c>
      <c r="I6368" s="11">
        <v>15.99</v>
      </c>
      <c r="J6368" s="11">
        <v>0</v>
      </c>
      <c r="K6368" s="11">
        <f t="shared" si="198"/>
        <v>-2.2668930827827194</v>
      </c>
      <c r="L6368" s="10">
        <f t="shared" si="199"/>
        <v>0</v>
      </c>
    </row>
    <row r="6369" spans="8:12" x14ac:dyDescent="0.2">
      <c r="H6369" s="11">
        <v>6368</v>
      </c>
      <c r="I6369" s="11">
        <v>15.95</v>
      </c>
      <c r="J6369" s="11">
        <v>17.21</v>
      </c>
      <c r="K6369" s="11">
        <f t="shared" si="198"/>
        <v>44.671711040982814</v>
      </c>
      <c r="L6369" s="10">
        <f t="shared" si="199"/>
        <v>44.671711040982814</v>
      </c>
    </row>
    <row r="6370" spans="8:12" x14ac:dyDescent="0.2">
      <c r="H6370" s="11">
        <v>6369</v>
      </c>
      <c r="I6370" s="11">
        <v>17.23</v>
      </c>
      <c r="J6370" s="11">
        <v>159.6</v>
      </c>
      <c r="K6370" s="11">
        <f t="shared" si="198"/>
        <v>439.05110153429882</v>
      </c>
      <c r="L6370" s="10">
        <f t="shared" si="199"/>
        <v>439.05110153429882</v>
      </c>
    </row>
    <row r="6371" spans="8:12" x14ac:dyDescent="0.2">
      <c r="H6371" s="11">
        <v>6370</v>
      </c>
      <c r="I6371" s="11">
        <v>17.09</v>
      </c>
      <c r="J6371" s="11">
        <v>445.98</v>
      </c>
      <c r="K6371" s="11">
        <f t="shared" si="198"/>
        <v>1222.0903926628334</v>
      </c>
      <c r="L6371" s="10">
        <f t="shared" si="199"/>
        <v>1222.0903926628334</v>
      </c>
    </row>
    <row r="6372" spans="8:12" x14ac:dyDescent="0.2">
      <c r="H6372" s="11">
        <v>6371</v>
      </c>
      <c r="I6372" s="11">
        <v>18.079999999999998</v>
      </c>
      <c r="J6372" s="11">
        <v>727.89</v>
      </c>
      <c r="K6372" s="11">
        <f t="shared" si="198"/>
        <v>1997.1252223000158</v>
      </c>
      <c r="L6372" s="10">
        <f t="shared" si="199"/>
        <v>1997.1252223000158</v>
      </c>
    </row>
    <row r="6373" spans="8:12" x14ac:dyDescent="0.2">
      <c r="H6373" s="11">
        <v>6372</v>
      </c>
      <c r="I6373" s="11">
        <v>19.010000000000002</v>
      </c>
      <c r="J6373" s="11">
        <v>938.81</v>
      </c>
      <c r="K6373" s="11">
        <f t="shared" si="198"/>
        <v>2577.7002932397236</v>
      </c>
      <c r="L6373" s="10">
        <f t="shared" si="199"/>
        <v>2577.7002932397236</v>
      </c>
    </row>
    <row r="6374" spans="8:12" x14ac:dyDescent="0.2">
      <c r="H6374" s="11">
        <v>6373</v>
      </c>
      <c r="I6374" s="11">
        <v>19.920000000000002</v>
      </c>
      <c r="J6374" s="11">
        <v>1072.21</v>
      </c>
      <c r="K6374" s="11">
        <f t="shared" si="198"/>
        <v>2946.0984946793192</v>
      </c>
      <c r="L6374" s="10">
        <f t="shared" si="199"/>
        <v>2946.0984946793192</v>
      </c>
    </row>
    <row r="6375" spans="8:12" x14ac:dyDescent="0.2">
      <c r="H6375" s="11">
        <v>6374</v>
      </c>
      <c r="I6375" s="11">
        <v>20.7</v>
      </c>
      <c r="J6375" s="11">
        <v>1115.1500000000001</v>
      </c>
      <c r="K6375" s="11">
        <f t="shared" si="198"/>
        <v>3066.5033897633648</v>
      </c>
      <c r="L6375" s="10">
        <f t="shared" si="199"/>
        <v>3066.5033897633648</v>
      </c>
    </row>
    <row r="6376" spans="8:12" x14ac:dyDescent="0.2">
      <c r="H6376" s="11">
        <v>6375</v>
      </c>
      <c r="I6376" s="11">
        <v>21.32</v>
      </c>
      <c r="J6376" s="11">
        <v>1064.49</v>
      </c>
      <c r="K6376" s="11">
        <f t="shared" si="198"/>
        <v>2930.2114489937876</v>
      </c>
      <c r="L6376" s="10">
        <f t="shared" si="199"/>
        <v>2930.2114489937876</v>
      </c>
    </row>
    <row r="6377" spans="8:12" x14ac:dyDescent="0.2">
      <c r="H6377" s="11">
        <v>6376</v>
      </c>
      <c r="I6377" s="11">
        <v>21.63</v>
      </c>
      <c r="J6377" s="11">
        <v>922.57</v>
      </c>
      <c r="K6377" s="11">
        <f t="shared" si="198"/>
        <v>2543.064176520023</v>
      </c>
      <c r="L6377" s="10">
        <f t="shared" si="199"/>
        <v>2543.064176520023</v>
      </c>
    </row>
    <row r="6378" spans="8:12" x14ac:dyDescent="0.2">
      <c r="H6378" s="11">
        <v>6377</v>
      </c>
      <c r="I6378" s="11">
        <v>21.82</v>
      </c>
      <c r="J6378" s="11">
        <v>699.49</v>
      </c>
      <c r="K6378" s="11">
        <f t="shared" si="198"/>
        <v>1933.4066772684421</v>
      </c>
      <c r="L6378" s="10">
        <f t="shared" si="199"/>
        <v>1933.4066772684421</v>
      </c>
    </row>
    <row r="6379" spans="8:12" x14ac:dyDescent="0.2">
      <c r="H6379" s="11">
        <v>6378</v>
      </c>
      <c r="I6379" s="11">
        <v>21.16</v>
      </c>
      <c r="J6379" s="11">
        <v>406.36</v>
      </c>
      <c r="K6379" s="11">
        <f t="shared" si="198"/>
        <v>1128.9069703895889</v>
      </c>
      <c r="L6379" s="10">
        <f t="shared" si="199"/>
        <v>1128.9069703895889</v>
      </c>
    </row>
    <row r="6380" spans="8:12" x14ac:dyDescent="0.2">
      <c r="H6380" s="11">
        <v>6379</v>
      </c>
      <c r="I6380" s="11">
        <v>19.91</v>
      </c>
      <c r="J6380" s="11">
        <v>103.34</v>
      </c>
      <c r="K6380" s="11">
        <f t="shared" si="198"/>
        <v>295.14085085492201</v>
      </c>
      <c r="L6380" s="10">
        <f t="shared" si="199"/>
        <v>295.14085085492201</v>
      </c>
    </row>
    <row r="6381" spans="8:12" x14ac:dyDescent="0.2">
      <c r="H6381" s="11">
        <v>6380</v>
      </c>
      <c r="I6381" s="11">
        <v>19.04</v>
      </c>
      <c r="J6381" s="11">
        <v>4.8600000000000003</v>
      </c>
      <c r="K6381" s="11">
        <f t="shared" si="198"/>
        <v>22.436671399274772</v>
      </c>
      <c r="L6381" s="10">
        <f t="shared" si="199"/>
        <v>22.436671399274772</v>
      </c>
    </row>
    <row r="6382" spans="8:12" x14ac:dyDescent="0.2">
      <c r="H6382" s="11">
        <v>6381</v>
      </c>
      <c r="I6382" s="11">
        <v>18.77</v>
      </c>
      <c r="J6382" s="11">
        <v>0.03</v>
      </c>
      <c r="K6382" s="11">
        <f t="shared" si="198"/>
        <v>8.2116089609906169</v>
      </c>
      <c r="L6382" s="10">
        <f t="shared" si="199"/>
        <v>8.2116089609906169</v>
      </c>
    </row>
    <row r="6383" spans="8:12" x14ac:dyDescent="0.2">
      <c r="H6383" s="11">
        <v>6382</v>
      </c>
      <c r="I6383" s="11">
        <v>18.55</v>
      </c>
      <c r="J6383" s="11">
        <v>0.01</v>
      </c>
      <c r="K6383" s="11">
        <f t="shared" si="198"/>
        <v>7.3341488535220432</v>
      </c>
      <c r="L6383" s="10">
        <f t="shared" si="199"/>
        <v>7.3341488535220432</v>
      </c>
    </row>
    <row r="6384" spans="8:12" x14ac:dyDescent="0.2">
      <c r="H6384" s="11">
        <v>6383</v>
      </c>
      <c r="I6384" s="11">
        <v>18.43</v>
      </c>
      <c r="J6384" s="11">
        <v>0.04</v>
      </c>
      <c r="K6384" s="11">
        <f t="shared" si="198"/>
        <v>6.967465403640535</v>
      </c>
      <c r="L6384" s="10">
        <f t="shared" si="199"/>
        <v>6.967465403640535</v>
      </c>
    </row>
    <row r="6385" spans="8:12" x14ac:dyDescent="0.2">
      <c r="H6385" s="11">
        <v>6384</v>
      </c>
      <c r="I6385" s="11">
        <v>18.059999999999999</v>
      </c>
      <c r="J6385" s="11">
        <v>0.16</v>
      </c>
      <c r="K6385" s="11">
        <f t="shared" si="198"/>
        <v>5.9121007090462498</v>
      </c>
      <c r="L6385" s="10">
        <f t="shared" si="199"/>
        <v>5.9121007090462498</v>
      </c>
    </row>
    <row r="6386" spans="8:12" x14ac:dyDescent="0.2">
      <c r="H6386" s="11">
        <v>6385</v>
      </c>
      <c r="I6386" s="11">
        <v>17.600000000000001</v>
      </c>
      <c r="J6386" s="11">
        <v>0.03</v>
      </c>
      <c r="K6386" s="11">
        <f t="shared" si="198"/>
        <v>3.8361375721712569</v>
      </c>
      <c r="L6386" s="10">
        <f t="shared" si="199"/>
        <v>3.8361375721712569</v>
      </c>
    </row>
    <row r="6387" spans="8:12" x14ac:dyDescent="0.2">
      <c r="H6387" s="11">
        <v>6386</v>
      </c>
      <c r="I6387" s="11">
        <v>17.54</v>
      </c>
      <c r="J6387" s="11">
        <v>0</v>
      </c>
      <c r="K6387" s="11">
        <f t="shared" si="198"/>
        <v>3.5296715776190033</v>
      </c>
      <c r="L6387" s="10">
        <f t="shared" si="199"/>
        <v>3.5296715776190033</v>
      </c>
    </row>
    <row r="6388" spans="8:12" x14ac:dyDescent="0.2">
      <c r="H6388" s="11">
        <v>6387</v>
      </c>
      <c r="I6388" s="11">
        <v>17.600000000000001</v>
      </c>
      <c r="J6388" s="11">
        <v>0</v>
      </c>
      <c r="K6388" s="11">
        <f t="shared" si="198"/>
        <v>3.754054725763595</v>
      </c>
      <c r="L6388" s="10">
        <f t="shared" si="199"/>
        <v>3.754054725763595</v>
      </c>
    </row>
    <row r="6389" spans="8:12" x14ac:dyDescent="0.2">
      <c r="H6389" s="11">
        <v>6388</v>
      </c>
      <c r="I6389" s="11">
        <v>17.399999999999999</v>
      </c>
      <c r="J6389" s="11">
        <v>0</v>
      </c>
      <c r="K6389" s="11">
        <f t="shared" si="198"/>
        <v>3.0061108986149745</v>
      </c>
      <c r="L6389" s="10">
        <f t="shared" si="199"/>
        <v>3.0061108986149745</v>
      </c>
    </row>
    <row r="6390" spans="8:12" x14ac:dyDescent="0.2">
      <c r="H6390" s="11">
        <v>6389</v>
      </c>
      <c r="I6390" s="11">
        <v>16.97</v>
      </c>
      <c r="J6390" s="11">
        <v>0.03</v>
      </c>
      <c r="K6390" s="11">
        <f t="shared" si="198"/>
        <v>1.4801145166531255</v>
      </c>
      <c r="L6390" s="10">
        <f t="shared" si="199"/>
        <v>1.4801145166531255</v>
      </c>
    </row>
    <row r="6391" spans="8:12" x14ac:dyDescent="0.2">
      <c r="H6391" s="11">
        <v>6390</v>
      </c>
      <c r="I6391" s="11">
        <v>16.73</v>
      </c>
      <c r="J6391" s="11">
        <v>0.04</v>
      </c>
      <c r="K6391" s="11">
        <f t="shared" si="198"/>
        <v>0.60994287287735349</v>
      </c>
      <c r="L6391" s="10">
        <f t="shared" si="199"/>
        <v>0.60994287287735349</v>
      </c>
    </row>
    <row r="6392" spans="8:12" x14ac:dyDescent="0.2">
      <c r="H6392" s="11">
        <v>6391</v>
      </c>
      <c r="I6392" s="11">
        <v>16.61</v>
      </c>
      <c r="J6392" s="11">
        <v>0.03</v>
      </c>
      <c r="K6392" s="11">
        <f t="shared" si="198"/>
        <v>0.13381562778562997</v>
      </c>
      <c r="L6392" s="10">
        <f t="shared" si="199"/>
        <v>0.13381562778562997</v>
      </c>
    </row>
    <row r="6393" spans="8:12" x14ac:dyDescent="0.2">
      <c r="H6393" s="11">
        <v>6392</v>
      </c>
      <c r="I6393" s="11">
        <v>16.62</v>
      </c>
      <c r="J6393" s="11">
        <v>17.41</v>
      </c>
      <c r="K6393" s="11">
        <f t="shared" si="198"/>
        <v>47.724541837981747</v>
      </c>
      <c r="L6393" s="10">
        <f t="shared" si="199"/>
        <v>47.724541837981747</v>
      </c>
    </row>
    <row r="6394" spans="8:12" x14ac:dyDescent="0.2">
      <c r="H6394" s="11">
        <v>6393</v>
      </c>
      <c r="I6394" s="11">
        <v>18.440000000000001</v>
      </c>
      <c r="J6394" s="11">
        <v>158.34</v>
      </c>
      <c r="K6394" s="11">
        <f t="shared" si="198"/>
        <v>440.12868213942613</v>
      </c>
      <c r="L6394" s="10">
        <f t="shared" si="199"/>
        <v>440.12868213942613</v>
      </c>
    </row>
    <row r="6395" spans="8:12" x14ac:dyDescent="0.2">
      <c r="H6395" s="11">
        <v>6394</v>
      </c>
      <c r="I6395" s="11">
        <v>18.739999999999998</v>
      </c>
      <c r="J6395" s="11">
        <v>435.88</v>
      </c>
      <c r="K6395" s="11">
        <f t="shared" si="198"/>
        <v>1200.6263709462301</v>
      </c>
      <c r="L6395" s="10">
        <f t="shared" si="199"/>
        <v>1200.6263709462301</v>
      </c>
    </row>
    <row r="6396" spans="8:12" x14ac:dyDescent="0.2">
      <c r="H6396" s="11">
        <v>6395</v>
      </c>
      <c r="I6396" s="11">
        <v>19.77</v>
      </c>
      <c r="J6396" s="11">
        <v>719.13</v>
      </c>
      <c r="K6396" s="11">
        <f t="shared" si="198"/>
        <v>1979.4771564883843</v>
      </c>
      <c r="L6396" s="10">
        <f t="shared" si="199"/>
        <v>1979.4771564883843</v>
      </c>
    </row>
    <row r="6397" spans="8:12" x14ac:dyDescent="0.2">
      <c r="H6397" s="11">
        <v>6396</v>
      </c>
      <c r="I6397" s="11">
        <v>20.91</v>
      </c>
      <c r="J6397" s="11">
        <v>930.02</v>
      </c>
      <c r="K6397" s="11">
        <f t="shared" si="198"/>
        <v>2560.7554856001907</v>
      </c>
      <c r="L6397" s="10">
        <f t="shared" si="199"/>
        <v>2560.7554856001907</v>
      </c>
    </row>
    <row r="6398" spans="8:12" x14ac:dyDescent="0.2">
      <c r="H6398" s="11">
        <v>6397</v>
      </c>
      <c r="I6398" s="11">
        <v>21.82</v>
      </c>
      <c r="J6398" s="11">
        <v>1059</v>
      </c>
      <c r="K6398" s="11">
        <f t="shared" si="198"/>
        <v>2917.0601476690567</v>
      </c>
      <c r="L6398" s="10">
        <f t="shared" si="199"/>
        <v>2917.0601476690567</v>
      </c>
    </row>
    <row r="6399" spans="8:12" x14ac:dyDescent="0.2">
      <c r="H6399" s="11">
        <v>6398</v>
      </c>
      <c r="I6399" s="11">
        <v>22.74</v>
      </c>
      <c r="J6399" s="11">
        <v>1100.21</v>
      </c>
      <c r="K6399" s="11">
        <f t="shared" si="198"/>
        <v>3033.2551592892655</v>
      </c>
      <c r="L6399" s="10">
        <f t="shared" si="199"/>
        <v>3033.2551592892655</v>
      </c>
    </row>
    <row r="6400" spans="8:12" x14ac:dyDescent="0.2">
      <c r="H6400" s="11">
        <v>6399</v>
      </c>
      <c r="I6400" s="11">
        <v>22.96</v>
      </c>
      <c r="J6400" s="11">
        <v>1055.99</v>
      </c>
      <c r="K6400" s="11">
        <f t="shared" si="198"/>
        <v>2913.0877818942354</v>
      </c>
      <c r="L6400" s="10">
        <f t="shared" si="199"/>
        <v>2913.0877818942354</v>
      </c>
    </row>
    <row r="6401" spans="8:12" x14ac:dyDescent="0.2">
      <c r="H6401" s="11">
        <v>6400</v>
      </c>
      <c r="I6401" s="11">
        <v>22.58</v>
      </c>
      <c r="J6401" s="11">
        <v>912.9</v>
      </c>
      <c r="K6401" s="11">
        <f t="shared" si="198"/>
        <v>2520.1588722069091</v>
      </c>
      <c r="L6401" s="10">
        <f t="shared" si="199"/>
        <v>2520.1588722069091</v>
      </c>
    </row>
    <row r="6402" spans="8:12" x14ac:dyDescent="0.2">
      <c r="H6402" s="11">
        <v>6401</v>
      </c>
      <c r="I6402" s="11">
        <v>21.87</v>
      </c>
      <c r="J6402" s="11">
        <v>686.52</v>
      </c>
      <c r="K6402" s="11">
        <f t="shared" si="198"/>
        <v>1898.1065126283165</v>
      </c>
      <c r="L6402" s="10">
        <f t="shared" si="199"/>
        <v>1898.1065126283165</v>
      </c>
    </row>
    <row r="6403" spans="8:12" x14ac:dyDescent="0.2">
      <c r="H6403" s="11">
        <v>6402</v>
      </c>
      <c r="I6403" s="11">
        <v>21.08</v>
      </c>
      <c r="J6403" s="11">
        <v>389.28</v>
      </c>
      <c r="K6403" s="11">
        <f t="shared" ref="K6403:K6466" si="200">$D$15*$D$27*(J6403*($D$29)-$D$28*($D$30-I6403))</f>
        <v>1081.8752923039674</v>
      </c>
      <c r="L6403" s="10">
        <f t="shared" ref="L6403:L6466" si="201">IF(K6403&lt;0,0,K6403)</f>
        <v>1081.8752923039674</v>
      </c>
    </row>
    <row r="6404" spans="8:12" x14ac:dyDescent="0.2">
      <c r="H6404" s="11">
        <v>6403</v>
      </c>
      <c r="I6404" s="11">
        <v>19.93</v>
      </c>
      <c r="J6404" s="11">
        <v>108.2</v>
      </c>
      <c r="K6404" s="11">
        <f t="shared" si="200"/>
        <v>308.51306635567806</v>
      </c>
      <c r="L6404" s="10">
        <f t="shared" si="201"/>
        <v>308.51306635567806</v>
      </c>
    </row>
    <row r="6405" spans="8:12" x14ac:dyDescent="0.2">
      <c r="H6405" s="11">
        <v>6404</v>
      </c>
      <c r="I6405" s="11">
        <v>19.100000000000001</v>
      </c>
      <c r="J6405" s="11">
        <v>4.38</v>
      </c>
      <c r="K6405" s="11">
        <f t="shared" si="200"/>
        <v>21.347729004896777</v>
      </c>
      <c r="L6405" s="10">
        <f t="shared" si="201"/>
        <v>21.347729004896777</v>
      </c>
    </row>
    <row r="6406" spans="8:12" x14ac:dyDescent="0.2">
      <c r="H6406" s="11">
        <v>6405</v>
      </c>
      <c r="I6406" s="11">
        <v>18.68</v>
      </c>
      <c r="J6406" s="11">
        <v>0</v>
      </c>
      <c r="K6406" s="11">
        <f t="shared" si="200"/>
        <v>7.7929513923660823</v>
      </c>
      <c r="L6406" s="10">
        <f t="shared" si="201"/>
        <v>7.7929513923660823</v>
      </c>
    </row>
    <row r="6407" spans="8:12" x14ac:dyDescent="0.2">
      <c r="H6407" s="11">
        <v>6406</v>
      </c>
      <c r="I6407" s="11">
        <v>18.54</v>
      </c>
      <c r="J6407" s="11">
        <v>0.04</v>
      </c>
      <c r="K6407" s="11">
        <f t="shared" si="200"/>
        <v>7.3788345085722682</v>
      </c>
      <c r="L6407" s="10">
        <f t="shared" si="201"/>
        <v>7.3788345085722682</v>
      </c>
    </row>
    <row r="6408" spans="8:12" x14ac:dyDescent="0.2">
      <c r="H6408" s="11">
        <v>6407</v>
      </c>
      <c r="I6408" s="11">
        <v>18.18</v>
      </c>
      <c r="J6408" s="11">
        <v>0</v>
      </c>
      <c r="K6408" s="11">
        <f t="shared" si="200"/>
        <v>5.9230918244945574</v>
      </c>
      <c r="L6408" s="10">
        <f t="shared" si="201"/>
        <v>5.9230918244945574</v>
      </c>
    </row>
    <row r="6409" spans="8:12" x14ac:dyDescent="0.2">
      <c r="H6409" s="11">
        <v>6408</v>
      </c>
      <c r="I6409" s="11">
        <v>17.600000000000001</v>
      </c>
      <c r="J6409" s="11">
        <v>0</v>
      </c>
      <c r="K6409" s="11">
        <f t="shared" si="200"/>
        <v>3.754054725763595</v>
      </c>
      <c r="L6409" s="10">
        <f t="shared" si="201"/>
        <v>3.754054725763595</v>
      </c>
    </row>
    <row r="6410" spans="8:12" x14ac:dyDescent="0.2">
      <c r="H6410" s="11">
        <v>6409</v>
      </c>
      <c r="I6410" s="11">
        <v>17.670000000000002</v>
      </c>
      <c r="J6410" s="11">
        <v>0</v>
      </c>
      <c r="K6410" s="11">
        <f t="shared" si="200"/>
        <v>4.015835065265609</v>
      </c>
      <c r="L6410" s="10">
        <f t="shared" si="201"/>
        <v>4.015835065265609</v>
      </c>
    </row>
    <row r="6411" spans="8:12" x14ac:dyDescent="0.2">
      <c r="H6411" s="11">
        <v>6410</v>
      </c>
      <c r="I6411" s="11">
        <v>17.71</v>
      </c>
      <c r="J6411" s="11">
        <v>0</v>
      </c>
      <c r="K6411" s="11">
        <f t="shared" si="200"/>
        <v>4.1654238306953282</v>
      </c>
      <c r="L6411" s="10">
        <f t="shared" si="201"/>
        <v>4.1654238306953282</v>
      </c>
    </row>
    <row r="6412" spans="8:12" x14ac:dyDescent="0.2">
      <c r="H6412" s="11">
        <v>6411</v>
      </c>
      <c r="I6412" s="11">
        <v>17.55</v>
      </c>
      <c r="J6412" s="11">
        <v>0</v>
      </c>
      <c r="K6412" s="11">
        <f t="shared" si="200"/>
        <v>3.5670687689764398</v>
      </c>
      <c r="L6412" s="10">
        <f t="shared" si="201"/>
        <v>3.5670687689764398</v>
      </c>
    </row>
    <row r="6413" spans="8:12" x14ac:dyDescent="0.2">
      <c r="H6413" s="11">
        <v>6412</v>
      </c>
      <c r="I6413" s="11">
        <v>17.059999999999999</v>
      </c>
      <c r="J6413" s="11">
        <v>0.04</v>
      </c>
      <c r="K6413" s="11">
        <f t="shared" si="200"/>
        <v>1.8440501876725537</v>
      </c>
      <c r="L6413" s="10">
        <f t="shared" si="201"/>
        <v>1.8440501876725537</v>
      </c>
    </row>
    <row r="6414" spans="8:12" x14ac:dyDescent="0.2">
      <c r="H6414" s="11">
        <v>6413</v>
      </c>
      <c r="I6414" s="11">
        <v>17.09</v>
      </c>
      <c r="J6414" s="11">
        <v>0.26</v>
      </c>
      <c r="K6414" s="11">
        <f t="shared" si="200"/>
        <v>2.5581826354010349</v>
      </c>
      <c r="L6414" s="10">
        <f t="shared" si="201"/>
        <v>2.5581826354010349</v>
      </c>
    </row>
    <row r="6415" spans="8:12" x14ac:dyDescent="0.2">
      <c r="H6415" s="11">
        <v>6414</v>
      </c>
      <c r="I6415" s="11">
        <v>16.940000000000001</v>
      </c>
      <c r="J6415" s="11">
        <v>0</v>
      </c>
      <c r="K6415" s="11">
        <f t="shared" si="200"/>
        <v>1.2858400961731815</v>
      </c>
      <c r="L6415" s="10">
        <f t="shared" si="201"/>
        <v>1.2858400961731815</v>
      </c>
    </row>
    <row r="6416" spans="8:12" x14ac:dyDescent="0.2">
      <c r="H6416" s="11">
        <v>6415</v>
      </c>
      <c r="I6416" s="11">
        <v>17.149999999999999</v>
      </c>
      <c r="J6416" s="11">
        <v>0.03</v>
      </c>
      <c r="K6416" s="11">
        <f t="shared" si="200"/>
        <v>2.1532639610868736</v>
      </c>
      <c r="L6416" s="10">
        <f t="shared" si="201"/>
        <v>2.1532639610868736</v>
      </c>
    </row>
    <row r="6417" spans="8:12" x14ac:dyDescent="0.2">
      <c r="H6417" s="11">
        <v>6416</v>
      </c>
      <c r="I6417" s="11">
        <v>17.260000000000002</v>
      </c>
      <c r="J6417" s="11">
        <v>16.61</v>
      </c>
      <c r="K6417" s="11">
        <f t="shared" si="200"/>
        <v>47.92908618065298</v>
      </c>
      <c r="L6417" s="10">
        <f t="shared" si="201"/>
        <v>47.92908618065298</v>
      </c>
    </row>
    <row r="6418" spans="8:12" x14ac:dyDescent="0.2">
      <c r="H6418" s="11">
        <v>6417</v>
      </c>
      <c r="I6418" s="11">
        <v>19.03</v>
      </c>
      <c r="J6418" s="11">
        <v>152.05000000000001</v>
      </c>
      <c r="K6418" s="11">
        <f t="shared" si="200"/>
        <v>425.12507963270809</v>
      </c>
      <c r="L6418" s="10">
        <f t="shared" si="201"/>
        <v>425.12507963270809</v>
      </c>
    </row>
    <row r="6419" spans="8:12" x14ac:dyDescent="0.2">
      <c r="H6419" s="11">
        <v>6418</v>
      </c>
      <c r="I6419" s="11">
        <v>19.63</v>
      </c>
      <c r="J6419" s="11">
        <v>435.12</v>
      </c>
      <c r="K6419" s="11">
        <f t="shared" si="200"/>
        <v>1201.8752888680472</v>
      </c>
      <c r="L6419" s="10">
        <f t="shared" si="201"/>
        <v>1201.8752888680472</v>
      </c>
    </row>
    <row r="6420" spans="8:12" x14ac:dyDescent="0.2">
      <c r="H6420" s="11">
        <v>6419</v>
      </c>
      <c r="I6420" s="11">
        <v>22.01</v>
      </c>
      <c r="J6420" s="11">
        <v>717.36</v>
      </c>
      <c r="K6420" s="11">
        <f t="shared" si="200"/>
        <v>1983.0112394143969</v>
      </c>
      <c r="L6420" s="10">
        <f t="shared" si="201"/>
        <v>1983.0112394143969</v>
      </c>
    </row>
    <row r="6421" spans="8:12" x14ac:dyDescent="0.2">
      <c r="H6421" s="11">
        <v>6420</v>
      </c>
      <c r="I6421" s="11">
        <v>25.63</v>
      </c>
      <c r="J6421" s="11">
        <v>931.52</v>
      </c>
      <c r="K6421" s="11">
        <f t="shared" si="200"/>
        <v>2582.5111022412807</v>
      </c>
      <c r="L6421" s="10">
        <f t="shared" si="201"/>
        <v>2582.5111022412807</v>
      </c>
    </row>
    <row r="6422" spans="8:12" x14ac:dyDescent="0.2">
      <c r="H6422" s="11">
        <v>6421</v>
      </c>
      <c r="I6422" s="11">
        <v>25.87</v>
      </c>
      <c r="J6422" s="11">
        <v>1063.22</v>
      </c>
      <c r="K6422" s="11">
        <f t="shared" si="200"/>
        <v>2943.7523305634941</v>
      </c>
      <c r="L6422" s="10">
        <f t="shared" si="201"/>
        <v>2943.7523305634941</v>
      </c>
    </row>
    <row r="6423" spans="8:12" x14ac:dyDescent="0.2">
      <c r="H6423" s="11">
        <v>6422</v>
      </c>
      <c r="I6423" s="11">
        <v>25.83</v>
      </c>
      <c r="J6423" s="11">
        <v>1098.9100000000001</v>
      </c>
      <c r="K6423" s="11">
        <f t="shared" si="200"/>
        <v>3041.2539680743794</v>
      </c>
      <c r="L6423" s="10">
        <f t="shared" si="201"/>
        <v>3041.2539680743794</v>
      </c>
    </row>
    <row r="6424" spans="8:12" x14ac:dyDescent="0.2">
      <c r="H6424" s="11">
        <v>6423</v>
      </c>
      <c r="I6424" s="11">
        <v>26.36</v>
      </c>
      <c r="J6424" s="11">
        <v>1045.9000000000001</v>
      </c>
      <c r="K6424" s="11">
        <f t="shared" si="200"/>
        <v>2898.1956296139847</v>
      </c>
      <c r="L6424" s="10">
        <f t="shared" si="201"/>
        <v>2898.1956296139847</v>
      </c>
    </row>
    <row r="6425" spans="8:12" x14ac:dyDescent="0.2">
      <c r="H6425" s="11">
        <v>6424</v>
      </c>
      <c r="I6425" s="11">
        <v>25.08</v>
      </c>
      <c r="J6425" s="11">
        <v>910.38</v>
      </c>
      <c r="K6425" s="11">
        <f t="shared" si="200"/>
        <v>2522.6132109480232</v>
      </c>
      <c r="L6425" s="10">
        <f t="shared" si="201"/>
        <v>2522.6132109480232</v>
      </c>
    </row>
    <row r="6426" spans="8:12" x14ac:dyDescent="0.2">
      <c r="H6426" s="11">
        <v>6425</v>
      </c>
      <c r="I6426" s="11">
        <v>24.92</v>
      </c>
      <c r="J6426" s="11">
        <v>686.76</v>
      </c>
      <c r="K6426" s="11">
        <f t="shared" si="200"/>
        <v>1910.1693187635938</v>
      </c>
      <c r="L6426" s="10">
        <f t="shared" si="201"/>
        <v>1910.1693187635938</v>
      </c>
    </row>
    <row r="6427" spans="8:12" x14ac:dyDescent="0.2">
      <c r="H6427" s="11">
        <v>6426</v>
      </c>
      <c r="I6427" s="11">
        <v>24.53</v>
      </c>
      <c r="J6427" s="11">
        <v>391.72</v>
      </c>
      <c r="K6427" s="11">
        <f t="shared" si="200"/>
        <v>1101.4533948301041</v>
      </c>
      <c r="L6427" s="10">
        <f t="shared" si="201"/>
        <v>1101.4533948301041</v>
      </c>
    </row>
    <row r="6428" spans="8:12" x14ac:dyDescent="0.2">
      <c r="H6428" s="11">
        <v>6427</v>
      </c>
      <c r="I6428" s="11">
        <v>22.63</v>
      </c>
      <c r="J6428" s="11">
        <v>106.4</v>
      </c>
      <c r="K6428" s="11">
        <f t="shared" si="200"/>
        <v>313.68533723772464</v>
      </c>
      <c r="L6428" s="10">
        <f t="shared" si="201"/>
        <v>313.68533723772464</v>
      </c>
    </row>
    <row r="6429" spans="8:12" x14ac:dyDescent="0.2">
      <c r="H6429" s="11">
        <v>6428</v>
      </c>
      <c r="I6429" s="11">
        <v>20.64</v>
      </c>
      <c r="J6429" s="11">
        <v>4.21</v>
      </c>
      <c r="K6429" s="11">
        <f t="shared" si="200"/>
        <v>26.641760344297651</v>
      </c>
      <c r="L6429" s="10">
        <f t="shared" si="201"/>
        <v>26.641760344297651</v>
      </c>
    </row>
    <row r="6430" spans="8:12" x14ac:dyDescent="0.2">
      <c r="H6430" s="11">
        <v>6429</v>
      </c>
      <c r="I6430" s="11">
        <v>20.61</v>
      </c>
      <c r="J6430" s="11">
        <v>0.24</v>
      </c>
      <c r="K6430" s="11">
        <f t="shared" si="200"/>
        <v>15.667272095611461</v>
      </c>
      <c r="L6430" s="10">
        <f t="shared" si="201"/>
        <v>15.667272095611461</v>
      </c>
    </row>
    <row r="6431" spans="8:12" x14ac:dyDescent="0.2">
      <c r="H6431" s="11">
        <v>6430</v>
      </c>
      <c r="I6431" s="11">
        <v>20.12</v>
      </c>
      <c r="J6431" s="11">
        <v>0.15</v>
      </c>
      <c r="K6431" s="11">
        <f t="shared" si="200"/>
        <v>13.588561179874386</v>
      </c>
      <c r="L6431" s="10">
        <f t="shared" si="201"/>
        <v>13.588561179874386</v>
      </c>
    </row>
    <row r="6432" spans="8:12" x14ac:dyDescent="0.2">
      <c r="H6432" s="11">
        <v>6431</v>
      </c>
      <c r="I6432" s="11">
        <v>20.34</v>
      </c>
      <c r="J6432" s="11">
        <v>0.04</v>
      </c>
      <c r="K6432" s="11">
        <f t="shared" si="200"/>
        <v>14.110328952909761</v>
      </c>
      <c r="L6432" s="10">
        <f t="shared" si="201"/>
        <v>14.110328952909761</v>
      </c>
    </row>
    <row r="6433" spans="8:12" x14ac:dyDescent="0.2">
      <c r="H6433" s="11">
        <v>6432</v>
      </c>
      <c r="I6433" s="11">
        <v>20.170000000000002</v>
      </c>
      <c r="J6433" s="11">
        <v>0.16</v>
      </c>
      <c r="K6433" s="11">
        <f t="shared" si="200"/>
        <v>13.802908085464095</v>
      </c>
      <c r="L6433" s="10">
        <f t="shared" si="201"/>
        <v>13.802908085464095</v>
      </c>
    </row>
    <row r="6434" spans="8:12" x14ac:dyDescent="0.2">
      <c r="H6434" s="11">
        <v>6433</v>
      </c>
      <c r="I6434" s="11">
        <v>20.28</v>
      </c>
      <c r="J6434" s="11">
        <v>0.21</v>
      </c>
      <c r="K6434" s="11">
        <f t="shared" si="200"/>
        <v>14.351081934408599</v>
      </c>
      <c r="L6434" s="10">
        <f t="shared" si="201"/>
        <v>14.351081934408599</v>
      </c>
    </row>
    <row r="6435" spans="8:12" x14ac:dyDescent="0.2">
      <c r="H6435" s="11">
        <v>6434</v>
      </c>
      <c r="I6435" s="11">
        <v>20.63</v>
      </c>
      <c r="J6435" s="11">
        <v>0.26</v>
      </c>
      <c r="K6435" s="11">
        <f t="shared" si="200"/>
        <v>15.796788375931428</v>
      </c>
      <c r="L6435" s="10">
        <f t="shared" si="201"/>
        <v>15.796788375931428</v>
      </c>
    </row>
    <row r="6436" spans="8:12" x14ac:dyDescent="0.2">
      <c r="H6436" s="11">
        <v>6435</v>
      </c>
      <c r="I6436" s="11">
        <v>20.09</v>
      </c>
      <c r="J6436" s="11">
        <v>0.03</v>
      </c>
      <c r="K6436" s="11">
        <f t="shared" si="200"/>
        <v>13.148038220171445</v>
      </c>
      <c r="L6436" s="10">
        <f t="shared" si="201"/>
        <v>13.148038220171445</v>
      </c>
    </row>
    <row r="6437" spans="8:12" x14ac:dyDescent="0.2">
      <c r="H6437" s="11">
        <v>6436</v>
      </c>
      <c r="I6437" s="11">
        <v>19.55</v>
      </c>
      <c r="J6437" s="11">
        <v>0.06</v>
      </c>
      <c r="K6437" s="11">
        <f t="shared" si="200"/>
        <v>11.210672733277864</v>
      </c>
      <c r="L6437" s="10">
        <f t="shared" si="201"/>
        <v>11.210672733277864</v>
      </c>
    </row>
    <row r="6438" spans="8:12" x14ac:dyDescent="0.2">
      <c r="H6438" s="11">
        <v>6437</v>
      </c>
      <c r="I6438" s="11">
        <v>18.72</v>
      </c>
      <c r="J6438" s="11">
        <v>0.13</v>
      </c>
      <c r="K6438" s="11">
        <f t="shared" si="200"/>
        <v>8.2982324922290012</v>
      </c>
      <c r="L6438" s="10">
        <f t="shared" si="201"/>
        <v>8.2982324922290012</v>
      </c>
    </row>
    <row r="6439" spans="8:12" x14ac:dyDescent="0.2">
      <c r="H6439" s="11">
        <v>6438</v>
      </c>
      <c r="I6439" s="11">
        <v>18.899999999999999</v>
      </c>
      <c r="J6439" s="11">
        <v>0.04</v>
      </c>
      <c r="K6439" s="11">
        <f t="shared" si="200"/>
        <v>8.7251333974397642</v>
      </c>
      <c r="L6439" s="10">
        <f t="shared" si="201"/>
        <v>8.7251333974397642</v>
      </c>
    </row>
    <row r="6440" spans="8:12" x14ac:dyDescent="0.2">
      <c r="H6440" s="11">
        <v>6439</v>
      </c>
      <c r="I6440" s="11">
        <v>18.809999999999999</v>
      </c>
      <c r="J6440" s="11">
        <v>0.03</v>
      </c>
      <c r="K6440" s="11">
        <f t="shared" si="200"/>
        <v>8.3611977264203361</v>
      </c>
      <c r="L6440" s="10">
        <f t="shared" si="201"/>
        <v>8.3611977264203361</v>
      </c>
    </row>
    <row r="6441" spans="8:12" x14ac:dyDescent="0.2">
      <c r="H6441" s="11">
        <v>6440</v>
      </c>
      <c r="I6441" s="11">
        <v>19.18</v>
      </c>
      <c r="J6441" s="11">
        <v>16.850000000000001</v>
      </c>
      <c r="K6441" s="11">
        <f t="shared" si="200"/>
        <v>55.766009692540926</v>
      </c>
      <c r="L6441" s="10">
        <f t="shared" si="201"/>
        <v>55.766009692540926</v>
      </c>
    </row>
    <row r="6442" spans="8:12" x14ac:dyDescent="0.2">
      <c r="H6442" s="11">
        <v>6441</v>
      </c>
      <c r="I6442" s="11">
        <v>23.82</v>
      </c>
      <c r="J6442" s="11">
        <v>154.26</v>
      </c>
      <c r="K6442" s="11">
        <f t="shared" si="200"/>
        <v>449.08510397828172</v>
      </c>
      <c r="L6442" s="10">
        <f t="shared" si="201"/>
        <v>449.08510397828172</v>
      </c>
    </row>
    <row r="6443" spans="8:12" x14ac:dyDescent="0.2">
      <c r="H6443" s="11">
        <v>6442</v>
      </c>
      <c r="I6443" s="11">
        <v>22.71</v>
      </c>
      <c r="J6443" s="11">
        <v>434.69</v>
      </c>
      <c r="K6443" s="11">
        <f t="shared" si="200"/>
        <v>1212.2171030076261</v>
      </c>
      <c r="L6443" s="10">
        <f t="shared" si="201"/>
        <v>1212.2171030076261</v>
      </c>
    </row>
    <row r="6444" spans="8:12" x14ac:dyDescent="0.2">
      <c r="H6444" s="11">
        <v>6443</v>
      </c>
      <c r="I6444" s="11">
        <v>23.9</v>
      </c>
      <c r="J6444" s="11">
        <v>715.6</v>
      </c>
      <c r="K6444" s="11">
        <f t="shared" si="200"/>
        <v>1985.2637815917014</v>
      </c>
      <c r="L6444" s="10">
        <f t="shared" si="201"/>
        <v>1985.2637815917014</v>
      </c>
    </row>
    <row r="6445" spans="8:12" x14ac:dyDescent="0.2">
      <c r="H6445" s="11">
        <v>6444</v>
      </c>
      <c r="I6445" s="11">
        <v>24.57</v>
      </c>
      <c r="J6445" s="11">
        <v>925.01</v>
      </c>
      <c r="K6445" s="11">
        <f t="shared" si="200"/>
        <v>2560.7350222869304</v>
      </c>
      <c r="L6445" s="10">
        <f t="shared" si="201"/>
        <v>2560.7350222869304</v>
      </c>
    </row>
    <row r="6446" spans="8:12" x14ac:dyDescent="0.2">
      <c r="H6446" s="11">
        <v>6445</v>
      </c>
      <c r="I6446" s="11">
        <v>25.56</v>
      </c>
      <c r="J6446" s="11">
        <v>1054.58</v>
      </c>
      <c r="K6446" s="11">
        <f t="shared" si="200"/>
        <v>2918.9531578660071</v>
      </c>
      <c r="L6446" s="10">
        <f t="shared" si="201"/>
        <v>2918.9531578660071</v>
      </c>
    </row>
    <row r="6447" spans="8:12" x14ac:dyDescent="0.2">
      <c r="H6447" s="11">
        <v>6446</v>
      </c>
      <c r="I6447" s="11">
        <v>25.9</v>
      </c>
      <c r="J6447" s="11">
        <v>1095.19</v>
      </c>
      <c r="K6447" s="11">
        <f t="shared" si="200"/>
        <v>3031.337475459331</v>
      </c>
      <c r="L6447" s="10">
        <f t="shared" si="201"/>
        <v>3031.337475459331</v>
      </c>
    </row>
    <row r="6448" spans="8:12" x14ac:dyDescent="0.2">
      <c r="H6448" s="11">
        <v>6447</v>
      </c>
      <c r="I6448" s="11">
        <v>26.12</v>
      </c>
      <c r="J6448" s="11">
        <v>1045.8499999999999</v>
      </c>
      <c r="K6448" s="11">
        <f t="shared" si="200"/>
        <v>2897.1612922773934</v>
      </c>
      <c r="L6448" s="10">
        <f t="shared" si="201"/>
        <v>2897.1612922773934</v>
      </c>
    </row>
    <row r="6449" spans="8:12" x14ac:dyDescent="0.2">
      <c r="H6449" s="11">
        <v>6448</v>
      </c>
      <c r="I6449" s="11">
        <v>25.3</v>
      </c>
      <c r="J6449" s="11">
        <v>892.4</v>
      </c>
      <c r="K6449" s="11">
        <f t="shared" si="200"/>
        <v>2474.2409632108947</v>
      </c>
      <c r="L6449" s="10">
        <f t="shared" si="201"/>
        <v>2474.2409632108947</v>
      </c>
    </row>
    <row r="6450" spans="8:12" x14ac:dyDescent="0.2">
      <c r="H6450" s="11">
        <v>6449</v>
      </c>
      <c r="I6450" s="11">
        <v>24.09</v>
      </c>
      <c r="J6450" s="11">
        <v>644.35</v>
      </c>
      <c r="K6450" s="11">
        <f t="shared" si="200"/>
        <v>1791.0275680092964</v>
      </c>
      <c r="L6450" s="10">
        <f t="shared" si="201"/>
        <v>1791.0275680092964</v>
      </c>
    </row>
    <row r="6451" spans="8:12" x14ac:dyDescent="0.2">
      <c r="H6451" s="11">
        <v>6450</v>
      </c>
      <c r="I6451" s="11">
        <v>22.63</v>
      </c>
      <c r="J6451" s="11">
        <v>349.04</v>
      </c>
      <c r="K6451" s="11">
        <f t="shared" si="200"/>
        <v>977.57139898289233</v>
      </c>
      <c r="L6451" s="10">
        <f t="shared" si="201"/>
        <v>977.57139898289233</v>
      </c>
    </row>
    <row r="6452" spans="8:12" x14ac:dyDescent="0.2">
      <c r="H6452" s="11">
        <v>6451</v>
      </c>
      <c r="I6452" s="11">
        <v>21.01</v>
      </c>
      <c r="J6452" s="11">
        <v>53.37</v>
      </c>
      <c r="K6452" s="11">
        <f t="shared" si="200"/>
        <v>162.53188073787754</v>
      </c>
      <c r="L6452" s="10">
        <f t="shared" si="201"/>
        <v>162.53188073787754</v>
      </c>
    </row>
    <row r="6453" spans="8:12" x14ac:dyDescent="0.2">
      <c r="H6453" s="11">
        <v>6452</v>
      </c>
      <c r="I6453" s="11">
        <v>20.54</v>
      </c>
      <c r="J6453" s="11">
        <v>0.73</v>
      </c>
      <c r="K6453" s="11">
        <f t="shared" si="200"/>
        <v>16.746178247434585</v>
      </c>
      <c r="L6453" s="10">
        <f t="shared" si="201"/>
        <v>16.746178247434585</v>
      </c>
    </row>
    <row r="6454" spans="8:12" x14ac:dyDescent="0.2">
      <c r="H6454" s="11">
        <v>6453</v>
      </c>
      <c r="I6454" s="11">
        <v>20.260000000000002</v>
      </c>
      <c r="J6454" s="11">
        <v>0</v>
      </c>
      <c r="K6454" s="11">
        <f t="shared" si="200"/>
        <v>13.701707626840108</v>
      </c>
      <c r="L6454" s="10">
        <f t="shared" si="201"/>
        <v>13.701707626840108</v>
      </c>
    </row>
    <row r="6455" spans="8:12" x14ac:dyDescent="0.2">
      <c r="H6455" s="11">
        <v>6454</v>
      </c>
      <c r="I6455" s="11">
        <v>20.11</v>
      </c>
      <c r="J6455" s="11">
        <v>0</v>
      </c>
      <c r="K6455" s="11">
        <f t="shared" si="200"/>
        <v>13.140749756478643</v>
      </c>
      <c r="L6455" s="10">
        <f t="shared" si="201"/>
        <v>13.140749756478643</v>
      </c>
    </row>
    <row r="6456" spans="8:12" x14ac:dyDescent="0.2">
      <c r="H6456" s="11">
        <v>6455</v>
      </c>
      <c r="I6456" s="11">
        <v>20.03</v>
      </c>
      <c r="J6456" s="11">
        <v>0.01</v>
      </c>
      <c r="K6456" s="11">
        <f t="shared" si="200"/>
        <v>12.868933174421759</v>
      </c>
      <c r="L6456" s="10">
        <f t="shared" si="201"/>
        <v>12.868933174421759</v>
      </c>
    </row>
    <row r="6457" spans="8:12" x14ac:dyDescent="0.2">
      <c r="H6457" s="11">
        <v>6456</v>
      </c>
      <c r="I6457" s="11">
        <v>19.95</v>
      </c>
      <c r="J6457" s="11">
        <v>0</v>
      </c>
      <c r="K6457" s="11">
        <f t="shared" si="200"/>
        <v>12.542394694759754</v>
      </c>
      <c r="L6457" s="10">
        <f t="shared" si="201"/>
        <v>12.542394694759754</v>
      </c>
    </row>
    <row r="6458" spans="8:12" x14ac:dyDescent="0.2">
      <c r="H6458" s="11">
        <v>6457</v>
      </c>
      <c r="I6458" s="11">
        <v>19.82</v>
      </c>
      <c r="J6458" s="11">
        <v>0</v>
      </c>
      <c r="K6458" s="11">
        <f t="shared" si="200"/>
        <v>12.056231207113161</v>
      </c>
      <c r="L6458" s="10">
        <f t="shared" si="201"/>
        <v>12.056231207113161</v>
      </c>
    </row>
    <row r="6459" spans="8:12" x14ac:dyDescent="0.2">
      <c r="H6459" s="11">
        <v>6458</v>
      </c>
      <c r="I6459" s="11">
        <v>19.61</v>
      </c>
      <c r="J6459" s="11">
        <v>0</v>
      </c>
      <c r="K6459" s="11">
        <f t="shared" si="200"/>
        <v>11.270890188607117</v>
      </c>
      <c r="L6459" s="10">
        <f t="shared" si="201"/>
        <v>11.270890188607117</v>
      </c>
    </row>
    <row r="6460" spans="8:12" x14ac:dyDescent="0.2">
      <c r="H6460" s="11">
        <v>6459</v>
      </c>
      <c r="I6460" s="11">
        <v>19.38</v>
      </c>
      <c r="J6460" s="11">
        <v>0.01</v>
      </c>
      <c r="K6460" s="11">
        <f t="shared" si="200"/>
        <v>10.438115736188767</v>
      </c>
      <c r="L6460" s="10">
        <f t="shared" si="201"/>
        <v>10.438115736188767</v>
      </c>
    </row>
    <row r="6461" spans="8:12" x14ac:dyDescent="0.2">
      <c r="H6461" s="11">
        <v>6460</v>
      </c>
      <c r="I6461" s="11">
        <v>19.29</v>
      </c>
      <c r="J6461" s="11">
        <v>0.01</v>
      </c>
      <c r="K6461" s="11">
        <f t="shared" si="200"/>
        <v>10.101541013971895</v>
      </c>
      <c r="L6461" s="10">
        <f t="shared" si="201"/>
        <v>10.101541013971895</v>
      </c>
    </row>
    <row r="6462" spans="8:12" x14ac:dyDescent="0.2">
      <c r="H6462" s="11">
        <v>6461</v>
      </c>
      <c r="I6462" s="11">
        <v>19.07</v>
      </c>
      <c r="J6462" s="11">
        <v>0.04</v>
      </c>
      <c r="K6462" s="11">
        <f t="shared" si="200"/>
        <v>9.3608856505160887</v>
      </c>
      <c r="L6462" s="10">
        <f t="shared" si="201"/>
        <v>9.3608856505160887</v>
      </c>
    </row>
    <row r="6463" spans="8:12" x14ac:dyDescent="0.2">
      <c r="H6463" s="11">
        <v>6462</v>
      </c>
      <c r="I6463" s="11">
        <v>18.88</v>
      </c>
      <c r="J6463" s="11">
        <v>0.11</v>
      </c>
      <c r="K6463" s="11">
        <f t="shared" si="200"/>
        <v>8.8418656563427831</v>
      </c>
      <c r="L6463" s="10">
        <f t="shared" si="201"/>
        <v>8.8418656563427831</v>
      </c>
    </row>
    <row r="6464" spans="8:12" x14ac:dyDescent="0.2">
      <c r="H6464" s="11">
        <v>6463</v>
      </c>
      <c r="I6464" s="11">
        <v>18.48</v>
      </c>
      <c r="J6464" s="11">
        <v>0.38</v>
      </c>
      <c r="K6464" s="11">
        <f t="shared" si="200"/>
        <v>8.0847236197145236</v>
      </c>
      <c r="L6464" s="10">
        <f t="shared" si="201"/>
        <v>8.0847236197145236</v>
      </c>
    </row>
    <row r="6465" spans="8:12" x14ac:dyDescent="0.2">
      <c r="H6465" s="11">
        <v>6464</v>
      </c>
      <c r="I6465" s="11">
        <v>18.600000000000001</v>
      </c>
      <c r="J6465" s="11">
        <v>15.13</v>
      </c>
      <c r="K6465" s="11">
        <f t="shared" si="200"/>
        <v>48.890889399770693</v>
      </c>
      <c r="L6465" s="10">
        <f t="shared" si="201"/>
        <v>48.890889399770693</v>
      </c>
    </row>
    <row r="6466" spans="8:12" x14ac:dyDescent="0.2">
      <c r="H6466" s="11">
        <v>6465</v>
      </c>
      <c r="I6466" s="11">
        <v>20.78</v>
      </c>
      <c r="J6466" s="11">
        <v>165.18</v>
      </c>
      <c r="K6466" s="11">
        <f t="shared" si="200"/>
        <v>467.59451389801183</v>
      </c>
      <c r="L6466" s="10">
        <f t="shared" si="201"/>
        <v>467.59451389801183</v>
      </c>
    </row>
    <row r="6467" spans="8:12" x14ac:dyDescent="0.2">
      <c r="H6467" s="11">
        <v>6466</v>
      </c>
      <c r="I6467" s="11">
        <v>22.28</v>
      </c>
      <c r="J6467" s="11">
        <v>446.68</v>
      </c>
      <c r="K6467" s="11">
        <f t="shared" ref="K6467:K6530" si="202">$D$15*$D$27*(J6467*($D$29)-$D$28*($D$30-I6467))</f>
        <v>1243.4148013935185</v>
      </c>
      <c r="L6467" s="10">
        <f t="shared" ref="L6467:L6530" si="203">IF(K6467&lt;0,0,K6467)</f>
        <v>1243.4148013935185</v>
      </c>
    </row>
    <row r="6468" spans="8:12" x14ac:dyDescent="0.2">
      <c r="H6468" s="11">
        <v>6467</v>
      </c>
      <c r="I6468" s="11">
        <v>23.75</v>
      </c>
      <c r="J6468" s="11">
        <v>689.11</v>
      </c>
      <c r="K6468" s="11">
        <f t="shared" si="202"/>
        <v>1912.2236703433753</v>
      </c>
      <c r="L6468" s="10">
        <f t="shared" si="203"/>
        <v>1912.2236703433753</v>
      </c>
    </row>
    <row r="6469" spans="8:12" x14ac:dyDescent="0.2">
      <c r="H6469" s="11">
        <v>6468</v>
      </c>
      <c r="I6469" s="11">
        <v>24.93</v>
      </c>
      <c r="J6469" s="11">
        <v>925.01</v>
      </c>
      <c r="K6469" s="11">
        <f t="shared" si="202"/>
        <v>2562.0813211757977</v>
      </c>
      <c r="L6469" s="10">
        <f t="shared" si="203"/>
        <v>2562.0813211757977</v>
      </c>
    </row>
    <row r="6470" spans="8:12" x14ac:dyDescent="0.2">
      <c r="H6470" s="11">
        <v>6469</v>
      </c>
      <c r="I6470" s="11">
        <v>26.26</v>
      </c>
      <c r="J6470" s="11">
        <v>1082.4000000000001</v>
      </c>
      <c r="K6470" s="11">
        <f t="shared" si="202"/>
        <v>2997.6891208297325</v>
      </c>
      <c r="L6470" s="10">
        <f t="shared" si="203"/>
        <v>2997.6891208297325</v>
      </c>
    </row>
    <row r="6471" spans="8:12" x14ac:dyDescent="0.2">
      <c r="H6471" s="11">
        <v>6470</v>
      </c>
      <c r="I6471" s="11">
        <v>26.42</v>
      </c>
      <c r="J6471" s="11">
        <v>713.4</v>
      </c>
      <c r="K6471" s="11">
        <f t="shared" si="202"/>
        <v>1988.6684650772122</v>
      </c>
      <c r="L6471" s="10">
        <f t="shared" si="203"/>
        <v>1988.6684650772122</v>
      </c>
    </row>
    <row r="6472" spans="8:12" x14ac:dyDescent="0.2">
      <c r="H6472" s="11">
        <v>6471</v>
      </c>
      <c r="I6472" s="11">
        <v>24.95</v>
      </c>
      <c r="J6472" s="11">
        <v>467.71</v>
      </c>
      <c r="K6472" s="11">
        <f t="shared" si="202"/>
        <v>1310.9399268177233</v>
      </c>
      <c r="L6472" s="10">
        <f t="shared" si="203"/>
        <v>1310.9399268177233</v>
      </c>
    </row>
    <row r="6473" spans="8:12" x14ac:dyDescent="0.2">
      <c r="H6473" s="11">
        <v>6472</v>
      </c>
      <c r="I6473" s="11">
        <v>26.22</v>
      </c>
      <c r="J6473" s="11">
        <v>900.04</v>
      </c>
      <c r="K6473" s="11">
        <f t="shared" si="202"/>
        <v>2498.5852697009295</v>
      </c>
      <c r="L6473" s="10">
        <f t="shared" si="203"/>
        <v>2498.5852697009295</v>
      </c>
    </row>
    <row r="6474" spans="8:12" x14ac:dyDescent="0.2">
      <c r="H6474" s="11">
        <v>6473</v>
      </c>
      <c r="I6474" s="11">
        <v>25.83</v>
      </c>
      <c r="J6474" s="11">
        <v>682.79</v>
      </c>
      <c r="K6474" s="11">
        <f t="shared" si="202"/>
        <v>1902.7101665025066</v>
      </c>
      <c r="L6474" s="10">
        <f t="shared" si="203"/>
        <v>1902.7101665025066</v>
      </c>
    </row>
    <row r="6475" spans="8:12" x14ac:dyDescent="0.2">
      <c r="H6475" s="11">
        <v>6474</v>
      </c>
      <c r="I6475" s="11">
        <v>24.41</v>
      </c>
      <c r="J6475" s="11">
        <v>379.88</v>
      </c>
      <c r="K6475" s="11">
        <f t="shared" si="202"/>
        <v>1068.6092651515912</v>
      </c>
      <c r="L6475" s="10">
        <f t="shared" si="203"/>
        <v>1068.6092651515912</v>
      </c>
    </row>
    <row r="6476" spans="8:12" x14ac:dyDescent="0.2">
      <c r="H6476" s="11">
        <v>6475</v>
      </c>
      <c r="I6476" s="11">
        <v>22.26</v>
      </c>
      <c r="J6476" s="11">
        <v>96.32</v>
      </c>
      <c r="K6476" s="11">
        <f t="shared" si="202"/>
        <v>284.7218047645253</v>
      </c>
      <c r="L6476" s="10">
        <f t="shared" si="203"/>
        <v>284.7218047645253</v>
      </c>
    </row>
    <row r="6477" spans="8:12" x14ac:dyDescent="0.2">
      <c r="H6477" s="11">
        <v>6476</v>
      </c>
      <c r="I6477" s="11">
        <v>20.260000000000002</v>
      </c>
      <c r="J6477" s="11">
        <v>2.89</v>
      </c>
      <c r="K6477" s="11">
        <f t="shared" si="202"/>
        <v>21.609021830778186</v>
      </c>
      <c r="L6477" s="10">
        <f t="shared" si="203"/>
        <v>21.609021830778186</v>
      </c>
    </row>
    <row r="6478" spans="8:12" x14ac:dyDescent="0.2">
      <c r="H6478" s="11">
        <v>6477</v>
      </c>
      <c r="I6478" s="11">
        <v>19.940000000000001</v>
      </c>
      <c r="J6478" s="11">
        <v>0</v>
      </c>
      <c r="K6478" s="11">
        <f t="shared" si="202"/>
        <v>12.504997503402331</v>
      </c>
      <c r="L6478" s="10">
        <f t="shared" si="203"/>
        <v>12.504997503402331</v>
      </c>
    </row>
    <row r="6479" spans="8:12" x14ac:dyDescent="0.2">
      <c r="H6479" s="11">
        <v>6478</v>
      </c>
      <c r="I6479" s="11">
        <v>19.28</v>
      </c>
      <c r="J6479" s="11">
        <v>7.0000000000000007E-2</v>
      </c>
      <c r="K6479" s="11">
        <f t="shared" si="202"/>
        <v>10.228309515429794</v>
      </c>
      <c r="L6479" s="10">
        <f t="shared" si="203"/>
        <v>10.228309515429794</v>
      </c>
    </row>
    <row r="6480" spans="8:12" x14ac:dyDescent="0.2">
      <c r="H6480" s="11">
        <v>6479</v>
      </c>
      <c r="I6480" s="11">
        <v>19.57</v>
      </c>
      <c r="J6480" s="11">
        <v>0.05</v>
      </c>
      <c r="K6480" s="11">
        <f t="shared" si="202"/>
        <v>11.258106167190169</v>
      </c>
      <c r="L6480" s="10">
        <f t="shared" si="203"/>
        <v>11.258106167190169</v>
      </c>
    </row>
    <row r="6481" spans="8:12" x14ac:dyDescent="0.2">
      <c r="H6481" s="11">
        <v>6480</v>
      </c>
      <c r="I6481" s="11">
        <v>20.02</v>
      </c>
      <c r="J6481" s="11">
        <v>0.01</v>
      </c>
      <c r="K6481" s="11">
        <f t="shared" si="202"/>
        <v>12.83153598306432</v>
      </c>
      <c r="L6481" s="10">
        <f t="shared" si="203"/>
        <v>12.83153598306432</v>
      </c>
    </row>
    <row r="6482" spans="8:12" x14ac:dyDescent="0.2">
      <c r="H6482" s="11">
        <v>6481</v>
      </c>
      <c r="I6482" s="11">
        <v>19.57</v>
      </c>
      <c r="J6482" s="11">
        <v>0.05</v>
      </c>
      <c r="K6482" s="11">
        <f t="shared" si="202"/>
        <v>11.258106167190169</v>
      </c>
      <c r="L6482" s="10">
        <f t="shared" si="203"/>
        <v>11.258106167190169</v>
      </c>
    </row>
    <row r="6483" spans="8:12" x14ac:dyDescent="0.2">
      <c r="H6483" s="11">
        <v>6482</v>
      </c>
      <c r="I6483" s="11">
        <v>19.559999999999999</v>
      </c>
      <c r="J6483" s="11">
        <v>0</v>
      </c>
      <c r="K6483" s="11">
        <f t="shared" si="202"/>
        <v>11.083904231819961</v>
      </c>
      <c r="L6483" s="10">
        <f t="shared" si="203"/>
        <v>11.083904231819961</v>
      </c>
    </row>
    <row r="6484" spans="8:12" x14ac:dyDescent="0.2">
      <c r="H6484" s="11">
        <v>6483</v>
      </c>
      <c r="I6484" s="11">
        <v>19.36</v>
      </c>
      <c r="J6484" s="11">
        <v>0</v>
      </c>
      <c r="K6484" s="11">
        <f t="shared" si="202"/>
        <v>10.335960404671354</v>
      </c>
      <c r="L6484" s="10">
        <f t="shared" si="203"/>
        <v>10.335960404671354</v>
      </c>
    </row>
    <row r="6485" spans="8:12" x14ac:dyDescent="0.2">
      <c r="H6485" s="11">
        <v>6484</v>
      </c>
      <c r="I6485" s="11">
        <v>18.68</v>
      </c>
      <c r="J6485" s="11">
        <v>0.03</v>
      </c>
      <c r="K6485" s="11">
        <f t="shared" si="202"/>
        <v>7.8750342387737433</v>
      </c>
      <c r="L6485" s="10">
        <f t="shared" si="203"/>
        <v>7.8750342387737433</v>
      </c>
    </row>
    <row r="6486" spans="8:12" x14ac:dyDescent="0.2">
      <c r="H6486" s="11">
        <v>6485</v>
      </c>
      <c r="I6486" s="11">
        <v>18.239999999999998</v>
      </c>
      <c r="J6486" s="11">
        <v>0.15</v>
      </c>
      <c r="K6486" s="11">
        <f t="shared" si="202"/>
        <v>6.5578892046774442</v>
      </c>
      <c r="L6486" s="10">
        <f t="shared" si="203"/>
        <v>6.5578892046774442</v>
      </c>
    </row>
    <row r="6487" spans="8:12" x14ac:dyDescent="0.2">
      <c r="H6487" s="11">
        <v>6486</v>
      </c>
      <c r="I6487" s="11">
        <v>18.489999999999998</v>
      </c>
      <c r="J6487" s="11">
        <v>0</v>
      </c>
      <c r="K6487" s="11">
        <f t="shared" si="202"/>
        <v>7.0824047565748973</v>
      </c>
      <c r="L6487" s="10">
        <f t="shared" si="203"/>
        <v>7.0824047565748973</v>
      </c>
    </row>
    <row r="6488" spans="8:12" x14ac:dyDescent="0.2">
      <c r="H6488" s="11">
        <v>6487</v>
      </c>
      <c r="I6488" s="11">
        <v>18.68</v>
      </c>
      <c r="J6488" s="11">
        <v>0</v>
      </c>
      <c r="K6488" s="11">
        <f t="shared" si="202"/>
        <v>7.7929513923660823</v>
      </c>
      <c r="L6488" s="10">
        <f t="shared" si="203"/>
        <v>7.7929513923660823</v>
      </c>
    </row>
    <row r="6489" spans="8:12" x14ac:dyDescent="0.2">
      <c r="H6489" s="11">
        <v>6488</v>
      </c>
      <c r="I6489" s="11">
        <v>18.489999999999998</v>
      </c>
      <c r="J6489" s="11">
        <v>15.89</v>
      </c>
      <c r="K6489" s="11">
        <f t="shared" si="202"/>
        <v>50.55895240383304</v>
      </c>
      <c r="L6489" s="10">
        <f t="shared" si="203"/>
        <v>50.55895240383304</v>
      </c>
    </row>
    <row r="6490" spans="8:12" x14ac:dyDescent="0.2">
      <c r="H6490" s="11">
        <v>6489</v>
      </c>
      <c r="I6490" s="11">
        <v>19.13</v>
      </c>
      <c r="J6490" s="11">
        <v>139.32</v>
      </c>
      <c r="K6490" s="11">
        <f t="shared" si="202"/>
        <v>390.66856372063131</v>
      </c>
      <c r="L6490" s="10">
        <f t="shared" si="203"/>
        <v>390.66856372063131</v>
      </c>
    </row>
    <row r="6491" spans="8:12" x14ac:dyDescent="0.2">
      <c r="H6491" s="11">
        <v>6490</v>
      </c>
      <c r="I6491" s="11">
        <v>19.62</v>
      </c>
      <c r="J6491" s="11">
        <v>416.91</v>
      </c>
      <c r="K6491" s="11">
        <f t="shared" si="202"/>
        <v>1152.0136039072393</v>
      </c>
      <c r="L6491" s="10">
        <f t="shared" si="203"/>
        <v>1152.0136039072393</v>
      </c>
    </row>
    <row r="6492" spans="8:12" x14ac:dyDescent="0.2">
      <c r="H6492" s="11">
        <v>6491</v>
      </c>
      <c r="I6492" s="11">
        <v>21.67</v>
      </c>
      <c r="J6492" s="11">
        <v>694.42</v>
      </c>
      <c r="K6492" s="11">
        <f t="shared" si="202"/>
        <v>1918.9737183551854</v>
      </c>
      <c r="L6492" s="10">
        <f t="shared" si="203"/>
        <v>1918.9737183551854</v>
      </c>
    </row>
    <row r="6493" spans="8:12" x14ac:dyDescent="0.2">
      <c r="H6493" s="11">
        <v>6492</v>
      </c>
      <c r="I6493" s="11">
        <v>23.29</v>
      </c>
      <c r="J6493" s="11">
        <v>899.93</v>
      </c>
      <c r="K6493" s="11">
        <f t="shared" si="202"/>
        <v>2487.3269221963742</v>
      </c>
      <c r="L6493" s="10">
        <f t="shared" si="203"/>
        <v>2487.3269221963742</v>
      </c>
    </row>
    <row r="6494" spans="8:12" x14ac:dyDescent="0.2">
      <c r="H6494" s="11">
        <v>6493</v>
      </c>
      <c r="I6494" s="11">
        <v>23.94</v>
      </c>
      <c r="J6494" s="11">
        <v>1029.3599999999999</v>
      </c>
      <c r="K6494" s="11">
        <f t="shared" si="202"/>
        <v>2843.8904999860624</v>
      </c>
      <c r="L6494" s="10">
        <f t="shared" si="203"/>
        <v>2843.8904999860624</v>
      </c>
    </row>
    <row r="6495" spans="8:12" x14ac:dyDescent="0.2">
      <c r="H6495" s="11">
        <v>6494</v>
      </c>
      <c r="I6495" s="11">
        <v>25.02</v>
      </c>
      <c r="J6495" s="11">
        <v>1068.1199999999999</v>
      </c>
      <c r="K6495" s="11">
        <f t="shared" si="202"/>
        <v>2953.9804342113634</v>
      </c>
      <c r="L6495" s="10">
        <f t="shared" si="203"/>
        <v>2953.9804342113634</v>
      </c>
    </row>
    <row r="6496" spans="8:12" x14ac:dyDescent="0.2">
      <c r="H6496" s="11">
        <v>6495</v>
      </c>
      <c r="I6496" s="11">
        <v>25.62</v>
      </c>
      <c r="J6496" s="11">
        <v>1015.52</v>
      </c>
      <c r="K6496" s="11">
        <f t="shared" si="202"/>
        <v>2812.3056749913762</v>
      </c>
      <c r="L6496" s="10">
        <f t="shared" si="203"/>
        <v>2812.3056749913762</v>
      </c>
    </row>
    <row r="6497" spans="8:12" x14ac:dyDescent="0.2">
      <c r="H6497" s="11">
        <v>6496</v>
      </c>
      <c r="I6497" s="11">
        <v>25.77</v>
      </c>
      <c r="J6497" s="11">
        <v>875.92</v>
      </c>
      <c r="K6497" s="11">
        <f t="shared" si="202"/>
        <v>2430.9077875780854</v>
      </c>
      <c r="L6497" s="10">
        <f t="shared" si="203"/>
        <v>2430.9077875780854</v>
      </c>
    </row>
    <row r="6498" spans="8:12" x14ac:dyDescent="0.2">
      <c r="H6498" s="11">
        <v>6497</v>
      </c>
      <c r="I6498" s="11">
        <v>25.16</v>
      </c>
      <c r="J6498" s="11">
        <v>643.74</v>
      </c>
      <c r="K6498" s="11">
        <f t="shared" si="202"/>
        <v>1793.3600496075856</v>
      </c>
      <c r="L6498" s="10">
        <f t="shared" si="203"/>
        <v>1793.3600496075856</v>
      </c>
    </row>
    <row r="6499" spans="8:12" x14ac:dyDescent="0.2">
      <c r="H6499" s="11">
        <v>6498</v>
      </c>
      <c r="I6499" s="11">
        <v>23.95</v>
      </c>
      <c r="J6499" s="11">
        <v>350.39</v>
      </c>
      <c r="K6499" s="11">
        <f t="shared" si="202"/>
        <v>986.20155633041804</v>
      </c>
      <c r="L6499" s="10">
        <f t="shared" si="203"/>
        <v>986.20155633041804</v>
      </c>
    </row>
    <row r="6500" spans="8:12" x14ac:dyDescent="0.2">
      <c r="H6500" s="11">
        <v>6499</v>
      </c>
      <c r="I6500" s="11">
        <v>22.47</v>
      </c>
      <c r="J6500" s="11">
        <v>88.29</v>
      </c>
      <c r="K6500" s="11">
        <f t="shared" si="202"/>
        <v>263.53630389458061</v>
      </c>
      <c r="L6500" s="10">
        <f t="shared" si="203"/>
        <v>263.53630389458061</v>
      </c>
    </row>
    <row r="6501" spans="8:12" x14ac:dyDescent="0.2">
      <c r="H6501" s="11">
        <v>6500</v>
      </c>
      <c r="I6501" s="11">
        <v>21.5</v>
      </c>
      <c r="J6501" s="11">
        <v>2.88</v>
      </c>
      <c r="K6501" s="11">
        <f t="shared" si="202"/>
        <v>26.218912610297007</v>
      </c>
      <c r="L6501" s="10">
        <f t="shared" si="203"/>
        <v>26.218912610297007</v>
      </c>
    </row>
    <row r="6502" spans="8:12" x14ac:dyDescent="0.2">
      <c r="H6502" s="11">
        <v>6501</v>
      </c>
      <c r="I6502" s="11">
        <v>21.31</v>
      </c>
      <c r="J6502" s="11">
        <v>0</v>
      </c>
      <c r="K6502" s="11">
        <f t="shared" si="202"/>
        <v>17.628412719370299</v>
      </c>
      <c r="L6502" s="10">
        <f t="shared" si="203"/>
        <v>17.628412719370299</v>
      </c>
    </row>
    <row r="6503" spans="8:12" x14ac:dyDescent="0.2">
      <c r="H6503" s="11">
        <v>6502</v>
      </c>
      <c r="I6503" s="11">
        <v>21.21</v>
      </c>
      <c r="J6503" s="11">
        <v>0.08</v>
      </c>
      <c r="K6503" s="11">
        <f t="shared" si="202"/>
        <v>17.473328396216431</v>
      </c>
      <c r="L6503" s="10">
        <f t="shared" si="203"/>
        <v>17.473328396216431</v>
      </c>
    </row>
    <row r="6504" spans="8:12" x14ac:dyDescent="0.2">
      <c r="H6504" s="11">
        <v>6503</v>
      </c>
      <c r="I6504" s="11">
        <v>21.06</v>
      </c>
      <c r="J6504" s="11">
        <v>0.16</v>
      </c>
      <c r="K6504" s="11">
        <f t="shared" si="202"/>
        <v>17.131258116275401</v>
      </c>
      <c r="L6504" s="10">
        <f t="shared" si="203"/>
        <v>17.131258116275401</v>
      </c>
    </row>
    <row r="6505" spans="8:12" x14ac:dyDescent="0.2">
      <c r="H6505" s="11">
        <v>6504</v>
      </c>
      <c r="I6505" s="11">
        <v>21.04</v>
      </c>
      <c r="J6505" s="11">
        <v>0.03</v>
      </c>
      <c r="K6505" s="11">
        <f t="shared" si="202"/>
        <v>16.700771399127337</v>
      </c>
      <c r="L6505" s="10">
        <f t="shared" si="203"/>
        <v>16.700771399127337</v>
      </c>
    </row>
    <row r="6506" spans="8:12" x14ac:dyDescent="0.2">
      <c r="H6506" s="11">
        <v>6505</v>
      </c>
      <c r="I6506" s="11">
        <v>20.48</v>
      </c>
      <c r="J6506" s="11">
        <v>0</v>
      </c>
      <c r="K6506" s="11">
        <f t="shared" si="202"/>
        <v>14.524445836703574</v>
      </c>
      <c r="L6506" s="10">
        <f t="shared" si="203"/>
        <v>14.524445836703574</v>
      </c>
    </row>
    <row r="6507" spans="8:12" x14ac:dyDescent="0.2">
      <c r="H6507" s="11">
        <v>6506</v>
      </c>
      <c r="I6507" s="11">
        <v>19.77</v>
      </c>
      <c r="J6507" s="11">
        <v>0.04</v>
      </c>
      <c r="K6507" s="11">
        <f t="shared" si="202"/>
        <v>11.978689045536221</v>
      </c>
      <c r="L6507" s="10">
        <f t="shared" si="203"/>
        <v>11.978689045536221</v>
      </c>
    </row>
    <row r="6508" spans="8:12" x14ac:dyDescent="0.2">
      <c r="H6508" s="11">
        <v>6507</v>
      </c>
      <c r="I6508" s="11">
        <v>19.32</v>
      </c>
      <c r="J6508" s="11">
        <v>0.17</v>
      </c>
      <c r="K6508" s="11">
        <f t="shared" si="202"/>
        <v>10.651507768885052</v>
      </c>
      <c r="L6508" s="10">
        <f t="shared" si="203"/>
        <v>10.651507768885052</v>
      </c>
    </row>
    <row r="6509" spans="8:12" x14ac:dyDescent="0.2">
      <c r="H6509" s="11">
        <v>6508</v>
      </c>
      <c r="I6509" s="11">
        <v>19.28</v>
      </c>
      <c r="J6509" s="11">
        <v>0.34</v>
      </c>
      <c r="K6509" s="11">
        <f t="shared" si="202"/>
        <v>10.967055133098748</v>
      </c>
      <c r="L6509" s="10">
        <f t="shared" si="203"/>
        <v>10.967055133098748</v>
      </c>
    </row>
    <row r="6510" spans="8:12" x14ac:dyDescent="0.2">
      <c r="H6510" s="11">
        <v>6509</v>
      </c>
      <c r="I6510" s="11">
        <v>19.3</v>
      </c>
      <c r="J6510" s="11">
        <v>0.21</v>
      </c>
      <c r="K6510" s="11">
        <f t="shared" si="202"/>
        <v>10.686157181380409</v>
      </c>
      <c r="L6510" s="10">
        <f t="shared" si="203"/>
        <v>10.686157181380409</v>
      </c>
    </row>
    <row r="6511" spans="8:12" x14ac:dyDescent="0.2">
      <c r="H6511" s="11">
        <v>6510</v>
      </c>
      <c r="I6511" s="11">
        <v>19.18</v>
      </c>
      <c r="J6511" s="11">
        <v>0.15</v>
      </c>
      <c r="K6511" s="11">
        <f t="shared" si="202"/>
        <v>10.073225192275913</v>
      </c>
      <c r="L6511" s="10">
        <f t="shared" si="203"/>
        <v>10.073225192275913</v>
      </c>
    </row>
    <row r="6512" spans="8:12" x14ac:dyDescent="0.2">
      <c r="H6512" s="11">
        <v>6511</v>
      </c>
      <c r="I6512" s="11">
        <v>19.21</v>
      </c>
      <c r="J6512" s="11">
        <v>0.16</v>
      </c>
      <c r="K6512" s="11">
        <f t="shared" si="202"/>
        <v>10.212777715150766</v>
      </c>
      <c r="L6512" s="10">
        <f t="shared" si="203"/>
        <v>10.212777715150766</v>
      </c>
    </row>
    <row r="6513" spans="8:12" x14ac:dyDescent="0.2">
      <c r="H6513" s="11">
        <v>6512</v>
      </c>
      <c r="I6513" s="11">
        <v>19.23</v>
      </c>
      <c r="J6513" s="11">
        <v>15.57</v>
      </c>
      <c r="K6513" s="11">
        <f t="shared" si="202"/>
        <v>52.45079420260118</v>
      </c>
      <c r="L6513" s="10">
        <f t="shared" si="203"/>
        <v>52.45079420260118</v>
      </c>
    </row>
    <row r="6514" spans="8:12" x14ac:dyDescent="0.2">
      <c r="H6514" s="11">
        <v>6513</v>
      </c>
      <c r="I6514" s="11">
        <v>20.68</v>
      </c>
      <c r="J6514" s="11">
        <v>145.55000000000001</v>
      </c>
      <c r="K6514" s="11">
        <f t="shared" si="202"/>
        <v>413.51099948502412</v>
      </c>
      <c r="L6514" s="10">
        <f t="shared" si="203"/>
        <v>413.51099948502412</v>
      </c>
    </row>
    <row r="6515" spans="8:12" x14ac:dyDescent="0.2">
      <c r="H6515" s="11">
        <v>6514</v>
      </c>
      <c r="I6515" s="11">
        <v>21.36</v>
      </c>
      <c r="J6515" s="11">
        <v>412.84</v>
      </c>
      <c r="K6515" s="11">
        <f t="shared" si="202"/>
        <v>1147.3848090407926</v>
      </c>
      <c r="L6515" s="10">
        <f t="shared" si="203"/>
        <v>1147.3848090407926</v>
      </c>
    </row>
    <row r="6516" spans="8:12" x14ac:dyDescent="0.2">
      <c r="H6516" s="11">
        <v>6515</v>
      </c>
      <c r="I6516" s="11">
        <v>24.09</v>
      </c>
      <c r="J6516" s="11">
        <v>694.66</v>
      </c>
      <c r="K6516" s="11">
        <f t="shared" si="202"/>
        <v>1928.6805014349447</v>
      </c>
      <c r="L6516" s="10">
        <f t="shared" si="203"/>
        <v>1928.6805014349447</v>
      </c>
    </row>
    <row r="6517" spans="8:12" x14ac:dyDescent="0.2">
      <c r="H6517" s="11">
        <v>6516</v>
      </c>
      <c r="I6517" s="11">
        <v>26.36</v>
      </c>
      <c r="J6517" s="11">
        <v>911.52</v>
      </c>
      <c r="K6517" s="11">
        <f t="shared" si="202"/>
        <v>2530.5191996052654</v>
      </c>
      <c r="L6517" s="10">
        <f t="shared" si="203"/>
        <v>2530.5191996052654</v>
      </c>
    </row>
    <row r="6518" spans="8:12" x14ac:dyDescent="0.2">
      <c r="H6518" s="11">
        <v>6517</v>
      </c>
      <c r="I6518" s="11">
        <v>26.95</v>
      </c>
      <c r="J6518" s="11">
        <v>1044.0899999999999</v>
      </c>
      <c r="K6518" s="11">
        <f t="shared" si="202"/>
        <v>2895.4497321708109</v>
      </c>
      <c r="L6518" s="10">
        <f t="shared" si="203"/>
        <v>2895.4497321708109</v>
      </c>
    </row>
    <row r="6519" spans="8:12" x14ac:dyDescent="0.2">
      <c r="H6519" s="11">
        <v>6518</v>
      </c>
      <c r="I6519" s="11">
        <v>27.54</v>
      </c>
      <c r="J6519" s="11">
        <v>1083.92</v>
      </c>
      <c r="K6519" s="11">
        <f t="shared" si="202"/>
        <v>3006.6348255414719</v>
      </c>
      <c r="L6519" s="10">
        <f t="shared" si="203"/>
        <v>3006.6348255414719</v>
      </c>
    </row>
    <row r="6520" spans="8:12" x14ac:dyDescent="0.2">
      <c r="H6520" s="11">
        <v>6519</v>
      </c>
      <c r="I6520" s="11">
        <v>28.05</v>
      </c>
      <c r="J6520" s="11">
        <v>1029.94</v>
      </c>
      <c r="K6520" s="11">
        <f t="shared" si="202"/>
        <v>2860.8476806645149</v>
      </c>
      <c r="L6520" s="10">
        <f t="shared" si="203"/>
        <v>2860.8476806645149</v>
      </c>
    </row>
    <row r="6521" spans="8:12" x14ac:dyDescent="0.2">
      <c r="H6521" s="11">
        <v>6520</v>
      </c>
      <c r="I6521" s="11">
        <v>27.77</v>
      </c>
      <c r="J6521" s="11">
        <v>882.48</v>
      </c>
      <c r="K6521" s="11">
        <f t="shared" si="202"/>
        <v>2456.336008264047</v>
      </c>
      <c r="L6521" s="10">
        <f t="shared" si="203"/>
        <v>2456.336008264047</v>
      </c>
    </row>
    <row r="6522" spans="8:12" x14ac:dyDescent="0.2">
      <c r="H6522" s="11">
        <v>6521</v>
      </c>
      <c r="I6522" s="11">
        <v>27.64</v>
      </c>
      <c r="J6522" s="11">
        <v>648.27</v>
      </c>
      <c r="K6522" s="11">
        <f t="shared" si="202"/>
        <v>1815.0290628717853</v>
      </c>
      <c r="L6522" s="10">
        <f t="shared" si="203"/>
        <v>1815.0290628717853</v>
      </c>
    </row>
    <row r="6523" spans="8:12" x14ac:dyDescent="0.2">
      <c r="H6523" s="11">
        <v>6522</v>
      </c>
      <c r="I6523" s="11">
        <v>26.69</v>
      </c>
      <c r="J6523" s="11">
        <v>353</v>
      </c>
      <c r="K6523" s="11">
        <f t="shared" si="202"/>
        <v>1003.5895943998206</v>
      </c>
      <c r="L6523" s="10">
        <f t="shared" si="203"/>
        <v>1003.5895943998206</v>
      </c>
    </row>
    <row r="6524" spans="8:12" x14ac:dyDescent="0.2">
      <c r="H6524" s="11">
        <v>6523</v>
      </c>
      <c r="I6524" s="11">
        <v>24.92</v>
      </c>
      <c r="J6524" s="11">
        <v>87.25</v>
      </c>
      <c r="K6524" s="11">
        <f t="shared" si="202"/>
        <v>269.85307710168547</v>
      </c>
      <c r="L6524" s="10">
        <f t="shared" si="203"/>
        <v>269.85307710168547</v>
      </c>
    </row>
    <row r="6525" spans="8:12" x14ac:dyDescent="0.2">
      <c r="H6525" s="11">
        <v>6524</v>
      </c>
      <c r="I6525" s="11">
        <v>23.74</v>
      </c>
      <c r="J6525" s="11">
        <v>2.4300000000000002</v>
      </c>
      <c r="K6525" s="11">
        <f t="shared" si="202"/>
        <v>33.364640778246503</v>
      </c>
      <c r="L6525" s="10">
        <f t="shared" si="203"/>
        <v>33.364640778246503</v>
      </c>
    </row>
    <row r="6526" spans="8:12" x14ac:dyDescent="0.2">
      <c r="H6526" s="11">
        <v>6525</v>
      </c>
      <c r="I6526" s="11">
        <v>23.32</v>
      </c>
      <c r="J6526" s="11">
        <v>0</v>
      </c>
      <c r="K6526" s="11">
        <f t="shared" si="202"/>
        <v>25.145248182213834</v>
      </c>
      <c r="L6526" s="10">
        <f t="shared" si="203"/>
        <v>25.145248182213834</v>
      </c>
    </row>
    <row r="6527" spans="8:12" x14ac:dyDescent="0.2">
      <c r="H6527" s="11">
        <v>6526</v>
      </c>
      <c r="I6527" s="11">
        <v>23.2</v>
      </c>
      <c r="J6527" s="11">
        <v>0</v>
      </c>
      <c r="K6527" s="11">
        <f t="shared" si="202"/>
        <v>24.696481885924662</v>
      </c>
      <c r="L6527" s="10">
        <f t="shared" si="203"/>
        <v>24.696481885924662</v>
      </c>
    </row>
    <row r="6528" spans="8:12" x14ac:dyDescent="0.2">
      <c r="H6528" s="11">
        <v>6527</v>
      </c>
      <c r="I6528" s="11">
        <v>23.23</v>
      </c>
      <c r="J6528" s="11">
        <v>0</v>
      </c>
      <c r="K6528" s="11">
        <f t="shared" si="202"/>
        <v>24.80867345999696</v>
      </c>
      <c r="L6528" s="10">
        <f t="shared" si="203"/>
        <v>24.80867345999696</v>
      </c>
    </row>
    <row r="6529" spans="8:12" x14ac:dyDescent="0.2">
      <c r="H6529" s="11">
        <v>6528</v>
      </c>
      <c r="I6529" s="11">
        <v>23.19</v>
      </c>
      <c r="J6529" s="11">
        <v>0</v>
      </c>
      <c r="K6529" s="11">
        <f t="shared" si="202"/>
        <v>24.659084694567241</v>
      </c>
      <c r="L6529" s="10">
        <f t="shared" si="203"/>
        <v>24.659084694567241</v>
      </c>
    </row>
    <row r="6530" spans="8:12" x14ac:dyDescent="0.2">
      <c r="H6530" s="11">
        <v>6529</v>
      </c>
      <c r="I6530" s="11">
        <v>22.66</v>
      </c>
      <c r="J6530" s="11">
        <v>0</v>
      </c>
      <c r="K6530" s="11">
        <f t="shared" si="202"/>
        <v>22.677033552623421</v>
      </c>
      <c r="L6530" s="10">
        <f t="shared" si="203"/>
        <v>22.677033552623421</v>
      </c>
    </row>
    <row r="6531" spans="8:12" x14ac:dyDescent="0.2">
      <c r="H6531" s="11">
        <v>6530</v>
      </c>
      <c r="I6531" s="11">
        <v>22.56</v>
      </c>
      <c r="J6531" s="11">
        <v>0</v>
      </c>
      <c r="K6531" s="11">
        <f t="shared" ref="K6531:K6594" si="204">$D$15*$D$27*(J6531*($D$29)-$D$28*($D$30-I6531))</f>
        <v>22.303061639049108</v>
      </c>
      <c r="L6531" s="10">
        <f t="shared" ref="L6531:L6594" si="205">IF(K6531&lt;0,0,K6531)</f>
        <v>22.303061639049108</v>
      </c>
    </row>
    <row r="6532" spans="8:12" x14ac:dyDescent="0.2">
      <c r="H6532" s="11">
        <v>6531</v>
      </c>
      <c r="I6532" s="11">
        <v>20.59</v>
      </c>
      <c r="J6532" s="11">
        <v>0</v>
      </c>
      <c r="K6532" s="11">
        <f t="shared" si="204"/>
        <v>14.935814941635305</v>
      </c>
      <c r="L6532" s="10">
        <f t="shared" si="205"/>
        <v>14.935814941635305</v>
      </c>
    </row>
    <row r="6533" spans="8:12" x14ac:dyDescent="0.2">
      <c r="H6533" s="11">
        <v>6532</v>
      </c>
      <c r="I6533" s="11">
        <v>20.350000000000001</v>
      </c>
      <c r="J6533" s="11">
        <v>0</v>
      </c>
      <c r="K6533" s="11">
        <f t="shared" si="204"/>
        <v>14.038282349056981</v>
      </c>
      <c r="L6533" s="10">
        <f t="shared" si="205"/>
        <v>14.038282349056981</v>
      </c>
    </row>
    <row r="6534" spans="8:12" x14ac:dyDescent="0.2">
      <c r="H6534" s="11">
        <v>6533</v>
      </c>
      <c r="I6534" s="11">
        <v>20.41</v>
      </c>
      <c r="J6534" s="11">
        <v>0</v>
      </c>
      <c r="K6534" s="11">
        <f t="shared" si="204"/>
        <v>14.26266549720156</v>
      </c>
      <c r="L6534" s="10">
        <f t="shared" si="205"/>
        <v>14.26266549720156</v>
      </c>
    </row>
    <row r="6535" spans="8:12" x14ac:dyDescent="0.2">
      <c r="H6535" s="11">
        <v>6534</v>
      </c>
      <c r="I6535" s="11">
        <v>20.309999999999999</v>
      </c>
      <c r="J6535" s="11">
        <v>0</v>
      </c>
      <c r="K6535" s="11">
        <f t="shared" si="204"/>
        <v>13.88869358362725</v>
      </c>
      <c r="L6535" s="10">
        <f t="shared" si="205"/>
        <v>13.88869358362725</v>
      </c>
    </row>
    <row r="6536" spans="8:12" x14ac:dyDescent="0.2">
      <c r="H6536" s="11">
        <v>6535</v>
      </c>
      <c r="I6536" s="11">
        <v>20.11</v>
      </c>
      <c r="J6536" s="11">
        <v>0</v>
      </c>
      <c r="K6536" s="11">
        <f t="shared" si="204"/>
        <v>13.140749756478643</v>
      </c>
      <c r="L6536" s="10">
        <f t="shared" si="205"/>
        <v>13.140749756478643</v>
      </c>
    </row>
    <row r="6537" spans="8:12" x14ac:dyDescent="0.2">
      <c r="H6537" s="11">
        <v>6536</v>
      </c>
      <c r="I6537" s="11">
        <v>20.49</v>
      </c>
      <c r="J6537" s="11">
        <v>14.23</v>
      </c>
      <c r="K6537" s="11">
        <f t="shared" si="204"/>
        <v>53.496473174095193</v>
      </c>
      <c r="L6537" s="10">
        <f t="shared" si="205"/>
        <v>53.496473174095193</v>
      </c>
    </row>
    <row r="6538" spans="8:12" x14ac:dyDescent="0.2">
      <c r="H6538" s="11">
        <v>6537</v>
      </c>
      <c r="I6538" s="11">
        <v>22.24</v>
      </c>
      <c r="J6538" s="11">
        <v>149.51</v>
      </c>
      <c r="K6538" s="11">
        <f t="shared" si="204"/>
        <v>430.17989706259459</v>
      </c>
      <c r="L6538" s="10">
        <f t="shared" si="205"/>
        <v>430.17989706259459</v>
      </c>
    </row>
    <row r="6539" spans="8:12" x14ac:dyDescent="0.2">
      <c r="H6539" s="11">
        <v>6538</v>
      </c>
      <c r="I6539" s="11">
        <v>22.89</v>
      </c>
      <c r="J6539" s="11">
        <v>429.17</v>
      </c>
      <c r="K6539" s="11">
        <f t="shared" si="204"/>
        <v>1197.78700871305</v>
      </c>
      <c r="L6539" s="10">
        <f t="shared" si="205"/>
        <v>1197.78700871305</v>
      </c>
    </row>
    <row r="6540" spans="8:12" x14ac:dyDescent="0.2">
      <c r="H6540" s="11">
        <v>6539</v>
      </c>
      <c r="I6540" s="11">
        <v>23.47</v>
      </c>
      <c r="J6540" s="11">
        <v>710.35</v>
      </c>
      <c r="K6540" s="11">
        <f t="shared" si="204"/>
        <v>1969.2912042419914</v>
      </c>
      <c r="L6540" s="10">
        <f t="shared" si="205"/>
        <v>1969.2912042419914</v>
      </c>
    </row>
    <row r="6541" spans="8:12" x14ac:dyDescent="0.2">
      <c r="H6541" s="11">
        <v>6540</v>
      </c>
      <c r="I6541" s="11">
        <v>24.76</v>
      </c>
      <c r="J6541" s="11">
        <v>925.47</v>
      </c>
      <c r="K6541" s="11">
        <f t="shared" si="204"/>
        <v>2562.7041725676395</v>
      </c>
      <c r="L6541" s="10">
        <f t="shared" si="205"/>
        <v>2562.7041725676395</v>
      </c>
    </row>
    <row r="6542" spans="8:12" x14ac:dyDescent="0.2">
      <c r="H6542" s="11">
        <v>6541</v>
      </c>
      <c r="I6542" s="11">
        <v>26.06</v>
      </c>
      <c r="J6542" s="11">
        <v>1056.27</v>
      </c>
      <c r="K6542" s="11">
        <f t="shared" si="204"/>
        <v>2925.4470177815101</v>
      </c>
      <c r="L6542" s="10">
        <f t="shared" si="205"/>
        <v>2925.4470177815101</v>
      </c>
    </row>
    <row r="6543" spans="8:12" x14ac:dyDescent="0.2">
      <c r="H6543" s="11">
        <v>6542</v>
      </c>
      <c r="I6543" s="11">
        <v>27.26</v>
      </c>
      <c r="J6543" s="11">
        <v>1097.4100000000001</v>
      </c>
      <c r="K6543" s="11">
        <f t="shared" si="204"/>
        <v>3042.4976241181089</v>
      </c>
      <c r="L6543" s="10">
        <f t="shared" si="205"/>
        <v>3042.4976241181089</v>
      </c>
    </row>
    <row r="6544" spans="8:12" x14ac:dyDescent="0.2">
      <c r="H6544" s="11">
        <v>6543</v>
      </c>
      <c r="I6544" s="11">
        <v>27.29</v>
      </c>
      <c r="J6544" s="11">
        <v>1042.73</v>
      </c>
      <c r="K6544" s="11">
        <f t="shared" si="204"/>
        <v>2893.0001476398165</v>
      </c>
      <c r="L6544" s="10">
        <f t="shared" si="205"/>
        <v>2893.0001476398165</v>
      </c>
    </row>
    <row r="6545" spans="8:12" x14ac:dyDescent="0.2">
      <c r="H6545" s="11">
        <v>6544</v>
      </c>
      <c r="I6545" s="11">
        <v>25.92</v>
      </c>
      <c r="J6545" s="11">
        <v>888.94</v>
      </c>
      <c r="K6545" s="11">
        <f t="shared" si="204"/>
        <v>2467.092700789372</v>
      </c>
      <c r="L6545" s="10">
        <f t="shared" si="205"/>
        <v>2467.092700789372</v>
      </c>
    </row>
    <row r="6546" spans="8:12" x14ac:dyDescent="0.2">
      <c r="H6546" s="11">
        <v>6545</v>
      </c>
      <c r="I6546" s="11">
        <v>24.46</v>
      </c>
      <c r="J6546" s="11">
        <v>633.19000000000005</v>
      </c>
      <c r="K6546" s="11">
        <f t="shared" si="204"/>
        <v>1761.8764452258711</v>
      </c>
      <c r="L6546" s="10">
        <f t="shared" si="205"/>
        <v>1761.8764452258711</v>
      </c>
    </row>
    <row r="6547" spans="8:12" x14ac:dyDescent="0.2">
      <c r="H6547" s="11">
        <v>6546</v>
      </c>
      <c r="I6547" s="11">
        <v>22.87</v>
      </c>
      <c r="J6547" s="11">
        <v>321.61</v>
      </c>
      <c r="K6547" s="11">
        <f t="shared" si="204"/>
        <v>903.41784901006531</v>
      </c>
      <c r="L6547" s="10">
        <f t="shared" si="205"/>
        <v>903.41784901006531</v>
      </c>
    </row>
    <row r="6548" spans="8:12" x14ac:dyDescent="0.2">
      <c r="H6548" s="11">
        <v>6547</v>
      </c>
      <c r="I6548" s="11">
        <v>21.58</v>
      </c>
      <c r="J6548" s="11">
        <v>92.85</v>
      </c>
      <c r="K6548" s="11">
        <f t="shared" si="204"/>
        <v>272.68454651773385</v>
      </c>
      <c r="L6548" s="10">
        <f t="shared" si="205"/>
        <v>272.68454651773385</v>
      </c>
    </row>
    <row r="6549" spans="8:12" x14ac:dyDescent="0.2">
      <c r="H6549" s="11">
        <v>6548</v>
      </c>
      <c r="I6549" s="11">
        <v>20.8</v>
      </c>
      <c r="J6549" s="11">
        <v>1.19</v>
      </c>
      <c r="K6549" s="11">
        <f t="shared" si="204"/>
        <v>18.977108867645264</v>
      </c>
      <c r="L6549" s="10">
        <f t="shared" si="205"/>
        <v>18.977108867645264</v>
      </c>
    </row>
    <row r="6550" spans="8:12" x14ac:dyDescent="0.2">
      <c r="H6550" s="11">
        <v>6549</v>
      </c>
      <c r="I6550" s="11">
        <v>20.63</v>
      </c>
      <c r="J6550" s="11">
        <v>0</v>
      </c>
      <c r="K6550" s="11">
        <f t="shared" si="204"/>
        <v>15.085403707065026</v>
      </c>
      <c r="L6550" s="10">
        <f t="shared" si="205"/>
        <v>15.085403707065026</v>
      </c>
    </row>
    <row r="6551" spans="8:12" x14ac:dyDescent="0.2">
      <c r="H6551" s="11">
        <v>6550</v>
      </c>
      <c r="I6551" s="11">
        <v>20.68</v>
      </c>
      <c r="J6551" s="11">
        <v>0</v>
      </c>
      <c r="K6551" s="11">
        <f t="shared" si="204"/>
        <v>15.272389663852181</v>
      </c>
      <c r="L6551" s="10">
        <f t="shared" si="205"/>
        <v>15.272389663852181</v>
      </c>
    </row>
    <row r="6552" spans="8:12" x14ac:dyDescent="0.2">
      <c r="H6552" s="11">
        <v>6551</v>
      </c>
      <c r="I6552" s="11">
        <v>20.54</v>
      </c>
      <c r="J6552" s="11">
        <v>0</v>
      </c>
      <c r="K6552" s="11">
        <f t="shared" si="204"/>
        <v>14.748828984848153</v>
      </c>
      <c r="L6552" s="10">
        <f t="shared" si="205"/>
        <v>14.748828984848153</v>
      </c>
    </row>
    <row r="6553" spans="8:12" x14ac:dyDescent="0.2">
      <c r="H6553" s="11">
        <v>6552</v>
      </c>
      <c r="I6553" s="11">
        <v>20.94</v>
      </c>
      <c r="J6553" s="11">
        <v>0</v>
      </c>
      <c r="K6553" s="11">
        <f t="shared" si="204"/>
        <v>16.244716639145381</v>
      </c>
      <c r="L6553" s="10">
        <f t="shared" si="205"/>
        <v>16.244716639145381</v>
      </c>
    </row>
    <row r="6554" spans="8:12" x14ac:dyDescent="0.2">
      <c r="H6554" s="11">
        <v>6553</v>
      </c>
      <c r="I6554" s="11">
        <v>20.91</v>
      </c>
      <c r="J6554" s="11">
        <v>0</v>
      </c>
      <c r="K6554" s="11">
        <f t="shared" si="204"/>
        <v>16.132525065073086</v>
      </c>
      <c r="L6554" s="10">
        <f t="shared" si="205"/>
        <v>16.132525065073086</v>
      </c>
    </row>
    <row r="6555" spans="8:12" x14ac:dyDescent="0.2">
      <c r="H6555" s="11">
        <v>6554</v>
      </c>
      <c r="I6555" s="11">
        <v>20.62</v>
      </c>
      <c r="J6555" s="11">
        <v>0</v>
      </c>
      <c r="K6555" s="11">
        <f t="shared" si="204"/>
        <v>15.048006515707602</v>
      </c>
      <c r="L6555" s="10">
        <f t="shared" si="205"/>
        <v>15.048006515707602</v>
      </c>
    </row>
    <row r="6556" spans="8:12" x14ac:dyDescent="0.2">
      <c r="H6556" s="11">
        <v>6555</v>
      </c>
      <c r="I6556" s="11">
        <v>20.36</v>
      </c>
      <c r="J6556" s="11">
        <v>0</v>
      </c>
      <c r="K6556" s="11">
        <f t="shared" si="204"/>
        <v>14.075679540414404</v>
      </c>
      <c r="L6556" s="10">
        <f t="shared" si="205"/>
        <v>14.075679540414404</v>
      </c>
    </row>
    <row r="6557" spans="8:12" x14ac:dyDescent="0.2">
      <c r="H6557" s="11">
        <v>6556</v>
      </c>
      <c r="I6557" s="11">
        <v>20.74</v>
      </c>
      <c r="J6557" s="11">
        <v>0</v>
      </c>
      <c r="K6557" s="11">
        <f t="shared" si="204"/>
        <v>15.496772811996761</v>
      </c>
      <c r="L6557" s="10">
        <f t="shared" si="205"/>
        <v>15.496772811996761</v>
      </c>
    </row>
    <row r="6558" spans="8:12" x14ac:dyDescent="0.2">
      <c r="H6558" s="11">
        <v>6557</v>
      </c>
      <c r="I6558" s="11">
        <v>20.5</v>
      </c>
      <c r="J6558" s="11">
        <v>0.01</v>
      </c>
      <c r="K6558" s="11">
        <f t="shared" si="204"/>
        <v>14.626601168220986</v>
      </c>
      <c r="L6558" s="10">
        <f t="shared" si="205"/>
        <v>14.626601168220986</v>
      </c>
    </row>
    <row r="6559" spans="8:12" x14ac:dyDescent="0.2">
      <c r="H6559" s="11">
        <v>6558</v>
      </c>
      <c r="I6559" s="11">
        <v>20.68</v>
      </c>
      <c r="J6559" s="11">
        <v>0</v>
      </c>
      <c r="K6559" s="11">
        <f t="shared" si="204"/>
        <v>15.272389663852181</v>
      </c>
      <c r="L6559" s="10">
        <f t="shared" si="205"/>
        <v>15.272389663852181</v>
      </c>
    </row>
    <row r="6560" spans="8:12" x14ac:dyDescent="0.2">
      <c r="H6560" s="11">
        <v>6559</v>
      </c>
      <c r="I6560" s="11">
        <v>20.89</v>
      </c>
      <c r="J6560" s="11">
        <v>0</v>
      </c>
      <c r="K6560" s="11">
        <f t="shared" si="204"/>
        <v>16.057730682358223</v>
      </c>
      <c r="L6560" s="10">
        <f t="shared" si="205"/>
        <v>16.057730682358223</v>
      </c>
    </row>
    <row r="6561" spans="8:12" x14ac:dyDescent="0.2">
      <c r="H6561" s="11">
        <v>6560</v>
      </c>
      <c r="I6561" s="11">
        <v>20.329999999999998</v>
      </c>
      <c r="J6561" s="11">
        <v>5.83</v>
      </c>
      <c r="K6561" s="11">
        <f t="shared" si="204"/>
        <v>29.914921118231028</v>
      </c>
      <c r="L6561" s="10">
        <f t="shared" si="205"/>
        <v>29.914921118231028</v>
      </c>
    </row>
    <row r="6562" spans="8:12" x14ac:dyDescent="0.2">
      <c r="H6562" s="11">
        <v>6561</v>
      </c>
      <c r="I6562" s="11">
        <v>20.37</v>
      </c>
      <c r="J6562" s="11">
        <v>34.44</v>
      </c>
      <c r="K6562" s="11">
        <f t="shared" si="204"/>
        <v>108.34418440776746</v>
      </c>
      <c r="L6562" s="10">
        <f t="shared" si="205"/>
        <v>108.34418440776746</v>
      </c>
    </row>
    <row r="6563" spans="8:12" x14ac:dyDescent="0.2">
      <c r="H6563" s="11">
        <v>6562</v>
      </c>
      <c r="I6563" s="11">
        <v>20.77</v>
      </c>
      <c r="J6563" s="11">
        <v>68.31</v>
      </c>
      <c r="K6563" s="11">
        <f t="shared" si="204"/>
        <v>202.51160565631471</v>
      </c>
      <c r="L6563" s="10">
        <f t="shared" si="205"/>
        <v>202.51160565631471</v>
      </c>
    </row>
    <row r="6564" spans="8:12" x14ac:dyDescent="0.2">
      <c r="H6564" s="11">
        <v>6563</v>
      </c>
      <c r="I6564" s="11">
        <v>20.79</v>
      </c>
      <c r="J6564" s="11">
        <v>53.54</v>
      </c>
      <c r="K6564" s="11">
        <f t="shared" si="204"/>
        <v>162.17427865765748</v>
      </c>
      <c r="L6564" s="10">
        <f t="shared" si="205"/>
        <v>162.17427865765748</v>
      </c>
    </row>
    <row r="6565" spans="8:12" x14ac:dyDescent="0.2">
      <c r="H6565" s="11">
        <v>6564</v>
      </c>
      <c r="I6565" s="11">
        <v>20.86</v>
      </c>
      <c r="J6565" s="11">
        <v>46.4</v>
      </c>
      <c r="K6565" s="11">
        <f t="shared" si="204"/>
        <v>142.90034155213601</v>
      </c>
      <c r="L6565" s="10">
        <f t="shared" si="205"/>
        <v>142.90034155213601</v>
      </c>
    </row>
    <row r="6566" spans="8:12" x14ac:dyDescent="0.2">
      <c r="H6566" s="11">
        <v>6565</v>
      </c>
      <c r="I6566" s="11">
        <v>19.25</v>
      </c>
      <c r="J6566" s="11">
        <v>8.16</v>
      </c>
      <c r="K6566" s="11">
        <f t="shared" si="204"/>
        <v>32.251125522623603</v>
      </c>
      <c r="L6566" s="10">
        <f t="shared" si="205"/>
        <v>32.251125522623603</v>
      </c>
    </row>
    <row r="6567" spans="8:12" x14ac:dyDescent="0.2">
      <c r="H6567" s="11">
        <v>6566</v>
      </c>
      <c r="I6567" s="11">
        <v>17.899999999999999</v>
      </c>
      <c r="J6567" s="11">
        <v>73.19</v>
      </c>
      <c r="K6567" s="11">
        <f t="shared" si="204"/>
        <v>205.13075475237849</v>
      </c>
      <c r="L6567" s="10">
        <f t="shared" si="205"/>
        <v>205.13075475237849</v>
      </c>
    </row>
    <row r="6568" spans="8:12" x14ac:dyDescent="0.2">
      <c r="H6568" s="11">
        <v>6567</v>
      </c>
      <c r="I6568" s="11">
        <v>18.61</v>
      </c>
      <c r="J6568" s="11">
        <v>287.83</v>
      </c>
      <c r="K6568" s="11">
        <f t="shared" si="204"/>
        <v>795.06136043677282</v>
      </c>
      <c r="L6568" s="10">
        <f t="shared" si="205"/>
        <v>795.06136043677282</v>
      </c>
    </row>
    <row r="6569" spans="8:12" x14ac:dyDescent="0.2">
      <c r="H6569" s="11">
        <v>6568</v>
      </c>
      <c r="I6569" s="11">
        <v>18.75</v>
      </c>
      <c r="J6569" s="11">
        <v>456.27</v>
      </c>
      <c r="K6569" s="11">
        <f t="shared" si="204"/>
        <v>1256.4527427459948</v>
      </c>
      <c r="L6569" s="10">
        <f t="shared" si="205"/>
        <v>1256.4527427459948</v>
      </c>
    </row>
    <row r="6570" spans="8:12" x14ac:dyDescent="0.2">
      <c r="H6570" s="11">
        <v>6569</v>
      </c>
      <c r="I6570" s="11">
        <v>19.61</v>
      </c>
      <c r="J6570" s="11">
        <v>284.87</v>
      </c>
      <c r="K6570" s="11">
        <f t="shared" si="204"/>
        <v>790.70223872695999</v>
      </c>
      <c r="L6570" s="10">
        <f t="shared" si="205"/>
        <v>790.70223872695999</v>
      </c>
    </row>
    <row r="6571" spans="8:12" x14ac:dyDescent="0.2">
      <c r="H6571" s="11">
        <v>6570</v>
      </c>
      <c r="I6571" s="11">
        <v>19.38</v>
      </c>
      <c r="J6571" s="11">
        <v>122.88</v>
      </c>
      <c r="K6571" s="11">
        <f t="shared" si="204"/>
        <v>346.62209367316848</v>
      </c>
      <c r="L6571" s="10">
        <f t="shared" si="205"/>
        <v>346.62209367316848</v>
      </c>
    </row>
    <row r="6572" spans="8:12" x14ac:dyDescent="0.2">
      <c r="H6572" s="11">
        <v>6571</v>
      </c>
      <c r="I6572" s="11">
        <v>19.48</v>
      </c>
      <c r="J6572" s="11">
        <v>68.98</v>
      </c>
      <c r="K6572" s="11">
        <f t="shared" si="204"/>
        <v>199.52055154097732</v>
      </c>
      <c r="L6572" s="10">
        <f t="shared" si="205"/>
        <v>199.52055154097732</v>
      </c>
    </row>
    <row r="6573" spans="8:12" x14ac:dyDescent="0.2">
      <c r="H6573" s="11">
        <v>6572</v>
      </c>
      <c r="I6573" s="11">
        <v>19.05</v>
      </c>
      <c r="J6573" s="11">
        <v>0.72</v>
      </c>
      <c r="K6573" s="11">
        <f t="shared" si="204"/>
        <v>11.146635786374896</v>
      </c>
      <c r="L6573" s="10">
        <f t="shared" si="205"/>
        <v>11.146635786374896</v>
      </c>
    </row>
    <row r="6574" spans="8:12" x14ac:dyDescent="0.2">
      <c r="H6574" s="11">
        <v>6573</v>
      </c>
      <c r="I6574" s="11">
        <v>18.41</v>
      </c>
      <c r="J6574" s="11">
        <v>0.01</v>
      </c>
      <c r="K6574" s="11">
        <f t="shared" si="204"/>
        <v>6.8105881745180135</v>
      </c>
      <c r="L6574" s="10">
        <f t="shared" si="205"/>
        <v>6.8105881745180135</v>
      </c>
    </row>
    <row r="6575" spans="8:12" x14ac:dyDescent="0.2">
      <c r="H6575" s="11">
        <v>6574</v>
      </c>
      <c r="I6575" s="11">
        <v>18.47</v>
      </c>
      <c r="J6575" s="11">
        <v>0</v>
      </c>
      <c r="K6575" s="11">
        <f t="shared" si="204"/>
        <v>7.0076103738600386</v>
      </c>
      <c r="L6575" s="10">
        <f t="shared" si="205"/>
        <v>7.0076103738600386</v>
      </c>
    </row>
    <row r="6576" spans="8:12" x14ac:dyDescent="0.2">
      <c r="H6576" s="11">
        <v>6575</v>
      </c>
      <c r="I6576" s="11">
        <v>18.72</v>
      </c>
      <c r="J6576" s="11">
        <v>0</v>
      </c>
      <c r="K6576" s="11">
        <f t="shared" si="204"/>
        <v>7.9425401577958015</v>
      </c>
      <c r="L6576" s="10">
        <f t="shared" si="205"/>
        <v>7.9425401577958015</v>
      </c>
    </row>
    <row r="6577" spans="8:12" x14ac:dyDescent="0.2">
      <c r="H6577" s="11">
        <v>6576</v>
      </c>
      <c r="I6577" s="11">
        <v>18.23</v>
      </c>
      <c r="J6577" s="11">
        <v>0</v>
      </c>
      <c r="K6577" s="11">
        <f t="shared" si="204"/>
        <v>6.1100777812817126</v>
      </c>
      <c r="L6577" s="10">
        <f t="shared" si="205"/>
        <v>6.1100777812817126</v>
      </c>
    </row>
    <row r="6578" spans="8:12" x14ac:dyDescent="0.2">
      <c r="H6578" s="11">
        <v>6577</v>
      </c>
      <c r="I6578" s="11">
        <v>18.34</v>
      </c>
      <c r="J6578" s="11">
        <v>7.0000000000000007E-2</v>
      </c>
      <c r="K6578" s="11">
        <f t="shared" si="204"/>
        <v>6.7129735278313234</v>
      </c>
      <c r="L6578" s="10">
        <f t="shared" si="205"/>
        <v>6.7129735278313234</v>
      </c>
    </row>
    <row r="6579" spans="8:12" x14ac:dyDescent="0.2">
      <c r="H6579" s="11">
        <v>6578</v>
      </c>
      <c r="I6579" s="11">
        <v>18.14</v>
      </c>
      <c r="J6579" s="11">
        <v>0</v>
      </c>
      <c r="K6579" s="11">
        <f t="shared" si="204"/>
        <v>5.7735030590648382</v>
      </c>
      <c r="L6579" s="10">
        <f t="shared" si="205"/>
        <v>5.7735030590648382</v>
      </c>
    </row>
    <row r="6580" spans="8:12" x14ac:dyDescent="0.2">
      <c r="H6580" s="11">
        <v>6579</v>
      </c>
      <c r="I6580" s="11">
        <v>18.23</v>
      </c>
      <c r="J6580" s="11">
        <v>0</v>
      </c>
      <c r="K6580" s="11">
        <f t="shared" si="204"/>
        <v>6.1100777812817126</v>
      </c>
      <c r="L6580" s="10">
        <f t="shared" si="205"/>
        <v>6.1100777812817126</v>
      </c>
    </row>
    <row r="6581" spans="8:12" x14ac:dyDescent="0.2">
      <c r="H6581" s="11">
        <v>6580</v>
      </c>
      <c r="I6581" s="11">
        <v>18.28</v>
      </c>
      <c r="J6581" s="11">
        <v>0.03</v>
      </c>
      <c r="K6581" s="11">
        <f t="shared" si="204"/>
        <v>6.3791465844765289</v>
      </c>
      <c r="L6581" s="10">
        <f t="shared" si="205"/>
        <v>6.3791465844765289</v>
      </c>
    </row>
    <row r="6582" spans="8:12" x14ac:dyDescent="0.2">
      <c r="H6582" s="11">
        <v>6581</v>
      </c>
      <c r="I6582" s="11">
        <v>17.27</v>
      </c>
      <c r="J6582" s="11">
        <v>0.22</v>
      </c>
      <c r="K6582" s="11">
        <f t="shared" si="204"/>
        <v>3.1218882846245672</v>
      </c>
      <c r="L6582" s="10">
        <f t="shared" si="205"/>
        <v>3.1218882846245672</v>
      </c>
    </row>
    <row r="6583" spans="8:12" x14ac:dyDescent="0.2">
      <c r="H6583" s="11">
        <v>6582</v>
      </c>
      <c r="I6583" s="11">
        <v>15.92</v>
      </c>
      <c r="J6583" s="11">
        <v>0.03</v>
      </c>
      <c r="K6583" s="11">
        <f t="shared" si="204"/>
        <v>-2.4465905758770727</v>
      </c>
      <c r="L6583" s="10">
        <f t="shared" si="205"/>
        <v>0</v>
      </c>
    </row>
    <row r="6584" spans="8:12" x14ac:dyDescent="0.2">
      <c r="H6584" s="11">
        <v>6583</v>
      </c>
      <c r="I6584" s="11">
        <v>17.43</v>
      </c>
      <c r="J6584" s="11">
        <v>0.01</v>
      </c>
      <c r="K6584" s="11">
        <f t="shared" si="204"/>
        <v>3.1456634214898238</v>
      </c>
      <c r="L6584" s="10">
        <f t="shared" si="205"/>
        <v>3.1456634214898238</v>
      </c>
    </row>
    <row r="6585" spans="8:12" x14ac:dyDescent="0.2">
      <c r="H6585" s="11">
        <v>6584</v>
      </c>
      <c r="I6585" s="11">
        <v>17.47</v>
      </c>
      <c r="J6585" s="11">
        <v>6.38</v>
      </c>
      <c r="K6585" s="11">
        <f t="shared" si="204"/>
        <v>20.724176574146373</v>
      </c>
      <c r="L6585" s="10">
        <f t="shared" si="205"/>
        <v>20.724176574146373</v>
      </c>
    </row>
    <row r="6586" spans="8:12" x14ac:dyDescent="0.2">
      <c r="H6586" s="11">
        <v>6585</v>
      </c>
      <c r="I6586" s="11">
        <v>17.59</v>
      </c>
      <c r="J6586" s="11">
        <v>128.12</v>
      </c>
      <c r="K6586" s="11">
        <f t="shared" si="204"/>
        <v>354.26513359272667</v>
      </c>
      <c r="L6586" s="10">
        <f t="shared" si="205"/>
        <v>354.26513359272667</v>
      </c>
    </row>
    <row r="6587" spans="8:12" x14ac:dyDescent="0.2">
      <c r="H6587" s="11">
        <v>6586</v>
      </c>
      <c r="I6587" s="11">
        <v>18.48</v>
      </c>
      <c r="J6587" s="11">
        <v>368.03</v>
      </c>
      <c r="K6587" s="11">
        <f t="shared" si="204"/>
        <v>1014.0100063456085</v>
      </c>
      <c r="L6587" s="10">
        <f t="shared" si="205"/>
        <v>1014.0100063456085</v>
      </c>
    </row>
    <row r="6588" spans="8:12" x14ac:dyDescent="0.2">
      <c r="H6588" s="11">
        <v>6587</v>
      </c>
      <c r="I6588" s="11">
        <v>19.59</v>
      </c>
      <c r="J6588" s="11">
        <v>557.42999999999995</v>
      </c>
      <c r="K6588" s="11">
        <f t="shared" si="204"/>
        <v>1536.377464906654</v>
      </c>
      <c r="L6588" s="10">
        <f t="shared" si="205"/>
        <v>1536.377464906654</v>
      </c>
    </row>
    <row r="6589" spans="8:12" x14ac:dyDescent="0.2">
      <c r="H6589" s="11">
        <v>6588</v>
      </c>
      <c r="I6589" s="11">
        <v>19.579999999999998</v>
      </c>
      <c r="J6589" s="11">
        <v>510.76</v>
      </c>
      <c r="K6589" s="11">
        <f t="shared" si="204"/>
        <v>1408.6465196537777</v>
      </c>
      <c r="L6589" s="10">
        <f t="shared" si="205"/>
        <v>1408.6465196537777</v>
      </c>
    </row>
    <row r="6590" spans="8:12" x14ac:dyDescent="0.2">
      <c r="H6590" s="11">
        <v>6589</v>
      </c>
      <c r="I6590" s="11">
        <v>19.940000000000001</v>
      </c>
      <c r="J6590" s="11">
        <v>596.91</v>
      </c>
      <c r="K6590" s="11">
        <f t="shared" si="204"/>
        <v>1645.7073924766471</v>
      </c>
      <c r="L6590" s="10">
        <f t="shared" si="205"/>
        <v>1645.7073924766471</v>
      </c>
    </row>
    <row r="6591" spans="8:12" x14ac:dyDescent="0.2">
      <c r="H6591" s="11">
        <v>6590</v>
      </c>
      <c r="I6591" s="11">
        <v>20.05</v>
      </c>
      <c r="J6591" s="11">
        <v>792.6</v>
      </c>
      <c r="K6591" s="11">
        <f t="shared" si="204"/>
        <v>2181.5451686987558</v>
      </c>
      <c r="L6591" s="10">
        <f t="shared" si="205"/>
        <v>2181.5451686987558</v>
      </c>
    </row>
    <row r="6592" spans="8:12" x14ac:dyDescent="0.2">
      <c r="H6592" s="11">
        <v>6591</v>
      </c>
      <c r="I6592" s="11">
        <v>19.399999999999999</v>
      </c>
      <c r="J6592" s="11">
        <v>482.28</v>
      </c>
      <c r="K6592" s="11">
        <f t="shared" si="204"/>
        <v>1330.0493880196702</v>
      </c>
      <c r="L6592" s="10">
        <f t="shared" si="205"/>
        <v>1330.0493880196702</v>
      </c>
    </row>
    <row r="6593" spans="8:12" x14ac:dyDescent="0.2">
      <c r="H6593" s="11">
        <v>6592</v>
      </c>
      <c r="I6593" s="11">
        <v>18.53</v>
      </c>
      <c r="J6593" s="11">
        <v>300.52999999999997</v>
      </c>
      <c r="K6593" s="11">
        <f t="shared" si="204"/>
        <v>829.51058788515684</v>
      </c>
      <c r="L6593" s="10">
        <f t="shared" si="205"/>
        <v>829.51058788515684</v>
      </c>
    </row>
    <row r="6594" spans="8:12" x14ac:dyDescent="0.2">
      <c r="H6594" s="11">
        <v>6593</v>
      </c>
      <c r="I6594" s="11">
        <v>18.37</v>
      </c>
      <c r="J6594" s="11">
        <v>462.11</v>
      </c>
      <c r="K6594" s="11">
        <f t="shared" si="204"/>
        <v>1271.0104435751039</v>
      </c>
      <c r="L6594" s="10">
        <f t="shared" si="205"/>
        <v>1271.0104435751039</v>
      </c>
    </row>
    <row r="6595" spans="8:12" x14ac:dyDescent="0.2">
      <c r="H6595" s="11">
        <v>6594</v>
      </c>
      <c r="I6595" s="11">
        <v>17.600000000000001</v>
      </c>
      <c r="J6595" s="11">
        <v>136.71</v>
      </c>
      <c r="K6595" s="11">
        <f t="shared" ref="K6595:K6658" si="206">$D$15*$D$27*(J6595*($D$29)-$D$28*($D$30-I6595))</f>
        <v>377.8055858054779</v>
      </c>
      <c r="L6595" s="10">
        <f t="shared" ref="L6595:L6658" si="207">IF(K6595&lt;0,0,K6595)</f>
        <v>377.8055858054779</v>
      </c>
    </row>
    <row r="6596" spans="8:12" x14ac:dyDescent="0.2">
      <c r="H6596" s="11">
        <v>6595</v>
      </c>
      <c r="I6596" s="11">
        <v>17.170000000000002</v>
      </c>
      <c r="J6596" s="11">
        <v>29.02</v>
      </c>
      <c r="K6596" s="11">
        <f t="shared" si="206"/>
        <v>81.547448922405493</v>
      </c>
      <c r="L6596" s="10">
        <f t="shared" si="207"/>
        <v>81.547448922405493</v>
      </c>
    </row>
    <row r="6597" spans="8:12" x14ac:dyDescent="0.2">
      <c r="H6597" s="11">
        <v>6596</v>
      </c>
      <c r="I6597" s="11">
        <v>16.38</v>
      </c>
      <c r="J6597" s="11">
        <v>0.83</v>
      </c>
      <c r="K6597" s="11">
        <f t="shared" si="206"/>
        <v>1.4625561307690387</v>
      </c>
      <c r="L6597" s="10">
        <f t="shared" si="207"/>
        <v>1.4625561307690387</v>
      </c>
    </row>
    <row r="6598" spans="8:12" x14ac:dyDescent="0.2">
      <c r="H6598" s="11">
        <v>6597</v>
      </c>
      <c r="I6598" s="11">
        <v>15.76</v>
      </c>
      <c r="J6598" s="11">
        <v>0.11</v>
      </c>
      <c r="K6598" s="11">
        <f t="shared" si="206"/>
        <v>-2.8260580471755299</v>
      </c>
      <c r="L6598" s="10">
        <f t="shared" si="207"/>
        <v>0</v>
      </c>
    </row>
    <row r="6599" spans="8:12" x14ac:dyDescent="0.2">
      <c r="H6599" s="11">
        <v>6598</v>
      </c>
      <c r="I6599" s="11">
        <v>15.4</v>
      </c>
      <c r="J6599" s="11">
        <v>0.14000000000000001</v>
      </c>
      <c r="K6599" s="11">
        <f t="shared" si="206"/>
        <v>-4.090274089635364</v>
      </c>
      <c r="L6599" s="10">
        <f t="shared" si="207"/>
        <v>0</v>
      </c>
    </row>
    <row r="6600" spans="8:12" x14ac:dyDescent="0.2">
      <c r="H6600" s="11">
        <v>6599</v>
      </c>
      <c r="I6600" s="11">
        <v>14.97</v>
      </c>
      <c r="J6600" s="11">
        <v>0.26</v>
      </c>
      <c r="K6600" s="11">
        <f t="shared" si="206"/>
        <v>-5.3700219323742271</v>
      </c>
      <c r="L6600" s="10">
        <f t="shared" si="207"/>
        <v>0</v>
      </c>
    </row>
    <row r="6601" spans="8:12" x14ac:dyDescent="0.2">
      <c r="H6601" s="11">
        <v>6600</v>
      </c>
      <c r="I6601" s="11">
        <v>14.57</v>
      </c>
      <c r="J6601" s="11">
        <v>0.08</v>
      </c>
      <c r="K6601" s="11">
        <f t="shared" si="206"/>
        <v>-7.3584066651174185</v>
      </c>
      <c r="L6601" s="10">
        <f t="shared" si="207"/>
        <v>0</v>
      </c>
    </row>
    <row r="6602" spans="8:12" x14ac:dyDescent="0.2">
      <c r="H6602" s="11">
        <v>6601</v>
      </c>
      <c r="I6602" s="11">
        <v>14.23</v>
      </c>
      <c r="J6602" s="11">
        <v>7.0000000000000007E-2</v>
      </c>
      <c r="K6602" s="11">
        <f t="shared" si="206"/>
        <v>-8.6572721200726086</v>
      </c>
      <c r="L6602" s="10">
        <f t="shared" si="207"/>
        <v>0</v>
      </c>
    </row>
    <row r="6603" spans="8:12" x14ac:dyDescent="0.2">
      <c r="H6603" s="11">
        <v>6602</v>
      </c>
      <c r="I6603" s="11">
        <v>13.78</v>
      </c>
      <c r="J6603" s="11">
        <v>0</v>
      </c>
      <c r="K6603" s="11">
        <f t="shared" si="206"/>
        <v>-10.531672372774862</v>
      </c>
      <c r="L6603" s="10">
        <f t="shared" si="207"/>
        <v>0</v>
      </c>
    </row>
    <row r="6604" spans="8:12" x14ac:dyDescent="0.2">
      <c r="H6604" s="11">
        <v>6603</v>
      </c>
      <c r="I6604" s="11">
        <v>13.59</v>
      </c>
      <c r="J6604" s="11">
        <v>0</v>
      </c>
      <c r="K6604" s="11">
        <f t="shared" si="206"/>
        <v>-11.242219008566041</v>
      </c>
      <c r="L6604" s="10">
        <f t="shared" si="207"/>
        <v>0</v>
      </c>
    </row>
    <row r="6605" spans="8:12" x14ac:dyDescent="0.2">
      <c r="H6605" s="11">
        <v>6604</v>
      </c>
      <c r="I6605" s="11">
        <v>13.38</v>
      </c>
      <c r="J6605" s="11">
        <v>0.03</v>
      </c>
      <c r="K6605" s="11">
        <f t="shared" si="206"/>
        <v>-11.945477180664415</v>
      </c>
      <c r="L6605" s="10">
        <f t="shared" si="207"/>
        <v>0</v>
      </c>
    </row>
    <row r="6606" spans="8:12" x14ac:dyDescent="0.2">
      <c r="H6606" s="11">
        <v>6605</v>
      </c>
      <c r="I6606" s="11">
        <v>12.76</v>
      </c>
      <c r="J6606" s="11">
        <v>0.22</v>
      </c>
      <c r="K6606" s="11">
        <f t="shared" si="206"/>
        <v>-13.744245017576587</v>
      </c>
      <c r="L6606" s="10">
        <f t="shared" si="207"/>
        <v>0</v>
      </c>
    </row>
    <row r="6607" spans="8:12" x14ac:dyDescent="0.2">
      <c r="H6607" s="11">
        <v>6606</v>
      </c>
      <c r="I6607" s="11">
        <v>12.6</v>
      </c>
      <c r="J6607" s="11">
        <v>0.03</v>
      </c>
      <c r="K6607" s="11">
        <f t="shared" si="206"/>
        <v>-14.862458106543997</v>
      </c>
      <c r="L6607" s="10">
        <f t="shared" si="207"/>
        <v>0</v>
      </c>
    </row>
    <row r="6608" spans="8:12" x14ac:dyDescent="0.2">
      <c r="H6608" s="11">
        <v>6607</v>
      </c>
      <c r="I6608" s="11">
        <v>12.51</v>
      </c>
      <c r="J6608" s="11">
        <v>0.01</v>
      </c>
      <c r="K6608" s="11">
        <f t="shared" si="206"/>
        <v>-15.25375472636598</v>
      </c>
      <c r="L6608" s="10">
        <f t="shared" si="207"/>
        <v>0</v>
      </c>
    </row>
    <row r="6609" spans="8:12" x14ac:dyDescent="0.2">
      <c r="H6609" s="11">
        <v>6608</v>
      </c>
      <c r="I6609" s="11">
        <v>12.24</v>
      </c>
      <c r="J6609" s="11">
        <v>6.38</v>
      </c>
      <c r="K6609" s="11">
        <f t="shared" si="206"/>
        <v>1.1654454942102308</v>
      </c>
      <c r="L6609" s="10">
        <f t="shared" si="207"/>
        <v>1.1654454942102308</v>
      </c>
    </row>
    <row r="6610" spans="8:12" x14ac:dyDescent="0.2">
      <c r="H6610" s="11">
        <v>6609</v>
      </c>
      <c r="I6610" s="11">
        <v>12.37</v>
      </c>
      <c r="J6610" s="11">
        <v>128.12</v>
      </c>
      <c r="K6610" s="11">
        <f t="shared" si="206"/>
        <v>334.74379970414799</v>
      </c>
      <c r="L6610" s="10">
        <f t="shared" si="207"/>
        <v>334.74379970414799</v>
      </c>
    </row>
    <row r="6611" spans="8:12" x14ac:dyDescent="0.2">
      <c r="H6611" s="11">
        <v>6610</v>
      </c>
      <c r="I6611" s="11">
        <v>13.21</v>
      </c>
      <c r="J6611" s="11">
        <v>368.03</v>
      </c>
      <c r="K6611" s="11">
        <f t="shared" si="206"/>
        <v>994.30168650024257</v>
      </c>
      <c r="L6611" s="10">
        <f t="shared" si="207"/>
        <v>994.30168650024257</v>
      </c>
    </row>
    <row r="6612" spans="8:12" x14ac:dyDescent="0.2">
      <c r="H6612" s="11">
        <v>6611</v>
      </c>
      <c r="I6612" s="11">
        <v>13.82</v>
      </c>
      <c r="J6612" s="11">
        <v>557.42999999999995</v>
      </c>
      <c r="K6612" s="11">
        <f t="shared" si="206"/>
        <v>1514.7992854934166</v>
      </c>
      <c r="L6612" s="10">
        <f t="shared" si="207"/>
        <v>1514.7992854934166</v>
      </c>
    </row>
    <row r="6613" spans="8:12" x14ac:dyDescent="0.2">
      <c r="H6613" s="11">
        <v>6612</v>
      </c>
      <c r="I6613" s="11">
        <v>14.35</v>
      </c>
      <c r="J6613" s="11">
        <v>510.76</v>
      </c>
      <c r="K6613" s="11">
        <f t="shared" si="206"/>
        <v>1389.0877885738416</v>
      </c>
      <c r="L6613" s="10">
        <f t="shared" si="207"/>
        <v>1389.0877885738416</v>
      </c>
    </row>
    <row r="6614" spans="8:12" x14ac:dyDescent="0.2">
      <c r="H6614" s="11">
        <v>6613</v>
      </c>
      <c r="I6614" s="11">
        <v>14.81</v>
      </c>
      <c r="J6614" s="11">
        <v>596.91</v>
      </c>
      <c r="K6614" s="11">
        <f t="shared" si="206"/>
        <v>1626.5226333102851</v>
      </c>
      <c r="L6614" s="10">
        <f t="shared" si="207"/>
        <v>1626.5226333102851</v>
      </c>
    </row>
    <row r="6615" spans="8:12" x14ac:dyDescent="0.2">
      <c r="H6615" s="11">
        <v>6614</v>
      </c>
      <c r="I6615" s="11">
        <v>15.21</v>
      </c>
      <c r="J6615" s="11">
        <v>792.6</v>
      </c>
      <c r="K6615" s="11">
        <f t="shared" si="206"/>
        <v>2163.4449280817598</v>
      </c>
      <c r="L6615" s="10">
        <f t="shared" si="207"/>
        <v>2163.4449280817598</v>
      </c>
    </row>
    <row r="6616" spans="8:12" x14ac:dyDescent="0.2">
      <c r="H6616" s="11">
        <v>6615</v>
      </c>
      <c r="I6616" s="11">
        <v>15.54</v>
      </c>
      <c r="J6616" s="11">
        <v>482.28</v>
      </c>
      <c r="K6616" s="11">
        <f t="shared" si="206"/>
        <v>1315.6140721557022</v>
      </c>
      <c r="L6616" s="10">
        <f t="shared" si="207"/>
        <v>1315.6140721557022</v>
      </c>
    </row>
    <row r="6617" spans="8:12" x14ac:dyDescent="0.2">
      <c r="H6617" s="11">
        <v>6616</v>
      </c>
      <c r="I6617" s="11">
        <v>15.73</v>
      </c>
      <c r="J6617" s="11">
        <v>300.52999999999997</v>
      </c>
      <c r="K6617" s="11">
        <f t="shared" si="206"/>
        <v>819.03937430507631</v>
      </c>
      <c r="L6617" s="10">
        <f t="shared" si="207"/>
        <v>819.03937430507631</v>
      </c>
    </row>
    <row r="6618" spans="8:12" x14ac:dyDescent="0.2">
      <c r="H6618" s="11">
        <v>6617</v>
      </c>
      <c r="I6618" s="11">
        <v>15.49</v>
      </c>
      <c r="J6618" s="11">
        <v>462.11</v>
      </c>
      <c r="K6618" s="11">
        <f t="shared" si="206"/>
        <v>1260.2400524641639</v>
      </c>
      <c r="L6618" s="10">
        <f t="shared" si="207"/>
        <v>1260.2400524641639</v>
      </c>
    </row>
    <row r="6619" spans="8:12" x14ac:dyDescent="0.2">
      <c r="H6619" s="11">
        <v>6618</v>
      </c>
      <c r="I6619" s="11">
        <v>14.9</v>
      </c>
      <c r="J6619" s="11">
        <v>136.71</v>
      </c>
      <c r="K6619" s="11">
        <f t="shared" si="206"/>
        <v>367.70834413897171</v>
      </c>
      <c r="L6619" s="10">
        <f t="shared" si="207"/>
        <v>367.70834413897171</v>
      </c>
    </row>
    <row r="6620" spans="8:12" x14ac:dyDescent="0.2">
      <c r="H6620" s="11">
        <v>6619</v>
      </c>
      <c r="I6620" s="11">
        <v>14.11</v>
      </c>
      <c r="J6620" s="11">
        <v>29.02</v>
      </c>
      <c r="K6620" s="11">
        <f t="shared" si="206"/>
        <v>70.10390836703175</v>
      </c>
      <c r="L6620" s="10">
        <f t="shared" si="207"/>
        <v>70.10390836703175</v>
      </c>
    </row>
    <row r="6621" spans="8:12" x14ac:dyDescent="0.2">
      <c r="H6621" s="11">
        <v>6620</v>
      </c>
      <c r="I6621" s="11">
        <v>13.56</v>
      </c>
      <c r="J6621" s="11">
        <v>0.83</v>
      </c>
      <c r="K6621" s="11">
        <f t="shared" si="206"/>
        <v>-9.0834518320263555</v>
      </c>
      <c r="L6621" s="10">
        <f t="shared" si="207"/>
        <v>0</v>
      </c>
    </row>
    <row r="6622" spans="8:12" x14ac:dyDescent="0.2">
      <c r="H6622" s="11">
        <v>6621</v>
      </c>
      <c r="I6622" s="11">
        <v>13.15</v>
      </c>
      <c r="J6622" s="11">
        <v>0.11</v>
      </c>
      <c r="K6622" s="11">
        <f t="shared" si="206"/>
        <v>-12.586724991464887</v>
      </c>
      <c r="L6622" s="10">
        <f t="shared" si="207"/>
        <v>0</v>
      </c>
    </row>
    <row r="6623" spans="8:12" x14ac:dyDescent="0.2">
      <c r="H6623" s="11">
        <v>6622</v>
      </c>
      <c r="I6623" s="11">
        <v>12.42</v>
      </c>
      <c r="J6623" s="11">
        <v>0.14000000000000001</v>
      </c>
      <c r="K6623" s="11">
        <f t="shared" si="206"/>
        <v>-15.234637114149651</v>
      </c>
      <c r="L6623" s="10">
        <f t="shared" si="207"/>
        <v>0</v>
      </c>
    </row>
    <row r="6624" spans="8:12" x14ac:dyDescent="0.2">
      <c r="H6624" s="11">
        <v>6623</v>
      </c>
      <c r="I6624" s="11">
        <v>11.82</v>
      </c>
      <c r="J6624" s="11">
        <v>0.26</v>
      </c>
      <c r="K6624" s="11">
        <f t="shared" si="206"/>
        <v>-17.150137209964836</v>
      </c>
      <c r="L6624" s="10">
        <f t="shared" si="207"/>
        <v>0</v>
      </c>
    </row>
    <row r="6625" spans="8:12" x14ac:dyDescent="0.2">
      <c r="H6625" s="11">
        <v>6624</v>
      </c>
      <c r="I6625" s="11">
        <v>11.26</v>
      </c>
      <c r="J6625" s="11">
        <v>0.08</v>
      </c>
      <c r="K6625" s="11">
        <f t="shared" si="206"/>
        <v>-19.736877004426916</v>
      </c>
      <c r="L6625" s="10">
        <f t="shared" si="207"/>
        <v>0</v>
      </c>
    </row>
    <row r="6626" spans="8:12" x14ac:dyDescent="0.2">
      <c r="H6626" s="11">
        <v>6625</v>
      </c>
      <c r="I6626" s="11">
        <v>10.85</v>
      </c>
      <c r="J6626" s="11">
        <v>0.27</v>
      </c>
      <c r="K6626" s="11">
        <f t="shared" si="206"/>
        <v>-20.750303822833043</v>
      </c>
      <c r="L6626" s="10">
        <f t="shared" si="207"/>
        <v>0</v>
      </c>
    </row>
    <row r="6627" spans="8:12" x14ac:dyDescent="0.2">
      <c r="H6627" s="11">
        <v>6626</v>
      </c>
      <c r="I6627" s="11">
        <v>10.32</v>
      </c>
      <c r="J6627" s="11">
        <v>0.69</v>
      </c>
      <c r="K6627" s="11">
        <f t="shared" si="206"/>
        <v>-21.583195115069593</v>
      </c>
      <c r="L6627" s="10">
        <f t="shared" si="207"/>
        <v>0</v>
      </c>
    </row>
    <row r="6628" spans="8:12" x14ac:dyDescent="0.2">
      <c r="H6628" s="11">
        <v>6627</v>
      </c>
      <c r="I6628" s="11">
        <v>10.01</v>
      </c>
      <c r="J6628" s="11">
        <v>0.47</v>
      </c>
      <c r="K6628" s="11">
        <f t="shared" si="206"/>
        <v>-23.344448920806126</v>
      </c>
      <c r="L6628" s="10">
        <f t="shared" si="207"/>
        <v>0</v>
      </c>
    </row>
    <row r="6629" spans="8:12" x14ac:dyDescent="0.2">
      <c r="H6629" s="11">
        <v>6628</v>
      </c>
      <c r="I6629" s="11">
        <v>9.82</v>
      </c>
      <c r="J6629" s="11">
        <v>0.62</v>
      </c>
      <c r="K6629" s="11">
        <f t="shared" si="206"/>
        <v>-23.644581324558992</v>
      </c>
      <c r="L6629" s="10">
        <f t="shared" si="207"/>
        <v>0</v>
      </c>
    </row>
    <row r="6630" spans="8:12" x14ac:dyDescent="0.2">
      <c r="H6630" s="11">
        <v>6629</v>
      </c>
      <c r="I6630" s="11">
        <v>9.5</v>
      </c>
      <c r="J6630" s="11">
        <v>0.76</v>
      </c>
      <c r="K6630" s="11">
        <f t="shared" si="206"/>
        <v>-24.458238164761017</v>
      </c>
      <c r="L6630" s="10">
        <f t="shared" si="207"/>
        <v>0</v>
      </c>
    </row>
    <row r="6631" spans="8:12" x14ac:dyDescent="0.2">
      <c r="H6631" s="11">
        <v>6630</v>
      </c>
      <c r="I6631" s="11">
        <v>9.27</v>
      </c>
      <c r="J6631" s="11">
        <v>0.56000000000000005</v>
      </c>
      <c r="K6631" s="11">
        <f t="shared" si="206"/>
        <v>-25.865592542032999</v>
      </c>
      <c r="L6631" s="10">
        <f t="shared" si="207"/>
        <v>0</v>
      </c>
    </row>
    <row r="6632" spans="8:12" x14ac:dyDescent="0.2">
      <c r="H6632" s="11">
        <v>6631</v>
      </c>
      <c r="I6632" s="11">
        <v>9.0299999999999994</v>
      </c>
      <c r="J6632" s="11">
        <v>0.56999999999999995</v>
      </c>
      <c r="K6632" s="11">
        <f t="shared" si="206"/>
        <v>-26.73576418580878</v>
      </c>
      <c r="L6632" s="10">
        <f t="shared" si="207"/>
        <v>0</v>
      </c>
    </row>
    <row r="6633" spans="8:12" x14ac:dyDescent="0.2">
      <c r="H6633" s="11">
        <v>6632</v>
      </c>
      <c r="I6633" s="11">
        <v>9</v>
      </c>
      <c r="J6633" s="11">
        <v>12.65</v>
      </c>
      <c r="K6633" s="11">
        <f t="shared" si="206"/>
        <v>6.2040703936040416</v>
      </c>
      <c r="L6633" s="10">
        <f t="shared" si="207"/>
        <v>6.2040703936040416</v>
      </c>
    </row>
    <row r="6634" spans="8:12" x14ac:dyDescent="0.2">
      <c r="H6634" s="11">
        <v>6633</v>
      </c>
      <c r="I6634" s="11">
        <v>9.4600000000000009</v>
      </c>
      <c r="J6634" s="11">
        <v>144.24</v>
      </c>
      <c r="K6634" s="11">
        <f t="shared" si="206"/>
        <v>367.96706648885254</v>
      </c>
      <c r="L6634" s="10">
        <f t="shared" si="207"/>
        <v>367.96706648885254</v>
      </c>
    </row>
    <row r="6635" spans="8:12" x14ac:dyDescent="0.2">
      <c r="H6635" s="11">
        <v>6634</v>
      </c>
      <c r="I6635" s="11">
        <v>9.86</v>
      </c>
      <c r="J6635" s="11">
        <v>418.33</v>
      </c>
      <c r="K6635" s="11">
        <f t="shared" si="206"/>
        <v>1119.3991998723495</v>
      </c>
      <c r="L6635" s="10">
        <f t="shared" si="207"/>
        <v>1119.3991998723495</v>
      </c>
    </row>
    <row r="6636" spans="8:12" x14ac:dyDescent="0.2">
      <c r="H6636" s="11">
        <v>6635</v>
      </c>
      <c r="I6636" s="11">
        <v>10.67</v>
      </c>
      <c r="J6636" s="11">
        <v>700.21</v>
      </c>
      <c r="K6636" s="11">
        <f t="shared" si="206"/>
        <v>1893.6787972186908</v>
      </c>
      <c r="L6636" s="10">
        <f t="shared" si="207"/>
        <v>1893.6787972186908</v>
      </c>
    </row>
    <row r="6637" spans="8:12" x14ac:dyDescent="0.2">
      <c r="H6637" s="11">
        <v>6636</v>
      </c>
      <c r="I6637" s="11">
        <v>11.81</v>
      </c>
      <c r="J6637" s="11">
        <v>914.33</v>
      </c>
      <c r="K6637" s="11">
        <f t="shared" si="206"/>
        <v>2483.7947127937218</v>
      </c>
      <c r="L6637" s="10">
        <f t="shared" si="207"/>
        <v>2483.7947127937218</v>
      </c>
    </row>
    <row r="6638" spans="8:12" x14ac:dyDescent="0.2">
      <c r="H6638" s="11">
        <v>6637</v>
      </c>
      <c r="I6638" s="11">
        <v>12.6</v>
      </c>
      <c r="J6638" s="11">
        <v>1039.71</v>
      </c>
      <c r="K6638" s="11">
        <f t="shared" si="206"/>
        <v>2829.8006669973797</v>
      </c>
      <c r="L6638" s="10">
        <f t="shared" si="207"/>
        <v>2829.8006669973797</v>
      </c>
    </row>
    <row r="6639" spans="8:12" x14ac:dyDescent="0.2">
      <c r="H6639" s="11">
        <v>6638</v>
      </c>
      <c r="I6639" s="11">
        <v>13</v>
      </c>
      <c r="J6639" s="11">
        <v>1076.52</v>
      </c>
      <c r="K6639" s="11">
        <f t="shared" si="206"/>
        <v>2932.0122071938777</v>
      </c>
      <c r="L6639" s="10">
        <f t="shared" si="207"/>
        <v>2932.0122071938777</v>
      </c>
    </row>
    <row r="6640" spans="8:12" x14ac:dyDescent="0.2">
      <c r="H6640" s="11">
        <v>6639</v>
      </c>
      <c r="I6640" s="11">
        <v>13.19</v>
      </c>
      <c r="J6640" s="11">
        <v>990.4</v>
      </c>
      <c r="K6640" s="11">
        <f t="shared" si="206"/>
        <v>2697.0902627420746</v>
      </c>
      <c r="L6640" s="10">
        <f t="shared" si="207"/>
        <v>2697.0902627420746</v>
      </c>
    </row>
    <row r="6641" spans="8:12" x14ac:dyDescent="0.2">
      <c r="H6641" s="11">
        <v>6640</v>
      </c>
      <c r="I6641" s="11">
        <v>13.21</v>
      </c>
      <c r="J6641" s="11">
        <v>869.86</v>
      </c>
      <c r="K6641" s="11">
        <f t="shared" si="206"/>
        <v>2367.3561802588051</v>
      </c>
      <c r="L6641" s="10">
        <f t="shared" si="207"/>
        <v>2367.3561802588051</v>
      </c>
    </row>
    <row r="6642" spans="8:12" x14ac:dyDescent="0.2">
      <c r="H6642" s="11">
        <v>6641</v>
      </c>
      <c r="I6642" s="11">
        <v>13.1</v>
      </c>
      <c r="J6642" s="11">
        <v>633.80999999999995</v>
      </c>
      <c r="K6642" s="11">
        <f t="shared" si="206"/>
        <v>1721.0896146695882</v>
      </c>
      <c r="L6642" s="10">
        <f t="shared" si="207"/>
        <v>1721.0896146695882</v>
      </c>
    </row>
    <row r="6643" spans="8:12" x14ac:dyDescent="0.2">
      <c r="H6643" s="11">
        <v>6642</v>
      </c>
      <c r="I6643" s="11">
        <v>12.78</v>
      </c>
      <c r="J6643" s="11">
        <v>325.77</v>
      </c>
      <c r="K6643" s="11">
        <f t="shared" si="206"/>
        <v>877.06623763228026</v>
      </c>
      <c r="L6643" s="10">
        <f t="shared" si="207"/>
        <v>877.06623763228026</v>
      </c>
    </row>
    <row r="6644" spans="8:12" x14ac:dyDescent="0.2">
      <c r="H6644" s="11">
        <v>6643</v>
      </c>
      <c r="I6644" s="11">
        <v>12.18</v>
      </c>
      <c r="J6644" s="11">
        <v>57.4</v>
      </c>
      <c r="K6644" s="11">
        <f t="shared" si="206"/>
        <v>140.53662313669562</v>
      </c>
      <c r="L6644" s="10">
        <f t="shared" si="207"/>
        <v>140.53662313669562</v>
      </c>
    </row>
    <row r="6645" spans="8:12" x14ac:dyDescent="0.2">
      <c r="H6645" s="11">
        <v>6644</v>
      </c>
      <c r="I6645" s="11">
        <v>11.87</v>
      </c>
      <c r="J6645" s="11">
        <v>0.92</v>
      </c>
      <c r="K6645" s="11">
        <f t="shared" si="206"/>
        <v>-15.157328632209127</v>
      </c>
      <c r="L6645" s="10">
        <f t="shared" si="207"/>
        <v>0</v>
      </c>
    </row>
    <row r="6646" spans="8:12" x14ac:dyDescent="0.2">
      <c r="H6646" s="11">
        <v>6645</v>
      </c>
      <c r="I6646" s="11">
        <v>11.66</v>
      </c>
      <c r="J6646" s="11">
        <v>0.04</v>
      </c>
      <c r="K6646" s="11">
        <f t="shared" si="206"/>
        <v>-18.35043314533991</v>
      </c>
      <c r="L6646" s="10">
        <f t="shared" si="207"/>
        <v>0</v>
      </c>
    </row>
    <row r="6647" spans="8:12" x14ac:dyDescent="0.2">
      <c r="H6647" s="11">
        <v>6646</v>
      </c>
      <c r="I6647" s="11">
        <v>11.17</v>
      </c>
      <c r="J6647" s="11">
        <v>0.04</v>
      </c>
      <c r="K6647" s="11">
        <f t="shared" si="206"/>
        <v>-20.182895521854004</v>
      </c>
      <c r="L6647" s="10">
        <f t="shared" si="207"/>
        <v>0</v>
      </c>
    </row>
    <row r="6648" spans="8:12" x14ac:dyDescent="0.2">
      <c r="H6648" s="11">
        <v>6647</v>
      </c>
      <c r="I6648" s="11">
        <v>10.55</v>
      </c>
      <c r="J6648" s="11">
        <v>0.2</v>
      </c>
      <c r="K6648" s="11">
        <f t="shared" si="206"/>
        <v>-22.063746205173828</v>
      </c>
      <c r="L6648" s="10">
        <f t="shared" si="207"/>
        <v>0</v>
      </c>
    </row>
    <row r="6649" spans="8:12" x14ac:dyDescent="0.2">
      <c r="H6649" s="11">
        <v>6648</v>
      </c>
      <c r="I6649" s="11">
        <v>9.7899999999999991</v>
      </c>
      <c r="J6649" s="11">
        <v>0.33</v>
      </c>
      <c r="K6649" s="11">
        <f t="shared" si="206"/>
        <v>-24.550240413905353</v>
      </c>
      <c r="L6649" s="10">
        <f t="shared" si="207"/>
        <v>0</v>
      </c>
    </row>
    <row r="6650" spans="8:12" x14ac:dyDescent="0.2">
      <c r="H6650" s="11">
        <v>6649</v>
      </c>
      <c r="I6650" s="11">
        <v>8.93</v>
      </c>
      <c r="J6650" s="11">
        <v>0.39</v>
      </c>
      <c r="K6650" s="11">
        <f t="shared" si="206"/>
        <v>-27.602233177829053</v>
      </c>
      <c r="L6650" s="10">
        <f t="shared" si="207"/>
        <v>0</v>
      </c>
    </row>
    <row r="6651" spans="8:12" x14ac:dyDescent="0.2">
      <c r="H6651" s="11">
        <v>6650</v>
      </c>
      <c r="I6651" s="11">
        <v>8.59</v>
      </c>
      <c r="J6651" s="11">
        <v>0.23</v>
      </c>
      <c r="K6651" s="11">
        <f t="shared" si="206"/>
        <v>-29.311512864822543</v>
      </c>
      <c r="L6651" s="10">
        <f t="shared" si="207"/>
        <v>0</v>
      </c>
    </row>
    <row r="6652" spans="8:12" x14ac:dyDescent="0.2">
      <c r="H6652" s="11">
        <v>6651</v>
      </c>
      <c r="I6652" s="11">
        <v>8.4700000000000006</v>
      </c>
      <c r="J6652" s="11">
        <v>0.17</v>
      </c>
      <c r="K6652" s="11">
        <f t="shared" si="206"/>
        <v>-29.924444853927035</v>
      </c>
      <c r="L6652" s="10">
        <f t="shared" si="207"/>
        <v>0</v>
      </c>
    </row>
    <row r="6653" spans="8:12" x14ac:dyDescent="0.2">
      <c r="H6653" s="11">
        <v>6652</v>
      </c>
      <c r="I6653" s="11">
        <v>8.27</v>
      </c>
      <c r="J6653" s="11">
        <v>0.11</v>
      </c>
      <c r="K6653" s="11">
        <f t="shared" si="206"/>
        <v>-30.836554373890973</v>
      </c>
      <c r="L6653" s="10">
        <f t="shared" si="207"/>
        <v>0</v>
      </c>
    </row>
    <row r="6654" spans="8:12" x14ac:dyDescent="0.2">
      <c r="H6654" s="11">
        <v>6653</v>
      </c>
      <c r="I6654" s="11">
        <v>8.06</v>
      </c>
      <c r="J6654" s="11">
        <v>0.04</v>
      </c>
      <c r="K6654" s="11">
        <f t="shared" si="206"/>
        <v>-31.813422034014888</v>
      </c>
      <c r="L6654" s="10">
        <f t="shared" si="207"/>
        <v>0</v>
      </c>
    </row>
    <row r="6655" spans="8:12" x14ac:dyDescent="0.2">
      <c r="H6655" s="11">
        <v>6654</v>
      </c>
      <c r="I6655" s="11">
        <v>7.87</v>
      </c>
      <c r="J6655" s="11">
        <v>0.26</v>
      </c>
      <c r="K6655" s="11">
        <f t="shared" si="206"/>
        <v>-31.922027796149877</v>
      </c>
      <c r="L6655" s="10">
        <f t="shared" si="207"/>
        <v>0</v>
      </c>
    </row>
    <row r="6656" spans="8:12" x14ac:dyDescent="0.2">
      <c r="H6656" s="11">
        <v>6655</v>
      </c>
      <c r="I6656" s="11">
        <v>7.77</v>
      </c>
      <c r="J6656" s="11">
        <v>0.04</v>
      </c>
      <c r="K6656" s="11">
        <f t="shared" si="206"/>
        <v>-32.897940583380375</v>
      </c>
      <c r="L6656" s="10">
        <f t="shared" si="207"/>
        <v>0</v>
      </c>
    </row>
    <row r="6657" spans="8:12" x14ac:dyDescent="0.2">
      <c r="H6657" s="11">
        <v>6656</v>
      </c>
      <c r="I6657" s="11">
        <v>7.76</v>
      </c>
      <c r="J6657" s="11">
        <v>9.9</v>
      </c>
      <c r="K6657" s="11">
        <f t="shared" si="206"/>
        <v>-5.95744225541966</v>
      </c>
      <c r="L6657" s="10">
        <f t="shared" si="207"/>
        <v>0</v>
      </c>
    </row>
    <row r="6658" spans="8:12" x14ac:dyDescent="0.2">
      <c r="H6658" s="11">
        <v>6657</v>
      </c>
      <c r="I6658" s="11">
        <v>8.18</v>
      </c>
      <c r="J6658" s="11">
        <v>114.74</v>
      </c>
      <c r="K6658" s="11">
        <f t="shared" si="206"/>
        <v>282.46542702756744</v>
      </c>
      <c r="L6658" s="10">
        <f t="shared" si="207"/>
        <v>282.46542702756744</v>
      </c>
    </row>
    <row r="6659" spans="8:12" x14ac:dyDescent="0.2">
      <c r="H6659" s="11">
        <v>6658</v>
      </c>
      <c r="I6659" s="11">
        <v>8.99</v>
      </c>
      <c r="J6659" s="11">
        <v>430.32</v>
      </c>
      <c r="K6659" s="11">
        <f t="shared" ref="K6659:K6722" si="208">$D$15*$D$27*(J6659*($D$29)-$D$28*($D$30-I6659))</f>
        <v>1148.9514218385152</v>
      </c>
      <c r="L6659" s="10">
        <f t="shared" ref="L6659:L6722" si="209">IF(K6659&lt;0,0,K6659)</f>
        <v>1148.9514218385152</v>
      </c>
    </row>
    <row r="6660" spans="8:12" x14ac:dyDescent="0.2">
      <c r="H6660" s="11">
        <v>6659</v>
      </c>
      <c r="I6660" s="11">
        <v>10.18</v>
      </c>
      <c r="J6660" s="11">
        <v>670.15</v>
      </c>
      <c r="K6660" s="11">
        <f t="shared" si="208"/>
        <v>1809.5993227416996</v>
      </c>
      <c r="L6660" s="10">
        <f t="shared" si="209"/>
        <v>1809.5993227416996</v>
      </c>
    </row>
    <row r="6661" spans="8:12" x14ac:dyDescent="0.2">
      <c r="H6661" s="11">
        <v>6660</v>
      </c>
      <c r="I6661" s="11">
        <v>11.01</v>
      </c>
      <c r="J6661" s="11">
        <v>922.9</v>
      </c>
      <c r="K6661" s="11">
        <f t="shared" si="208"/>
        <v>2504.2512706089165</v>
      </c>
      <c r="L6661" s="10">
        <f t="shared" si="209"/>
        <v>2504.2512706089165</v>
      </c>
    </row>
    <row r="6662" spans="8:12" x14ac:dyDescent="0.2">
      <c r="H6662" s="11">
        <v>6661</v>
      </c>
      <c r="I6662" s="11">
        <v>11.58</v>
      </c>
      <c r="J6662" s="11">
        <v>1003.99</v>
      </c>
      <c r="K6662" s="11">
        <f t="shared" si="208"/>
        <v>2728.2528443561991</v>
      </c>
      <c r="L6662" s="10">
        <f t="shared" si="209"/>
        <v>2728.2528443561991</v>
      </c>
    </row>
    <row r="6663" spans="8:12" x14ac:dyDescent="0.2">
      <c r="H6663" s="11">
        <v>6662</v>
      </c>
      <c r="I6663" s="11">
        <v>11.99</v>
      </c>
      <c r="J6663" s="11">
        <v>1041.98</v>
      </c>
      <c r="K6663" s="11">
        <f t="shared" si="208"/>
        <v>2833.7303737027564</v>
      </c>
      <c r="L6663" s="10">
        <f t="shared" si="209"/>
        <v>2833.7303737027564</v>
      </c>
    </row>
    <row r="6664" spans="8:12" x14ac:dyDescent="0.2">
      <c r="H6664" s="11">
        <v>6663</v>
      </c>
      <c r="I6664" s="11">
        <v>12.68</v>
      </c>
      <c r="J6664" s="11">
        <v>1028.04</v>
      </c>
      <c r="K6664" s="11">
        <f t="shared" si="208"/>
        <v>2798.1696172756583</v>
      </c>
      <c r="L6664" s="10">
        <f t="shared" si="209"/>
        <v>2798.1696172756583</v>
      </c>
    </row>
    <row r="6665" spans="8:12" x14ac:dyDescent="0.2">
      <c r="H6665" s="11">
        <v>6664</v>
      </c>
      <c r="I6665" s="11">
        <v>13</v>
      </c>
      <c r="J6665" s="11">
        <v>863.98</v>
      </c>
      <c r="K6665" s="11">
        <f t="shared" si="208"/>
        <v>2350.4826013443972</v>
      </c>
      <c r="L6665" s="10">
        <f t="shared" si="209"/>
        <v>2350.4826013443972</v>
      </c>
    </row>
    <row r="6666" spans="8:12" x14ac:dyDescent="0.2">
      <c r="H6666" s="11">
        <v>6665</v>
      </c>
      <c r="I6666" s="11">
        <v>12.84</v>
      </c>
      <c r="J6666" s="11">
        <v>628.74</v>
      </c>
      <c r="K6666" s="11">
        <f t="shared" si="208"/>
        <v>1706.2452866514004</v>
      </c>
      <c r="L6666" s="10">
        <f t="shared" si="209"/>
        <v>1706.2452866514004</v>
      </c>
    </row>
    <row r="6667" spans="8:12" x14ac:dyDescent="0.2">
      <c r="H6667" s="11">
        <v>6666</v>
      </c>
      <c r="I6667" s="11">
        <v>12.51</v>
      </c>
      <c r="J6667" s="11">
        <v>331.82</v>
      </c>
      <c r="K6667" s="11">
        <f t="shared" si="208"/>
        <v>892.60988749117485</v>
      </c>
      <c r="L6667" s="10">
        <f t="shared" si="209"/>
        <v>892.60988749117485</v>
      </c>
    </row>
    <row r="6668" spans="8:12" x14ac:dyDescent="0.2">
      <c r="H6668" s="11">
        <v>6667</v>
      </c>
      <c r="I6668" s="11">
        <v>11.98</v>
      </c>
      <c r="J6668" s="11">
        <v>50.99</v>
      </c>
      <c r="K6668" s="11">
        <f t="shared" si="208"/>
        <v>122.25031112710998</v>
      </c>
      <c r="L6668" s="10">
        <f t="shared" si="209"/>
        <v>122.25031112710998</v>
      </c>
    </row>
    <row r="6669" spans="8:12" x14ac:dyDescent="0.2">
      <c r="H6669" s="11">
        <v>6668</v>
      </c>
      <c r="I6669" s="11">
        <v>11.68</v>
      </c>
      <c r="J6669" s="11">
        <v>1.52</v>
      </c>
      <c r="K6669" s="11">
        <f t="shared" si="208"/>
        <v>-14.226218339847074</v>
      </c>
      <c r="L6669" s="10">
        <f t="shared" si="209"/>
        <v>0</v>
      </c>
    </row>
    <row r="6670" spans="8:12" x14ac:dyDescent="0.2">
      <c r="H6670" s="11">
        <v>6669</v>
      </c>
      <c r="I6670" s="11">
        <v>11.44</v>
      </c>
      <c r="J6670" s="11">
        <v>0.8</v>
      </c>
      <c r="K6670" s="11">
        <f t="shared" si="208"/>
        <v>-17.093739246209285</v>
      </c>
      <c r="L6670" s="10">
        <f t="shared" si="209"/>
        <v>0</v>
      </c>
    </row>
    <row r="6671" spans="8:12" x14ac:dyDescent="0.2">
      <c r="H6671" s="11">
        <v>6670</v>
      </c>
      <c r="I6671" s="11">
        <v>11.18</v>
      </c>
      <c r="J6671" s="11">
        <v>0.81</v>
      </c>
      <c r="K6671" s="11">
        <f t="shared" si="208"/>
        <v>-18.038705272699925</v>
      </c>
      <c r="L6671" s="10">
        <f t="shared" si="209"/>
        <v>0</v>
      </c>
    </row>
    <row r="6672" spans="8:12" x14ac:dyDescent="0.2">
      <c r="H6672" s="11">
        <v>6671</v>
      </c>
      <c r="I6672" s="11">
        <v>10.93</v>
      </c>
      <c r="J6672" s="11">
        <v>0.93</v>
      </c>
      <c r="K6672" s="11">
        <f t="shared" si="208"/>
        <v>-18.645303671005038</v>
      </c>
      <c r="L6672" s="10">
        <f t="shared" si="209"/>
        <v>0</v>
      </c>
    </row>
    <row r="6673" spans="8:12" x14ac:dyDescent="0.2">
      <c r="H6673" s="11">
        <v>6672</v>
      </c>
      <c r="I6673" s="11">
        <v>10.43</v>
      </c>
      <c r="J6673" s="11">
        <v>0.89</v>
      </c>
      <c r="K6673" s="11">
        <f t="shared" si="208"/>
        <v>-20.624607034086782</v>
      </c>
      <c r="L6673" s="10">
        <f t="shared" si="209"/>
        <v>0</v>
      </c>
    </row>
    <row r="6674" spans="8:12" x14ac:dyDescent="0.2">
      <c r="H6674" s="11">
        <v>6673</v>
      </c>
      <c r="I6674" s="11">
        <v>9.84</v>
      </c>
      <c r="J6674" s="11">
        <v>0.51</v>
      </c>
      <c r="K6674" s="11">
        <f t="shared" si="208"/>
        <v>-23.870757378672227</v>
      </c>
      <c r="L6674" s="10">
        <f t="shared" si="209"/>
        <v>0</v>
      </c>
    </row>
    <row r="6675" spans="8:12" x14ac:dyDescent="0.2">
      <c r="H6675" s="11">
        <v>6674</v>
      </c>
      <c r="I6675" s="11">
        <v>9.5299999999999994</v>
      </c>
      <c r="J6675" s="11">
        <v>0.76</v>
      </c>
      <c r="K6675" s="11">
        <f t="shared" si="208"/>
        <v>-24.346046590688726</v>
      </c>
      <c r="L6675" s="10">
        <f t="shared" si="209"/>
        <v>0</v>
      </c>
    </row>
    <row r="6676" spans="8:12" x14ac:dyDescent="0.2">
      <c r="H6676" s="11">
        <v>6675</v>
      </c>
      <c r="I6676" s="11">
        <v>9.86</v>
      </c>
      <c r="J6676" s="11">
        <v>0.99</v>
      </c>
      <c r="K6676" s="11">
        <f t="shared" si="208"/>
        <v>-22.48263745343478</v>
      </c>
      <c r="L6676" s="10">
        <f t="shared" si="209"/>
        <v>0</v>
      </c>
    </row>
    <row r="6677" spans="8:12" x14ac:dyDescent="0.2">
      <c r="H6677" s="11">
        <v>6676</v>
      </c>
      <c r="I6677" s="11">
        <v>9.77</v>
      </c>
      <c r="J6677" s="11">
        <v>0.9</v>
      </c>
      <c r="K6677" s="11">
        <f t="shared" si="208"/>
        <v>-23.065460714874639</v>
      </c>
      <c r="L6677" s="10">
        <f t="shared" si="209"/>
        <v>0</v>
      </c>
    </row>
    <row r="6678" spans="8:12" x14ac:dyDescent="0.2">
      <c r="H6678" s="11">
        <v>6677</v>
      </c>
      <c r="I6678" s="11">
        <v>9.3699999999999992</v>
      </c>
      <c r="J6678" s="11">
        <v>0.93</v>
      </c>
      <c r="K6678" s="11">
        <f t="shared" si="208"/>
        <v>-24.479265522764198</v>
      </c>
      <c r="L6678" s="10">
        <f t="shared" si="209"/>
        <v>0</v>
      </c>
    </row>
    <row r="6679" spans="8:12" x14ac:dyDescent="0.2">
      <c r="H6679" s="11">
        <v>6678</v>
      </c>
      <c r="I6679" s="11">
        <v>9.17</v>
      </c>
      <c r="J6679" s="11">
        <v>1</v>
      </c>
      <c r="K6679" s="11">
        <f t="shared" si="208"/>
        <v>-25.035682708294932</v>
      </c>
      <c r="L6679" s="10">
        <f t="shared" si="209"/>
        <v>0</v>
      </c>
    </row>
    <row r="6680" spans="8:12" x14ac:dyDescent="0.2">
      <c r="H6680" s="11">
        <v>6679</v>
      </c>
      <c r="I6680" s="11">
        <v>9.2899999999999991</v>
      </c>
      <c r="J6680" s="11">
        <v>0.99</v>
      </c>
      <c r="K6680" s="11">
        <f t="shared" si="208"/>
        <v>-24.61427736080832</v>
      </c>
      <c r="L6680" s="10">
        <f t="shared" si="209"/>
        <v>0</v>
      </c>
    </row>
    <row r="6681" spans="8:12" x14ac:dyDescent="0.2">
      <c r="H6681" s="11">
        <v>6680</v>
      </c>
      <c r="I6681" s="11">
        <v>9.34</v>
      </c>
      <c r="J6681" s="11">
        <v>12.56</v>
      </c>
      <c r="K6681" s="11">
        <f t="shared" si="208"/>
        <v>7.2293263605336957</v>
      </c>
      <c r="L6681" s="10">
        <f t="shared" si="209"/>
        <v>7.2293263605336957</v>
      </c>
    </row>
    <row r="6682" spans="8:12" x14ac:dyDescent="0.2">
      <c r="H6682" s="11">
        <v>6681</v>
      </c>
      <c r="I6682" s="11">
        <v>10.09</v>
      </c>
      <c r="J6682" s="11">
        <v>141.03</v>
      </c>
      <c r="K6682" s="11">
        <f t="shared" si="208"/>
        <v>361.54022497875087</v>
      </c>
      <c r="L6682" s="10">
        <f t="shared" si="209"/>
        <v>361.54022497875087</v>
      </c>
    </row>
    <row r="6683" spans="8:12" x14ac:dyDescent="0.2">
      <c r="H6683" s="11">
        <v>6682</v>
      </c>
      <c r="I6683" s="11">
        <v>10.61</v>
      </c>
      <c r="J6683" s="11">
        <v>408.87</v>
      </c>
      <c r="K6683" s="11">
        <f t="shared" si="208"/>
        <v>1096.3205316569408</v>
      </c>
      <c r="L6683" s="10">
        <f t="shared" si="209"/>
        <v>1096.3205316569408</v>
      </c>
    </row>
    <row r="6684" spans="8:12" x14ac:dyDescent="0.2">
      <c r="H6684" s="11">
        <v>6683</v>
      </c>
      <c r="I6684" s="11">
        <v>11.62</v>
      </c>
      <c r="J6684" s="11">
        <v>690.92</v>
      </c>
      <c r="K6684" s="11">
        <f t="shared" si="208"/>
        <v>1871.8132089600736</v>
      </c>
      <c r="L6684" s="10">
        <f t="shared" si="209"/>
        <v>1871.8132089600736</v>
      </c>
    </row>
    <row r="6685" spans="8:12" x14ac:dyDescent="0.2">
      <c r="H6685" s="11">
        <v>6684</v>
      </c>
      <c r="I6685" s="11">
        <v>12.37</v>
      </c>
      <c r="J6685" s="11">
        <v>908.97</v>
      </c>
      <c r="K6685" s="11">
        <f t="shared" si="208"/>
        <v>2471.2234869515692</v>
      </c>
      <c r="L6685" s="10">
        <f t="shared" si="209"/>
        <v>2471.2234869515692</v>
      </c>
    </row>
    <row r="6686" spans="8:12" x14ac:dyDescent="0.2">
      <c r="H6686" s="11">
        <v>6685</v>
      </c>
      <c r="I6686" s="11">
        <v>13.29</v>
      </c>
      <c r="J6686" s="11">
        <v>1009.87</v>
      </c>
      <c r="K6686" s="11">
        <f t="shared" si="208"/>
        <v>2750.7360019742214</v>
      </c>
      <c r="L6686" s="10">
        <f t="shared" si="209"/>
        <v>2750.7360019742214</v>
      </c>
    </row>
    <row r="6687" spans="8:12" x14ac:dyDescent="0.2">
      <c r="H6687" s="11">
        <v>6686</v>
      </c>
      <c r="I6687" s="11">
        <v>13.7</v>
      </c>
      <c r="J6687" s="11">
        <v>919.15</v>
      </c>
      <c r="K6687" s="11">
        <f t="shared" si="208"/>
        <v>2504.0507592831073</v>
      </c>
      <c r="L6687" s="10">
        <f t="shared" si="209"/>
        <v>2504.0507592831073</v>
      </c>
    </row>
    <row r="6688" spans="8:12" x14ac:dyDescent="0.2">
      <c r="H6688" s="11">
        <v>6687</v>
      </c>
      <c r="I6688" s="11">
        <v>14.43</v>
      </c>
      <c r="J6688" s="11">
        <v>953.82</v>
      </c>
      <c r="K6688" s="11">
        <f t="shared" si="208"/>
        <v>2601.641163750654</v>
      </c>
      <c r="L6688" s="10">
        <f t="shared" si="209"/>
        <v>2601.641163750654</v>
      </c>
    </row>
    <row r="6689" spans="8:12" x14ac:dyDescent="0.2">
      <c r="H6689" s="11">
        <v>6688</v>
      </c>
      <c r="I6689" s="11">
        <v>14.51</v>
      </c>
      <c r="J6689" s="11">
        <v>720.94</v>
      </c>
      <c r="K6689" s="11">
        <f t="shared" si="208"/>
        <v>1964.7585655676385</v>
      </c>
      <c r="L6689" s="10">
        <f t="shared" si="209"/>
        <v>1964.7585655676385</v>
      </c>
    </row>
    <row r="6690" spans="8:12" x14ac:dyDescent="0.2">
      <c r="H6690" s="11">
        <v>6689</v>
      </c>
      <c r="I6690" s="11">
        <v>14.86</v>
      </c>
      <c r="J6690" s="11">
        <v>554.89</v>
      </c>
      <c r="K6690" s="11">
        <f t="shared" si="208"/>
        <v>1511.7389123987409</v>
      </c>
      <c r="L6690" s="10">
        <f t="shared" si="209"/>
        <v>1511.7389123987409</v>
      </c>
    </row>
    <row r="6691" spans="8:12" x14ac:dyDescent="0.2">
      <c r="H6691" s="11">
        <v>6690</v>
      </c>
      <c r="I6691" s="11">
        <v>14.59</v>
      </c>
      <c r="J6691" s="11">
        <v>258.45999999999998</v>
      </c>
      <c r="K6691" s="11">
        <f t="shared" si="208"/>
        <v>699.66858287798493</v>
      </c>
      <c r="L6691" s="10">
        <f t="shared" si="209"/>
        <v>699.66858287798493</v>
      </c>
    </row>
    <row r="6692" spans="8:12" x14ac:dyDescent="0.2">
      <c r="H6692" s="11">
        <v>6691</v>
      </c>
      <c r="I6692" s="11">
        <v>14.19</v>
      </c>
      <c r="J6692" s="11">
        <v>66.28</v>
      </c>
      <c r="K6692" s="11">
        <f t="shared" si="208"/>
        <v>172.34998113620705</v>
      </c>
      <c r="L6692" s="10">
        <f t="shared" si="209"/>
        <v>172.34998113620705</v>
      </c>
    </row>
    <row r="6693" spans="8:12" x14ac:dyDescent="0.2">
      <c r="H6693" s="11">
        <v>6692</v>
      </c>
      <c r="I6693" s="11">
        <v>13.95</v>
      </c>
      <c r="J6693" s="11">
        <v>0.47</v>
      </c>
      <c r="K6693" s="11">
        <f t="shared" si="208"/>
        <v>-8.6099555259785117</v>
      </c>
      <c r="L6693" s="10">
        <f t="shared" si="209"/>
        <v>0</v>
      </c>
    </row>
    <row r="6694" spans="8:12" x14ac:dyDescent="0.2">
      <c r="H6694" s="11">
        <v>6693</v>
      </c>
      <c r="I6694" s="11">
        <v>14.06</v>
      </c>
      <c r="J6694" s="11">
        <v>0</v>
      </c>
      <c r="K6694" s="11">
        <f t="shared" si="208"/>
        <v>-9.4845510147668026</v>
      </c>
      <c r="L6694" s="10">
        <f t="shared" si="209"/>
        <v>0</v>
      </c>
    </row>
    <row r="6695" spans="8:12" x14ac:dyDescent="0.2">
      <c r="H6695" s="11">
        <v>6694</v>
      </c>
      <c r="I6695" s="11">
        <v>13.94</v>
      </c>
      <c r="J6695" s="11">
        <v>0</v>
      </c>
      <c r="K6695" s="11">
        <f t="shared" si="208"/>
        <v>-9.9333173110559745</v>
      </c>
      <c r="L6695" s="10">
        <f t="shared" si="209"/>
        <v>0</v>
      </c>
    </row>
    <row r="6696" spans="8:12" x14ac:dyDescent="0.2">
      <c r="H6696" s="11">
        <v>6695</v>
      </c>
      <c r="I6696" s="11">
        <v>13.66</v>
      </c>
      <c r="J6696" s="11">
        <v>0</v>
      </c>
      <c r="K6696" s="11">
        <f t="shared" si="208"/>
        <v>-10.980438669064025</v>
      </c>
      <c r="L6696" s="10">
        <f t="shared" si="209"/>
        <v>0</v>
      </c>
    </row>
    <row r="6697" spans="8:12" x14ac:dyDescent="0.2">
      <c r="H6697" s="11">
        <v>6696</v>
      </c>
      <c r="I6697" s="11">
        <v>13.18</v>
      </c>
      <c r="J6697" s="11">
        <v>0.05</v>
      </c>
      <c r="K6697" s="11">
        <f t="shared" si="208"/>
        <v>-12.638699110207922</v>
      </c>
      <c r="L6697" s="10">
        <f t="shared" si="209"/>
        <v>0</v>
      </c>
    </row>
    <row r="6698" spans="8:12" x14ac:dyDescent="0.2">
      <c r="H6698" s="11">
        <v>6697</v>
      </c>
      <c r="I6698" s="11">
        <v>12.84</v>
      </c>
      <c r="J6698" s="11">
        <v>0.37</v>
      </c>
      <c r="K6698" s="11">
        <f t="shared" si="208"/>
        <v>-13.034653254678833</v>
      </c>
      <c r="L6698" s="10">
        <f t="shared" si="209"/>
        <v>0</v>
      </c>
    </row>
    <row r="6699" spans="8:12" x14ac:dyDescent="0.2">
      <c r="H6699" s="11">
        <v>6698</v>
      </c>
      <c r="I6699" s="11">
        <v>12.42</v>
      </c>
      <c r="J6699" s="11">
        <v>0.16</v>
      </c>
      <c r="K6699" s="11">
        <f t="shared" si="208"/>
        <v>-15.179915216544543</v>
      </c>
      <c r="L6699" s="10">
        <f t="shared" si="209"/>
        <v>0</v>
      </c>
    </row>
    <row r="6700" spans="8:12" x14ac:dyDescent="0.2">
      <c r="H6700" s="11">
        <v>6699</v>
      </c>
      <c r="I6700" s="11">
        <v>12.18</v>
      </c>
      <c r="J6700" s="11">
        <v>0.32</v>
      </c>
      <c r="K6700" s="11">
        <f t="shared" si="208"/>
        <v>-15.639672628282014</v>
      </c>
      <c r="L6700" s="10">
        <f t="shared" si="209"/>
        <v>0</v>
      </c>
    </row>
    <row r="6701" spans="8:12" x14ac:dyDescent="0.2">
      <c r="H6701" s="11">
        <v>6700</v>
      </c>
      <c r="I6701" s="11">
        <v>12.07</v>
      </c>
      <c r="J6701" s="11">
        <v>0.3</v>
      </c>
      <c r="K6701" s="11">
        <f t="shared" si="208"/>
        <v>-16.10576363081886</v>
      </c>
      <c r="L6701" s="10">
        <f t="shared" si="209"/>
        <v>0</v>
      </c>
    </row>
    <row r="6702" spans="8:12" x14ac:dyDescent="0.2">
      <c r="H6702" s="11">
        <v>6701</v>
      </c>
      <c r="I6702" s="11">
        <v>12.2</v>
      </c>
      <c r="J6702" s="11">
        <v>0.1</v>
      </c>
      <c r="K6702" s="11">
        <f t="shared" si="208"/>
        <v>-16.166819119223341</v>
      </c>
      <c r="L6702" s="10">
        <f t="shared" si="209"/>
        <v>0</v>
      </c>
    </row>
    <row r="6703" spans="8:12" x14ac:dyDescent="0.2">
      <c r="H6703" s="11">
        <v>6702</v>
      </c>
      <c r="I6703" s="11">
        <v>12.15</v>
      </c>
      <c r="J6703" s="11">
        <v>0.45</v>
      </c>
      <c r="K6703" s="11">
        <f t="shared" si="208"/>
        <v>-15.396171867921103</v>
      </c>
      <c r="L6703" s="10">
        <f t="shared" si="209"/>
        <v>0</v>
      </c>
    </row>
    <row r="6704" spans="8:12" x14ac:dyDescent="0.2">
      <c r="H6704" s="11">
        <v>6703</v>
      </c>
      <c r="I6704" s="11">
        <v>11.8</v>
      </c>
      <c r="J6704" s="11">
        <v>0.38</v>
      </c>
      <c r="K6704" s="11">
        <f t="shared" si="208"/>
        <v>-16.896600207049048</v>
      </c>
      <c r="L6704" s="10">
        <f t="shared" si="209"/>
        <v>0</v>
      </c>
    </row>
    <row r="6705" spans="8:12" x14ac:dyDescent="0.2">
      <c r="H6705" s="11">
        <v>6704</v>
      </c>
      <c r="I6705" s="11">
        <v>12.41</v>
      </c>
      <c r="J6705" s="11">
        <v>10.39</v>
      </c>
      <c r="K6705" s="11">
        <f t="shared" si="208"/>
        <v>12.772938217110667</v>
      </c>
      <c r="L6705" s="10">
        <f t="shared" si="209"/>
        <v>12.772938217110667</v>
      </c>
    </row>
    <row r="6706" spans="8:12" x14ac:dyDescent="0.2">
      <c r="H6706" s="11">
        <v>6705</v>
      </c>
      <c r="I6706" s="11">
        <v>13.16</v>
      </c>
      <c r="J6706" s="11">
        <v>141.16999999999999</v>
      </c>
      <c r="K6706" s="11">
        <f t="shared" si="208"/>
        <v>373.40421600871775</v>
      </c>
      <c r="L6706" s="10">
        <f t="shared" si="209"/>
        <v>373.40421600871775</v>
      </c>
    </row>
    <row r="6707" spans="8:12" x14ac:dyDescent="0.2">
      <c r="H6707" s="11">
        <v>6706</v>
      </c>
      <c r="I6707" s="11">
        <v>13.9</v>
      </c>
      <c r="J6707" s="11">
        <v>421.49</v>
      </c>
      <c r="K6707" s="11">
        <f t="shared" si="208"/>
        <v>1143.1537250023587</v>
      </c>
      <c r="L6707" s="10">
        <f t="shared" si="209"/>
        <v>1143.1537250023587</v>
      </c>
    </row>
    <row r="6708" spans="8:12" x14ac:dyDescent="0.2">
      <c r="H6708" s="11">
        <v>6707</v>
      </c>
      <c r="I6708" s="11">
        <v>15.7</v>
      </c>
      <c r="J6708" s="11">
        <v>705.28</v>
      </c>
      <c r="K6708" s="11">
        <f t="shared" si="208"/>
        <v>1926.361585514373</v>
      </c>
      <c r="L6708" s="10">
        <f t="shared" si="209"/>
        <v>1926.361585514373</v>
      </c>
    </row>
    <row r="6709" spans="8:12" x14ac:dyDescent="0.2">
      <c r="H6709" s="11">
        <v>6708</v>
      </c>
      <c r="I6709" s="11">
        <v>17.010000000000002</v>
      </c>
      <c r="J6709" s="11">
        <v>919.55</v>
      </c>
      <c r="K6709" s="11">
        <f t="shared" si="208"/>
        <v>2517.5236675745186</v>
      </c>
      <c r="L6709" s="10">
        <f t="shared" si="209"/>
        <v>2517.5236675745186</v>
      </c>
    </row>
    <row r="6710" spans="8:12" x14ac:dyDescent="0.2">
      <c r="H6710" s="11">
        <v>6709</v>
      </c>
      <c r="I6710" s="11">
        <v>16.309999999999999</v>
      </c>
      <c r="J6710" s="11">
        <v>1044.8699999999999</v>
      </c>
      <c r="K6710" s="11">
        <f t="shared" si="208"/>
        <v>2857.7932745731036</v>
      </c>
      <c r="L6710" s="10">
        <f t="shared" si="209"/>
        <v>2857.7932745731036</v>
      </c>
    </row>
    <row r="6711" spans="8:12" x14ac:dyDescent="0.2">
      <c r="H6711" s="11">
        <v>6710</v>
      </c>
      <c r="I6711" s="11">
        <v>16.72</v>
      </c>
      <c r="J6711" s="11">
        <v>1077.23</v>
      </c>
      <c r="K6711" s="11">
        <f t="shared" si="208"/>
        <v>2947.8665897438232</v>
      </c>
      <c r="L6711" s="10">
        <f t="shared" si="209"/>
        <v>2947.8665897438232</v>
      </c>
    </row>
    <row r="6712" spans="8:12" x14ac:dyDescent="0.2">
      <c r="H6712" s="11">
        <v>6711</v>
      </c>
      <c r="I6712" s="11">
        <v>17.28</v>
      </c>
      <c r="J6712" s="11">
        <v>1012.22</v>
      </c>
      <c r="K6712" s="11">
        <f t="shared" si="208"/>
        <v>2772.0873042944368</v>
      </c>
      <c r="L6712" s="10">
        <f t="shared" si="209"/>
        <v>2772.0873042944368</v>
      </c>
    </row>
    <row r="6713" spans="8:12" x14ac:dyDescent="0.2">
      <c r="H6713" s="11">
        <v>6712</v>
      </c>
      <c r="I6713" s="11">
        <v>17.7</v>
      </c>
      <c r="J6713" s="11">
        <v>864.5</v>
      </c>
      <c r="K6713" s="11">
        <f t="shared" si="208"/>
        <v>2369.4820506201222</v>
      </c>
      <c r="L6713" s="10">
        <f t="shared" si="209"/>
        <v>2369.4820506201222</v>
      </c>
    </row>
    <row r="6714" spans="8:12" x14ac:dyDescent="0.2">
      <c r="H6714" s="11">
        <v>6713</v>
      </c>
      <c r="I6714" s="11">
        <v>17.350000000000001</v>
      </c>
      <c r="J6714" s="11">
        <v>632.49</v>
      </c>
      <c r="K6714" s="11">
        <f t="shared" si="208"/>
        <v>1733.3717757545594</v>
      </c>
      <c r="L6714" s="10">
        <f t="shared" si="209"/>
        <v>1733.3717757545594</v>
      </c>
    </row>
    <row r="6715" spans="8:12" x14ac:dyDescent="0.2">
      <c r="H6715" s="11">
        <v>6714</v>
      </c>
      <c r="I6715" s="11">
        <v>17.23</v>
      </c>
      <c r="J6715" s="11">
        <v>336.63</v>
      </c>
      <c r="K6715" s="11">
        <f t="shared" si="208"/>
        <v>923.42197818591046</v>
      </c>
      <c r="L6715" s="10">
        <f t="shared" si="209"/>
        <v>923.42197818591046</v>
      </c>
    </row>
    <row r="6716" spans="8:12" x14ac:dyDescent="0.2">
      <c r="H6716" s="11">
        <v>6715</v>
      </c>
      <c r="I6716" s="11">
        <v>16.12</v>
      </c>
      <c r="J6716" s="11">
        <v>61.05</v>
      </c>
      <c r="K6716" s="11">
        <f t="shared" si="208"/>
        <v>165.25786284445539</v>
      </c>
      <c r="L6716" s="10">
        <f t="shared" si="209"/>
        <v>165.25786284445539</v>
      </c>
    </row>
    <row r="6717" spans="8:12" x14ac:dyDescent="0.2">
      <c r="H6717" s="11">
        <v>6716</v>
      </c>
      <c r="I6717" s="11">
        <v>14.94</v>
      </c>
      <c r="J6717" s="11">
        <v>0.73</v>
      </c>
      <c r="K6717" s="11">
        <f t="shared" si="208"/>
        <v>-4.1962489127264897</v>
      </c>
      <c r="L6717" s="10">
        <f t="shared" si="209"/>
        <v>0</v>
      </c>
    </row>
    <row r="6718" spans="8:12" x14ac:dyDescent="0.2">
      <c r="H6718" s="11">
        <v>6717</v>
      </c>
      <c r="I6718" s="11">
        <v>14.86</v>
      </c>
      <c r="J6718" s="11">
        <v>0.5</v>
      </c>
      <c r="K6718" s="11">
        <f t="shared" si="208"/>
        <v>-5.1247282660446736</v>
      </c>
      <c r="L6718" s="10">
        <f t="shared" si="209"/>
        <v>0</v>
      </c>
    </row>
    <row r="6719" spans="8:12" x14ac:dyDescent="0.2">
      <c r="H6719" s="11">
        <v>6718</v>
      </c>
      <c r="I6719" s="11">
        <v>14.44</v>
      </c>
      <c r="J6719" s="11">
        <v>0.41</v>
      </c>
      <c r="K6719" s="11">
        <f t="shared" si="208"/>
        <v>-6.9416588422797396</v>
      </c>
      <c r="L6719" s="10">
        <f t="shared" si="209"/>
        <v>0</v>
      </c>
    </row>
    <row r="6720" spans="8:12" x14ac:dyDescent="0.2">
      <c r="H6720" s="11">
        <v>6719</v>
      </c>
      <c r="I6720" s="11">
        <v>14.29</v>
      </c>
      <c r="J6720" s="11">
        <v>0.3</v>
      </c>
      <c r="K6720" s="11">
        <f t="shared" si="208"/>
        <v>-7.8035871494692914</v>
      </c>
      <c r="L6720" s="10">
        <f t="shared" si="209"/>
        <v>0</v>
      </c>
    </row>
    <row r="6721" spans="8:12" x14ac:dyDescent="0.2">
      <c r="H6721" s="11">
        <v>6720</v>
      </c>
      <c r="I6721" s="11">
        <v>14.14</v>
      </c>
      <c r="J6721" s="11">
        <v>0.08</v>
      </c>
      <c r="K6721" s="11">
        <f t="shared" si="208"/>
        <v>-8.9664858934869276</v>
      </c>
      <c r="L6721" s="10">
        <f t="shared" si="209"/>
        <v>0</v>
      </c>
    </row>
    <row r="6722" spans="8:12" x14ac:dyDescent="0.2">
      <c r="H6722" s="11">
        <v>6721</v>
      </c>
      <c r="I6722" s="11">
        <v>14.06</v>
      </c>
      <c r="J6722" s="11">
        <v>0.06</v>
      </c>
      <c r="K6722" s="11">
        <f t="shared" si="208"/>
        <v>-9.3203853219514787</v>
      </c>
      <c r="L6722" s="10">
        <f t="shared" si="209"/>
        <v>0</v>
      </c>
    </row>
    <row r="6723" spans="8:12" x14ac:dyDescent="0.2">
      <c r="H6723" s="11">
        <v>6722</v>
      </c>
      <c r="I6723" s="11">
        <v>13.94</v>
      </c>
      <c r="J6723" s="11">
        <v>0.05</v>
      </c>
      <c r="K6723" s="11">
        <f t="shared" ref="K6723:K6786" si="210">$D$15*$D$27*(J6723*($D$29)-$D$28*($D$30-I6723))</f>
        <v>-9.7965125670432034</v>
      </c>
      <c r="L6723" s="10">
        <f t="shared" ref="L6723:L6786" si="211">IF(K6723&lt;0,0,K6723)</f>
        <v>0</v>
      </c>
    </row>
    <row r="6724" spans="8:12" x14ac:dyDescent="0.2">
      <c r="H6724" s="11">
        <v>6723</v>
      </c>
      <c r="I6724" s="11">
        <v>13.83</v>
      </c>
      <c r="J6724" s="11">
        <v>0.08</v>
      </c>
      <c r="K6724" s="11">
        <f t="shared" si="210"/>
        <v>-10.125798825567276</v>
      </c>
      <c r="L6724" s="10">
        <f t="shared" si="211"/>
        <v>0</v>
      </c>
    </row>
    <row r="6725" spans="8:12" x14ac:dyDescent="0.2">
      <c r="H6725" s="11">
        <v>6724</v>
      </c>
      <c r="I6725" s="11">
        <v>13.62</v>
      </c>
      <c r="J6725" s="11">
        <v>0.37</v>
      </c>
      <c r="K6725" s="11">
        <f t="shared" si="210"/>
        <v>-10.117672328799257</v>
      </c>
      <c r="L6725" s="10">
        <f t="shared" si="211"/>
        <v>0</v>
      </c>
    </row>
    <row r="6726" spans="8:12" x14ac:dyDescent="0.2">
      <c r="H6726" s="11">
        <v>6725</v>
      </c>
      <c r="I6726" s="11">
        <v>13.11</v>
      </c>
      <c r="J6726" s="11">
        <v>0.11</v>
      </c>
      <c r="K6726" s="11">
        <f t="shared" si="210"/>
        <v>-12.73631375689461</v>
      </c>
      <c r="L6726" s="10">
        <f t="shared" si="211"/>
        <v>0</v>
      </c>
    </row>
    <row r="6727" spans="8:12" x14ac:dyDescent="0.2">
      <c r="H6727" s="11">
        <v>6726</v>
      </c>
      <c r="I6727" s="11">
        <v>13.03</v>
      </c>
      <c r="J6727" s="11">
        <v>0.23</v>
      </c>
      <c r="K6727" s="11">
        <f t="shared" si="210"/>
        <v>-12.707159902123411</v>
      </c>
      <c r="L6727" s="10">
        <f t="shared" si="211"/>
        <v>0</v>
      </c>
    </row>
    <row r="6728" spans="8:12" x14ac:dyDescent="0.2">
      <c r="H6728" s="11">
        <v>6727</v>
      </c>
      <c r="I6728" s="11">
        <v>12.72</v>
      </c>
      <c r="J6728" s="11">
        <v>0.3</v>
      </c>
      <c r="K6728" s="11">
        <f t="shared" si="210"/>
        <v>-13.674946192585873</v>
      </c>
      <c r="L6728" s="10">
        <f t="shared" si="211"/>
        <v>0</v>
      </c>
    </row>
    <row r="6729" spans="8:12" x14ac:dyDescent="0.2">
      <c r="H6729" s="11">
        <v>6728</v>
      </c>
      <c r="I6729" s="11">
        <v>12.64</v>
      </c>
      <c r="J6729" s="11">
        <v>10.19</v>
      </c>
      <c r="K6729" s="11">
        <f t="shared" si="210"/>
        <v>13.085854642280488</v>
      </c>
      <c r="L6729" s="10">
        <f t="shared" si="211"/>
        <v>13.085854642280488</v>
      </c>
    </row>
    <row r="6730" spans="8:12" x14ac:dyDescent="0.2">
      <c r="H6730" s="11">
        <v>6729</v>
      </c>
      <c r="I6730" s="11">
        <v>13.51</v>
      </c>
      <c r="J6730" s="11">
        <v>141.94999999999999</v>
      </c>
      <c r="K6730" s="11">
        <f t="shared" si="210"/>
        <v>376.84727171282708</v>
      </c>
      <c r="L6730" s="10">
        <f t="shared" si="211"/>
        <v>376.84727171282708</v>
      </c>
    </row>
    <row r="6731" spans="8:12" x14ac:dyDescent="0.2">
      <c r="H6731" s="11">
        <v>6730</v>
      </c>
      <c r="I6731" s="11">
        <v>14.61</v>
      </c>
      <c r="J6731" s="11">
        <v>398.69</v>
      </c>
      <c r="K6731" s="11">
        <f t="shared" si="210"/>
        <v>1083.4259623189132</v>
      </c>
      <c r="L6731" s="10">
        <f t="shared" si="211"/>
        <v>1083.4259623189132</v>
      </c>
    </row>
    <row r="6732" spans="8:12" x14ac:dyDescent="0.2">
      <c r="H6732" s="11">
        <v>6731</v>
      </c>
      <c r="I6732" s="11">
        <v>16.63</v>
      </c>
      <c r="J6732" s="11">
        <v>690.03</v>
      </c>
      <c r="K6732" s="11">
        <f t="shared" si="210"/>
        <v>1888.1140773867194</v>
      </c>
      <c r="L6732" s="10">
        <f t="shared" si="211"/>
        <v>1888.1140773867194</v>
      </c>
    </row>
    <row r="6733" spans="8:12" x14ac:dyDescent="0.2">
      <c r="H6733" s="11">
        <v>6732</v>
      </c>
      <c r="I6733" s="11">
        <v>18.559999999999999</v>
      </c>
      <c r="J6733" s="11">
        <v>901.52</v>
      </c>
      <c r="K6733" s="11">
        <f t="shared" si="210"/>
        <v>2473.9884415439155</v>
      </c>
      <c r="L6733" s="10">
        <f t="shared" si="211"/>
        <v>2473.9884415439155</v>
      </c>
    </row>
    <row r="6734" spans="8:12" x14ac:dyDescent="0.2">
      <c r="H6734" s="11">
        <v>6733</v>
      </c>
      <c r="I6734" s="11">
        <v>19.28</v>
      </c>
      <c r="J6734" s="11">
        <v>1026.0899999999999</v>
      </c>
      <c r="K6734" s="11">
        <f t="shared" si="210"/>
        <v>2817.5163785550644</v>
      </c>
      <c r="L6734" s="10">
        <f t="shared" si="211"/>
        <v>2817.5163785550644</v>
      </c>
    </row>
    <row r="6735" spans="8:12" x14ac:dyDescent="0.2">
      <c r="H6735" s="11">
        <v>6734</v>
      </c>
      <c r="I6735" s="11">
        <v>19.28</v>
      </c>
      <c r="J6735" s="11">
        <v>1037.95</v>
      </c>
      <c r="K6735" s="11">
        <f t="shared" si="210"/>
        <v>2849.9664638348936</v>
      </c>
      <c r="L6735" s="10">
        <f t="shared" si="211"/>
        <v>2849.9664638348936</v>
      </c>
    </row>
    <row r="6736" spans="8:12" x14ac:dyDescent="0.2">
      <c r="H6736" s="11">
        <v>6735</v>
      </c>
      <c r="I6736" s="11">
        <v>19.600000000000001</v>
      </c>
      <c r="J6736" s="11">
        <v>968.56</v>
      </c>
      <c r="K6736" s="11">
        <f t="shared" si="210"/>
        <v>2661.3055502174097</v>
      </c>
      <c r="L6736" s="10">
        <f t="shared" si="211"/>
        <v>2661.3055502174097</v>
      </c>
    </row>
    <row r="6737" spans="8:12" x14ac:dyDescent="0.2">
      <c r="H6737" s="11">
        <v>6736</v>
      </c>
      <c r="I6737" s="11">
        <v>19.75</v>
      </c>
      <c r="J6737" s="11">
        <v>785.58</v>
      </c>
      <c r="K6737" s="11">
        <f t="shared" si="210"/>
        <v>2161.2158668986403</v>
      </c>
      <c r="L6737" s="10">
        <f t="shared" si="211"/>
        <v>2161.2158668986403</v>
      </c>
    </row>
    <row r="6738" spans="8:12" x14ac:dyDescent="0.2">
      <c r="H6738" s="11">
        <v>6737</v>
      </c>
      <c r="I6738" s="11">
        <v>19.73</v>
      </c>
      <c r="J6738" s="11">
        <v>542.59</v>
      </c>
      <c r="K6738" s="11">
        <f t="shared" si="210"/>
        <v>1496.2973775626683</v>
      </c>
      <c r="L6738" s="10">
        <f t="shared" si="211"/>
        <v>1496.2973775626683</v>
      </c>
    </row>
    <row r="6739" spans="8:12" x14ac:dyDescent="0.2">
      <c r="H6739" s="11">
        <v>6738</v>
      </c>
      <c r="I6739" s="11">
        <v>18.89</v>
      </c>
      <c r="J6739" s="11">
        <v>285.19</v>
      </c>
      <c r="K6739" s="11">
        <f t="shared" si="210"/>
        <v>788.88519131090675</v>
      </c>
      <c r="L6739" s="10">
        <f t="shared" si="211"/>
        <v>788.88519131090675</v>
      </c>
    </row>
    <row r="6740" spans="8:12" x14ac:dyDescent="0.2">
      <c r="H6740" s="11">
        <v>6739</v>
      </c>
      <c r="I6740" s="11">
        <v>17.34</v>
      </c>
      <c r="J6740" s="11">
        <v>69.86</v>
      </c>
      <c r="K6740" s="11">
        <f t="shared" si="210"/>
        <v>193.92531608511194</v>
      </c>
      <c r="L6740" s="10">
        <f t="shared" si="211"/>
        <v>193.92531608511194</v>
      </c>
    </row>
    <row r="6741" spans="8:12" x14ac:dyDescent="0.2">
      <c r="H6741" s="11">
        <v>6740</v>
      </c>
      <c r="I6741" s="11">
        <v>16.53</v>
      </c>
      <c r="J6741" s="11">
        <v>1.18</v>
      </c>
      <c r="K6741" s="11">
        <f t="shared" si="210"/>
        <v>2.9811472092198903</v>
      </c>
      <c r="L6741" s="10">
        <f t="shared" si="211"/>
        <v>2.9811472092198903</v>
      </c>
    </row>
    <row r="6742" spans="8:12" x14ac:dyDescent="0.2">
      <c r="H6742" s="11">
        <v>6741</v>
      </c>
      <c r="I6742" s="11">
        <v>16.329999999999998</v>
      </c>
      <c r="J6742" s="11">
        <v>0.77</v>
      </c>
      <c r="K6742" s="11">
        <f t="shared" si="210"/>
        <v>1.1114044811665602</v>
      </c>
      <c r="L6742" s="10">
        <f t="shared" si="211"/>
        <v>1.1114044811665602</v>
      </c>
    </row>
    <row r="6743" spans="8:12" x14ac:dyDescent="0.2">
      <c r="H6743" s="11">
        <v>6742</v>
      </c>
      <c r="I6743" s="11">
        <v>16.350000000000001</v>
      </c>
      <c r="J6743" s="11">
        <v>0.59</v>
      </c>
      <c r="K6743" s="11">
        <f t="shared" si="210"/>
        <v>0.69370178543546279</v>
      </c>
      <c r="L6743" s="10">
        <f t="shared" si="211"/>
        <v>0.69370178543546279</v>
      </c>
    </row>
    <row r="6744" spans="8:12" x14ac:dyDescent="0.2">
      <c r="H6744" s="11">
        <v>6743</v>
      </c>
      <c r="I6744" s="11">
        <v>16.149999999999999</v>
      </c>
      <c r="J6744" s="11">
        <v>0.75</v>
      </c>
      <c r="K6744" s="11">
        <f t="shared" si="210"/>
        <v>0.38353313912770443</v>
      </c>
      <c r="L6744" s="10">
        <f t="shared" si="211"/>
        <v>0.38353313912770443</v>
      </c>
    </row>
    <row r="6745" spans="8:12" x14ac:dyDescent="0.2">
      <c r="H6745" s="11">
        <v>6744</v>
      </c>
      <c r="I6745" s="11">
        <v>15.6</v>
      </c>
      <c r="J6745" s="11">
        <v>0.66</v>
      </c>
      <c r="K6745" s="11">
        <f t="shared" si="210"/>
        <v>-1.9195609247539538</v>
      </c>
      <c r="L6745" s="10">
        <f t="shared" si="211"/>
        <v>0</v>
      </c>
    </row>
    <row r="6746" spans="8:12" x14ac:dyDescent="0.2">
      <c r="H6746" s="11">
        <v>6745</v>
      </c>
      <c r="I6746" s="11">
        <v>15.57</v>
      </c>
      <c r="J6746" s="11">
        <v>0.64</v>
      </c>
      <c r="K6746" s="11">
        <f t="shared" si="210"/>
        <v>-2.0864743964313508</v>
      </c>
      <c r="L6746" s="10">
        <f t="shared" si="211"/>
        <v>0</v>
      </c>
    </row>
    <row r="6747" spans="8:12" x14ac:dyDescent="0.2">
      <c r="H6747" s="11">
        <v>6746</v>
      </c>
      <c r="I6747" s="11">
        <v>15.55</v>
      </c>
      <c r="J6747" s="11">
        <v>0.19</v>
      </c>
      <c r="K6747" s="11">
        <f t="shared" si="210"/>
        <v>-3.3925114752611352</v>
      </c>
      <c r="L6747" s="10">
        <f t="shared" si="211"/>
        <v>0</v>
      </c>
    </row>
    <row r="6748" spans="8:12" x14ac:dyDescent="0.2">
      <c r="H6748" s="11">
        <v>6747</v>
      </c>
      <c r="I6748" s="11">
        <v>15.04</v>
      </c>
      <c r="J6748" s="11">
        <v>0.26</v>
      </c>
      <c r="K6748" s="11">
        <f t="shared" si="210"/>
        <v>-5.1082415928722193</v>
      </c>
      <c r="L6748" s="10">
        <f t="shared" si="211"/>
        <v>0</v>
      </c>
    </row>
    <row r="6749" spans="8:12" x14ac:dyDescent="0.2">
      <c r="H6749" s="11">
        <v>6748</v>
      </c>
      <c r="I6749" s="11">
        <v>14.59</v>
      </c>
      <c r="J6749" s="11">
        <v>0.77</v>
      </c>
      <c r="K6749" s="11">
        <f t="shared" si="210"/>
        <v>-5.3957068150263403</v>
      </c>
      <c r="L6749" s="10">
        <f t="shared" si="211"/>
        <v>0</v>
      </c>
    </row>
    <row r="6750" spans="8:12" x14ac:dyDescent="0.2">
      <c r="H6750" s="11">
        <v>6749</v>
      </c>
      <c r="I6750" s="11">
        <v>14.6</v>
      </c>
      <c r="J6750" s="11">
        <v>0.33</v>
      </c>
      <c r="K6750" s="11">
        <f t="shared" si="210"/>
        <v>-6.5621913709812825</v>
      </c>
      <c r="L6750" s="10">
        <f t="shared" si="211"/>
        <v>0</v>
      </c>
    </row>
    <row r="6751" spans="8:12" x14ac:dyDescent="0.2">
      <c r="H6751" s="11">
        <v>6750</v>
      </c>
      <c r="I6751" s="11">
        <v>14.51</v>
      </c>
      <c r="J6751" s="11">
        <v>0.74</v>
      </c>
      <c r="K6751" s="11">
        <f t="shared" si="210"/>
        <v>-5.7769671922934469</v>
      </c>
      <c r="L6751" s="10">
        <f t="shared" si="211"/>
        <v>0</v>
      </c>
    </row>
    <row r="6752" spans="8:12" x14ac:dyDescent="0.2">
      <c r="H6752" s="11">
        <v>6751</v>
      </c>
      <c r="I6752" s="11">
        <v>14.13</v>
      </c>
      <c r="J6752" s="11">
        <v>0.74</v>
      </c>
      <c r="K6752" s="11">
        <f t="shared" si="210"/>
        <v>-7.1980604638758008</v>
      </c>
      <c r="L6752" s="10">
        <f t="shared" si="211"/>
        <v>0</v>
      </c>
    </row>
    <row r="6753" spans="8:12" x14ac:dyDescent="0.2">
      <c r="H6753" s="11">
        <v>6752</v>
      </c>
      <c r="I6753" s="11">
        <v>13.78</v>
      </c>
      <c r="J6753" s="11">
        <v>9.14</v>
      </c>
      <c r="K6753" s="11">
        <f t="shared" si="210"/>
        <v>14.476234832759401</v>
      </c>
      <c r="L6753" s="10">
        <f t="shared" si="211"/>
        <v>14.476234832759401</v>
      </c>
    </row>
    <row r="6754" spans="8:12" x14ac:dyDescent="0.2">
      <c r="H6754" s="11">
        <v>6753</v>
      </c>
      <c r="I6754" s="11">
        <v>14.63</v>
      </c>
      <c r="J6754" s="11">
        <v>98.68</v>
      </c>
      <c r="K6754" s="11">
        <f t="shared" si="210"/>
        <v>262.64493167620856</v>
      </c>
      <c r="L6754" s="10">
        <f t="shared" si="211"/>
        <v>262.64493167620856</v>
      </c>
    </row>
    <row r="6755" spans="8:12" x14ac:dyDescent="0.2">
      <c r="H6755" s="11">
        <v>6754</v>
      </c>
      <c r="I6755" s="11">
        <v>17.079999999999998</v>
      </c>
      <c r="J6755" s="11">
        <v>518.64</v>
      </c>
      <c r="K6755" s="11">
        <f t="shared" si="210"/>
        <v>1420.8576494708327</v>
      </c>
      <c r="L6755" s="10">
        <f t="shared" si="211"/>
        <v>1420.8576494708327</v>
      </c>
    </row>
    <row r="6756" spans="8:12" x14ac:dyDescent="0.2">
      <c r="H6756" s="11">
        <v>6755</v>
      </c>
      <c r="I6756" s="11">
        <v>18.12</v>
      </c>
      <c r="J6756" s="11">
        <v>668.18</v>
      </c>
      <c r="K6756" s="11">
        <f t="shared" si="210"/>
        <v>1833.9025857653962</v>
      </c>
      <c r="L6756" s="10">
        <f t="shared" si="211"/>
        <v>1833.9025857653962</v>
      </c>
    </row>
    <row r="6757" spans="8:12" x14ac:dyDescent="0.2">
      <c r="H6757" s="11">
        <v>6756</v>
      </c>
      <c r="I6757" s="11">
        <v>21.02</v>
      </c>
      <c r="J6757" s="11">
        <v>883.04</v>
      </c>
      <c r="K6757" s="11">
        <f t="shared" si="210"/>
        <v>2432.6251172307238</v>
      </c>
      <c r="L6757" s="10">
        <f t="shared" si="211"/>
        <v>2432.6251172307238</v>
      </c>
    </row>
    <row r="6758" spans="8:12" x14ac:dyDescent="0.2">
      <c r="H6758" s="11">
        <v>6757</v>
      </c>
      <c r="I6758" s="11">
        <v>23.8</v>
      </c>
      <c r="J6758" s="11">
        <v>1009.58</v>
      </c>
      <c r="K6758" s="11">
        <f t="shared" si="210"/>
        <v>2789.246982575607</v>
      </c>
      <c r="L6758" s="10">
        <f t="shared" si="211"/>
        <v>2789.246982575607</v>
      </c>
    </row>
    <row r="6759" spans="8:12" x14ac:dyDescent="0.2">
      <c r="H6759" s="11">
        <v>6758</v>
      </c>
      <c r="I6759" s="11">
        <v>22.29</v>
      </c>
      <c r="J6759" s="11">
        <v>1045.1300000000001</v>
      </c>
      <c r="K6759" s="11">
        <f t="shared" si="210"/>
        <v>2880.8681796737142</v>
      </c>
      <c r="L6759" s="10">
        <f t="shared" si="211"/>
        <v>2880.8681796737142</v>
      </c>
    </row>
    <row r="6760" spans="8:12" x14ac:dyDescent="0.2">
      <c r="H6760" s="11">
        <v>6759</v>
      </c>
      <c r="I6760" s="11">
        <v>21.72</v>
      </c>
      <c r="J6760" s="11">
        <v>975.86</v>
      </c>
      <c r="K6760" s="11">
        <f t="shared" si="210"/>
        <v>2689.2072474110496</v>
      </c>
      <c r="L6760" s="10">
        <f t="shared" si="211"/>
        <v>2689.2072474110496</v>
      </c>
    </row>
    <row r="6761" spans="8:12" x14ac:dyDescent="0.2">
      <c r="H6761" s="11">
        <v>6760</v>
      </c>
      <c r="I6761" s="11">
        <v>21.68</v>
      </c>
      <c r="J6761" s="11">
        <v>832.88</v>
      </c>
      <c r="K6761" s="11">
        <f t="shared" si="210"/>
        <v>2297.8508126667043</v>
      </c>
      <c r="L6761" s="10">
        <f t="shared" si="211"/>
        <v>2297.8508126667043</v>
      </c>
    </row>
    <row r="6762" spans="8:12" x14ac:dyDescent="0.2">
      <c r="H6762" s="11">
        <v>6761</v>
      </c>
      <c r="I6762" s="11">
        <v>20.73</v>
      </c>
      <c r="J6762" s="11">
        <v>581.15</v>
      </c>
      <c r="K6762" s="11">
        <f t="shared" si="210"/>
        <v>1605.5409152810591</v>
      </c>
      <c r="L6762" s="10">
        <f t="shared" si="211"/>
        <v>1605.5409152810591</v>
      </c>
    </row>
    <row r="6763" spans="8:12" x14ac:dyDescent="0.2">
      <c r="H6763" s="11">
        <v>6762</v>
      </c>
      <c r="I6763" s="11">
        <v>20.02</v>
      </c>
      <c r="J6763" s="11">
        <v>285.23</v>
      </c>
      <c r="K6763" s="11">
        <f t="shared" si="210"/>
        <v>793.22051772950658</v>
      </c>
      <c r="L6763" s="10">
        <f t="shared" si="211"/>
        <v>793.22051772950658</v>
      </c>
    </row>
    <row r="6764" spans="8:12" x14ac:dyDescent="0.2">
      <c r="H6764" s="11">
        <v>6763</v>
      </c>
      <c r="I6764" s="11">
        <v>18.12</v>
      </c>
      <c r="J6764" s="11">
        <v>43.8</v>
      </c>
      <c r="K6764" s="11">
        <f t="shared" si="210"/>
        <v>125.53966443153602</v>
      </c>
      <c r="L6764" s="10">
        <f t="shared" si="211"/>
        <v>125.53966443153602</v>
      </c>
    </row>
    <row r="6765" spans="8:12" x14ac:dyDescent="0.2">
      <c r="H6765" s="11">
        <v>6764</v>
      </c>
      <c r="I6765" s="11">
        <v>16.54</v>
      </c>
      <c r="J6765" s="11">
        <v>0.81</v>
      </c>
      <c r="K6765" s="11">
        <f t="shared" si="210"/>
        <v>2.0061892948828195</v>
      </c>
      <c r="L6765" s="10">
        <f t="shared" si="211"/>
        <v>2.0061892948828195</v>
      </c>
    </row>
    <row r="6766" spans="8:12" x14ac:dyDescent="0.2">
      <c r="H6766" s="11">
        <v>6765</v>
      </c>
      <c r="I6766" s="11">
        <v>16.12</v>
      </c>
      <c r="J6766" s="11">
        <v>0.11</v>
      </c>
      <c r="K6766" s="11">
        <f t="shared" si="210"/>
        <v>-1.4797591583080274</v>
      </c>
      <c r="L6766" s="10">
        <f t="shared" si="211"/>
        <v>0</v>
      </c>
    </row>
    <row r="6767" spans="8:12" x14ac:dyDescent="0.2">
      <c r="H6767" s="11">
        <v>6766</v>
      </c>
      <c r="I6767" s="11">
        <v>16.690000000000001</v>
      </c>
      <c r="J6767" s="11">
        <v>0.08</v>
      </c>
      <c r="K6767" s="11">
        <f t="shared" si="210"/>
        <v>0.56979790265785035</v>
      </c>
      <c r="L6767" s="10">
        <f t="shared" si="211"/>
        <v>0.56979790265785035</v>
      </c>
    </row>
    <row r="6768" spans="8:12" x14ac:dyDescent="0.2">
      <c r="H6768" s="11">
        <v>6767</v>
      </c>
      <c r="I6768" s="11">
        <v>16.71</v>
      </c>
      <c r="J6768" s="11">
        <v>0</v>
      </c>
      <c r="K6768" s="11">
        <f t="shared" si="210"/>
        <v>0.42570469495227858</v>
      </c>
      <c r="L6768" s="10">
        <f t="shared" si="211"/>
        <v>0.42570469495227858</v>
      </c>
    </row>
    <row r="6769" spans="8:12" x14ac:dyDescent="0.2">
      <c r="H6769" s="11">
        <v>6768</v>
      </c>
      <c r="I6769" s="11">
        <v>15.96</v>
      </c>
      <c r="J6769" s="11">
        <v>0</v>
      </c>
      <c r="K6769" s="11">
        <f t="shared" si="210"/>
        <v>-2.3790846568550088</v>
      </c>
      <c r="L6769" s="10">
        <f t="shared" si="211"/>
        <v>0</v>
      </c>
    </row>
    <row r="6770" spans="8:12" x14ac:dyDescent="0.2">
      <c r="H6770" s="11">
        <v>6769</v>
      </c>
      <c r="I6770" s="11">
        <v>15.96</v>
      </c>
      <c r="J6770" s="11">
        <v>0.33</v>
      </c>
      <c r="K6770" s="11">
        <f t="shared" si="210"/>
        <v>-1.4761733463707298</v>
      </c>
      <c r="L6770" s="10">
        <f t="shared" si="211"/>
        <v>0</v>
      </c>
    </row>
    <row r="6771" spans="8:12" x14ac:dyDescent="0.2">
      <c r="H6771" s="11">
        <v>6770</v>
      </c>
      <c r="I6771" s="11">
        <v>15.61</v>
      </c>
      <c r="J6771" s="11">
        <v>0.22</v>
      </c>
      <c r="K6771" s="11">
        <f t="shared" si="210"/>
        <v>-3.0860454807088957</v>
      </c>
      <c r="L6771" s="10">
        <f t="shared" si="211"/>
        <v>0</v>
      </c>
    </row>
    <row r="6772" spans="8:12" x14ac:dyDescent="0.2">
      <c r="H6772" s="11">
        <v>6771</v>
      </c>
      <c r="I6772" s="11">
        <v>15.6</v>
      </c>
      <c r="J6772" s="11">
        <v>0.22</v>
      </c>
      <c r="K6772" s="11">
        <f t="shared" si="210"/>
        <v>-3.1234426720663255</v>
      </c>
      <c r="L6772" s="10">
        <f t="shared" si="211"/>
        <v>0</v>
      </c>
    </row>
    <row r="6773" spans="8:12" x14ac:dyDescent="0.2">
      <c r="H6773" s="11">
        <v>6772</v>
      </c>
      <c r="I6773" s="11">
        <v>15.33</v>
      </c>
      <c r="J6773" s="11">
        <v>0.35</v>
      </c>
      <c r="K6773" s="11">
        <f t="shared" si="210"/>
        <v>-3.7774745042837461</v>
      </c>
      <c r="L6773" s="10">
        <f t="shared" si="211"/>
        <v>0</v>
      </c>
    </row>
    <row r="6774" spans="8:12" x14ac:dyDescent="0.2">
      <c r="H6774" s="11">
        <v>6773</v>
      </c>
      <c r="I6774" s="11">
        <v>15.27</v>
      </c>
      <c r="J6774" s="11">
        <v>0.28999999999999998</v>
      </c>
      <c r="K6774" s="11">
        <f t="shared" si="210"/>
        <v>-4.166023345243655</v>
      </c>
      <c r="L6774" s="10">
        <f t="shared" si="211"/>
        <v>0</v>
      </c>
    </row>
    <row r="6775" spans="8:12" x14ac:dyDescent="0.2">
      <c r="H6775" s="11">
        <v>6774</v>
      </c>
      <c r="I6775" s="11">
        <v>14.84</v>
      </c>
      <c r="J6775" s="11">
        <v>0.15</v>
      </c>
      <c r="K6775" s="11">
        <f t="shared" si="210"/>
        <v>-6.1571558568489193</v>
      </c>
      <c r="L6775" s="10">
        <f t="shared" si="211"/>
        <v>0</v>
      </c>
    </row>
    <row r="6776" spans="8:12" x14ac:dyDescent="0.2">
      <c r="H6776" s="11">
        <v>6775</v>
      </c>
      <c r="I6776" s="11">
        <v>15.29</v>
      </c>
      <c r="J6776" s="11">
        <v>0.11</v>
      </c>
      <c r="K6776" s="11">
        <f t="shared" si="210"/>
        <v>-4.5837260409747653</v>
      </c>
      <c r="L6776" s="10">
        <f t="shared" si="211"/>
        <v>0</v>
      </c>
    </row>
    <row r="6777" spans="8:12" x14ac:dyDescent="0.2">
      <c r="H6777" s="11">
        <v>6776</v>
      </c>
      <c r="I6777" s="11">
        <v>15.29</v>
      </c>
      <c r="J6777" s="11">
        <v>8.4</v>
      </c>
      <c r="K6777" s="11">
        <f t="shared" si="210"/>
        <v>18.098500516342416</v>
      </c>
      <c r="L6777" s="10">
        <f t="shared" si="211"/>
        <v>18.098500516342416</v>
      </c>
    </row>
    <row r="6778" spans="8:12" x14ac:dyDescent="0.2">
      <c r="H6778" s="11">
        <v>6777</v>
      </c>
      <c r="I6778" s="11">
        <v>16.18</v>
      </c>
      <c r="J6778" s="11">
        <v>117.19</v>
      </c>
      <c r="K6778" s="11">
        <f t="shared" si="210"/>
        <v>319.08661257013756</v>
      </c>
      <c r="L6778" s="10">
        <f t="shared" si="211"/>
        <v>319.08661257013756</v>
      </c>
    </row>
    <row r="6779" spans="8:12" x14ac:dyDescent="0.2">
      <c r="H6779" s="11">
        <v>6778</v>
      </c>
      <c r="I6779" s="11">
        <v>19.47</v>
      </c>
      <c r="J6779" s="11">
        <v>402.85</v>
      </c>
      <c r="K6779" s="11">
        <f t="shared" si="210"/>
        <v>1112.9831520204868</v>
      </c>
      <c r="L6779" s="10">
        <f t="shared" si="211"/>
        <v>1112.9831520204868</v>
      </c>
    </row>
    <row r="6780" spans="8:12" x14ac:dyDescent="0.2">
      <c r="H6780" s="11">
        <v>6779</v>
      </c>
      <c r="I6780" s="11">
        <v>21.47</v>
      </c>
      <c r="J6780" s="11">
        <v>681.11</v>
      </c>
      <c r="K6780" s="11">
        <f t="shared" si="210"/>
        <v>1881.8083516718375</v>
      </c>
      <c r="L6780" s="10">
        <f t="shared" si="211"/>
        <v>1881.8083516718375</v>
      </c>
    </row>
    <row r="6781" spans="8:12" x14ac:dyDescent="0.2">
      <c r="H6781" s="11">
        <v>6780</v>
      </c>
      <c r="I6781" s="11">
        <v>23.75</v>
      </c>
      <c r="J6781" s="11">
        <v>891.2</v>
      </c>
      <c r="K6781" s="11">
        <f t="shared" si="210"/>
        <v>2465.1610846941867</v>
      </c>
      <c r="L6781" s="10">
        <f t="shared" si="211"/>
        <v>2465.1610846941867</v>
      </c>
    </row>
    <row r="6782" spans="8:12" x14ac:dyDescent="0.2">
      <c r="H6782" s="11">
        <v>6781</v>
      </c>
      <c r="I6782" s="11">
        <v>24.41</v>
      </c>
      <c r="J6782" s="11">
        <v>1007.19</v>
      </c>
      <c r="K6782" s="11">
        <f t="shared" si="210"/>
        <v>2784.9889444845999</v>
      </c>
      <c r="L6782" s="10">
        <f t="shared" si="211"/>
        <v>2784.9889444845999</v>
      </c>
    </row>
    <row r="6783" spans="8:12" x14ac:dyDescent="0.2">
      <c r="H6783" s="11">
        <v>6782</v>
      </c>
      <c r="I6783" s="11">
        <v>25.59</v>
      </c>
      <c r="J6783" s="11">
        <v>1039.4000000000001</v>
      </c>
      <c r="K6783" s="11">
        <f t="shared" si="210"/>
        <v>2877.5314291578029</v>
      </c>
      <c r="L6783" s="10">
        <f t="shared" si="211"/>
        <v>2877.5314291578029</v>
      </c>
    </row>
    <row r="6784" spans="8:12" x14ac:dyDescent="0.2">
      <c r="H6784" s="11">
        <v>6783</v>
      </c>
      <c r="I6784" s="11">
        <v>25.23</v>
      </c>
      <c r="J6784" s="11">
        <v>958.09</v>
      </c>
      <c r="K6784" s="11">
        <f t="shared" si="210"/>
        <v>2653.7132555553694</v>
      </c>
      <c r="L6784" s="10">
        <f t="shared" si="211"/>
        <v>2653.7132555553694</v>
      </c>
    </row>
    <row r="6785" spans="8:12" x14ac:dyDescent="0.2">
      <c r="H6785" s="11">
        <v>6784</v>
      </c>
      <c r="I6785" s="11">
        <v>24.82</v>
      </c>
      <c r="J6785" s="11">
        <v>814.94</v>
      </c>
      <c r="K6785" s="11">
        <f t="shared" si="210"/>
        <v>2260.5079886011558</v>
      </c>
      <c r="L6785" s="10">
        <f t="shared" si="211"/>
        <v>2260.5079886011558</v>
      </c>
    </row>
    <row r="6786" spans="8:12" x14ac:dyDescent="0.2">
      <c r="H6786" s="11">
        <v>6785</v>
      </c>
      <c r="I6786" s="11">
        <v>23.16</v>
      </c>
      <c r="J6786" s="11">
        <v>550.91</v>
      </c>
      <c r="K6786" s="11">
        <f t="shared" si="210"/>
        <v>1531.8889236019918</v>
      </c>
      <c r="L6786" s="10">
        <f t="shared" si="211"/>
        <v>1531.8889236019918</v>
      </c>
    </row>
    <row r="6787" spans="8:12" x14ac:dyDescent="0.2">
      <c r="H6787" s="11">
        <v>6786</v>
      </c>
      <c r="I6787" s="11">
        <v>21.54</v>
      </c>
      <c r="J6787" s="11">
        <v>213.48</v>
      </c>
      <c r="K6787" s="11">
        <f t="shared" ref="K6787:K6850" si="212">$D$15*$D$27*(J6787*($D$29)-$D$28*($D$30-I6787))</f>
        <v>602.5900831575118</v>
      </c>
      <c r="L6787" s="10">
        <f t="shared" ref="L6787:L6850" si="213">IF(K6787&lt;0,0,K6787)</f>
        <v>602.5900831575118</v>
      </c>
    </row>
    <row r="6788" spans="8:12" x14ac:dyDescent="0.2">
      <c r="H6788" s="11">
        <v>6787</v>
      </c>
      <c r="I6788" s="11">
        <v>18.809999999999999</v>
      </c>
      <c r="J6788" s="11">
        <v>25.09</v>
      </c>
      <c r="K6788" s="11">
        <f t="shared" si="212"/>
        <v>76.927735425620412</v>
      </c>
      <c r="L6788" s="10">
        <f t="shared" si="213"/>
        <v>76.927735425620412</v>
      </c>
    </row>
    <row r="6789" spans="8:12" x14ac:dyDescent="0.2">
      <c r="H6789" s="11">
        <v>6788</v>
      </c>
      <c r="I6789" s="11">
        <v>18.12</v>
      </c>
      <c r="J6789" s="11">
        <v>0</v>
      </c>
      <c r="K6789" s="11">
        <f t="shared" si="212"/>
        <v>5.6987086763499786</v>
      </c>
      <c r="L6789" s="10">
        <f t="shared" si="213"/>
        <v>5.6987086763499786</v>
      </c>
    </row>
    <row r="6790" spans="8:12" x14ac:dyDescent="0.2">
      <c r="H6790" s="11">
        <v>6789</v>
      </c>
      <c r="I6790" s="11">
        <v>17.670000000000002</v>
      </c>
      <c r="J6790" s="11">
        <v>0</v>
      </c>
      <c r="K6790" s="11">
        <f t="shared" si="212"/>
        <v>4.015835065265609</v>
      </c>
      <c r="L6790" s="10">
        <f t="shared" si="213"/>
        <v>4.015835065265609</v>
      </c>
    </row>
    <row r="6791" spans="8:12" x14ac:dyDescent="0.2">
      <c r="H6791" s="11">
        <v>6790</v>
      </c>
      <c r="I6791" s="11">
        <v>17.05</v>
      </c>
      <c r="J6791" s="11">
        <v>0</v>
      </c>
      <c r="K6791" s="11">
        <f t="shared" si="212"/>
        <v>1.6972092011049149</v>
      </c>
      <c r="L6791" s="10">
        <f t="shared" si="213"/>
        <v>1.6972092011049149</v>
      </c>
    </row>
    <row r="6792" spans="8:12" x14ac:dyDescent="0.2">
      <c r="H6792" s="11">
        <v>6791</v>
      </c>
      <c r="I6792" s="11">
        <v>16.7</v>
      </c>
      <c r="J6792" s="11">
        <v>0.01</v>
      </c>
      <c r="K6792" s="11">
        <f t="shared" si="212"/>
        <v>0.41566845239739619</v>
      </c>
      <c r="L6792" s="10">
        <f t="shared" si="213"/>
        <v>0.41566845239739619</v>
      </c>
    </row>
    <row r="6793" spans="8:12" x14ac:dyDescent="0.2">
      <c r="H6793" s="11">
        <v>6792</v>
      </c>
      <c r="I6793" s="11">
        <v>17.170000000000002</v>
      </c>
      <c r="J6793" s="11">
        <v>0</v>
      </c>
      <c r="K6793" s="11">
        <f t="shared" si="212"/>
        <v>2.1459754973940846</v>
      </c>
      <c r="L6793" s="10">
        <f t="shared" si="213"/>
        <v>2.1459754973940846</v>
      </c>
    </row>
    <row r="6794" spans="8:12" x14ac:dyDescent="0.2">
      <c r="H6794" s="11">
        <v>6793</v>
      </c>
      <c r="I6794" s="11">
        <v>17.27</v>
      </c>
      <c r="J6794" s="11">
        <v>0</v>
      </c>
      <c r="K6794" s="11">
        <f t="shared" si="212"/>
        <v>2.5199474109683817</v>
      </c>
      <c r="L6794" s="10">
        <f t="shared" si="213"/>
        <v>2.5199474109683817</v>
      </c>
    </row>
    <row r="6795" spans="8:12" x14ac:dyDescent="0.2">
      <c r="H6795" s="11">
        <v>6794</v>
      </c>
      <c r="I6795" s="11">
        <v>17.32</v>
      </c>
      <c r="J6795" s="11">
        <v>0</v>
      </c>
      <c r="K6795" s="11">
        <f t="shared" si="212"/>
        <v>2.7069333677555365</v>
      </c>
      <c r="L6795" s="10">
        <f t="shared" si="213"/>
        <v>2.7069333677555365</v>
      </c>
    </row>
    <row r="6796" spans="8:12" x14ac:dyDescent="0.2">
      <c r="H6796" s="11">
        <v>6795</v>
      </c>
      <c r="I6796" s="11">
        <v>17.61</v>
      </c>
      <c r="J6796" s="11">
        <v>0</v>
      </c>
      <c r="K6796" s="11">
        <f t="shared" si="212"/>
        <v>3.7914519171210181</v>
      </c>
      <c r="L6796" s="10">
        <f t="shared" si="213"/>
        <v>3.7914519171210181</v>
      </c>
    </row>
    <row r="6797" spans="8:12" x14ac:dyDescent="0.2">
      <c r="H6797" s="11">
        <v>6796</v>
      </c>
      <c r="I6797" s="11">
        <v>17.47</v>
      </c>
      <c r="J6797" s="11">
        <v>0</v>
      </c>
      <c r="K6797" s="11">
        <f t="shared" si="212"/>
        <v>3.2678912381169893</v>
      </c>
      <c r="L6797" s="10">
        <f t="shared" si="213"/>
        <v>3.2678912381169893</v>
      </c>
    </row>
    <row r="6798" spans="8:12" x14ac:dyDescent="0.2">
      <c r="H6798" s="11">
        <v>6797</v>
      </c>
      <c r="I6798" s="11">
        <v>17.440000000000001</v>
      </c>
      <c r="J6798" s="11">
        <v>0</v>
      </c>
      <c r="K6798" s="11">
        <f t="shared" si="212"/>
        <v>3.1556996640447061</v>
      </c>
      <c r="L6798" s="10">
        <f t="shared" si="213"/>
        <v>3.1556996640447061</v>
      </c>
    </row>
    <row r="6799" spans="8:12" x14ac:dyDescent="0.2">
      <c r="H6799" s="11">
        <v>6798</v>
      </c>
      <c r="I6799" s="11">
        <v>17.48</v>
      </c>
      <c r="J6799" s="11">
        <v>0</v>
      </c>
      <c r="K6799" s="11">
        <f t="shared" si="212"/>
        <v>3.3052884294744249</v>
      </c>
      <c r="L6799" s="10">
        <f t="shared" si="213"/>
        <v>3.3052884294744249</v>
      </c>
    </row>
    <row r="6800" spans="8:12" x14ac:dyDescent="0.2">
      <c r="H6800" s="11">
        <v>6799</v>
      </c>
      <c r="I6800" s="11">
        <v>17.399999999999999</v>
      </c>
      <c r="J6800" s="11">
        <v>0</v>
      </c>
      <c r="K6800" s="11">
        <f t="shared" si="212"/>
        <v>3.0061108986149745</v>
      </c>
      <c r="L6800" s="10">
        <f t="shared" si="213"/>
        <v>3.0061108986149745</v>
      </c>
    </row>
    <row r="6801" spans="8:12" x14ac:dyDescent="0.2">
      <c r="H6801" s="11">
        <v>6800</v>
      </c>
      <c r="I6801" s="11">
        <v>17.329999999999998</v>
      </c>
      <c r="J6801" s="11">
        <v>6.14</v>
      </c>
      <c r="K6801" s="11">
        <f t="shared" si="212"/>
        <v>19.543953123881053</v>
      </c>
      <c r="L6801" s="10">
        <f t="shared" si="213"/>
        <v>19.543953123881053</v>
      </c>
    </row>
    <row r="6802" spans="8:12" x14ac:dyDescent="0.2">
      <c r="H6802" s="11">
        <v>6801</v>
      </c>
      <c r="I6802" s="11">
        <v>17.79</v>
      </c>
      <c r="J6802" s="11">
        <v>49.45</v>
      </c>
      <c r="K6802" s="11">
        <f t="shared" si="212"/>
        <v>139.7644931901838</v>
      </c>
      <c r="L6802" s="10">
        <f t="shared" si="213"/>
        <v>139.7644931901838</v>
      </c>
    </row>
    <row r="6803" spans="8:12" x14ac:dyDescent="0.2">
      <c r="H6803" s="11">
        <v>6802</v>
      </c>
      <c r="I6803" s="11">
        <v>18.55</v>
      </c>
      <c r="J6803" s="11">
        <v>240.16</v>
      </c>
      <c r="K6803" s="11">
        <f t="shared" si="212"/>
        <v>664.40733434685376</v>
      </c>
      <c r="L6803" s="10">
        <f t="shared" si="213"/>
        <v>664.40733434685376</v>
      </c>
    </row>
    <row r="6804" spans="8:12" x14ac:dyDescent="0.2">
      <c r="H6804" s="11">
        <v>6803</v>
      </c>
      <c r="I6804" s="11">
        <v>21.26</v>
      </c>
      <c r="J6804" s="11">
        <v>611.08000000000004</v>
      </c>
      <c r="K6804" s="11">
        <f t="shared" si="212"/>
        <v>1689.4142861890466</v>
      </c>
      <c r="L6804" s="10">
        <f t="shared" si="213"/>
        <v>1689.4142861890466</v>
      </c>
    </row>
    <row r="6805" spans="8:12" x14ac:dyDescent="0.2">
      <c r="H6805" s="11">
        <v>6804</v>
      </c>
      <c r="I6805" s="11">
        <v>24.05</v>
      </c>
      <c r="J6805" s="11">
        <v>870.52</v>
      </c>
      <c r="K6805" s="11">
        <f t="shared" si="212"/>
        <v>2409.7005583112282</v>
      </c>
      <c r="L6805" s="10">
        <f t="shared" si="213"/>
        <v>2409.7005583112282</v>
      </c>
    </row>
    <row r="6806" spans="8:12" x14ac:dyDescent="0.2">
      <c r="H6806" s="11">
        <v>6805</v>
      </c>
      <c r="I6806" s="11">
        <v>25.49</v>
      </c>
      <c r="J6806" s="11">
        <v>988.34</v>
      </c>
      <c r="K6806" s="11">
        <f t="shared" si="212"/>
        <v>2737.4524526583882</v>
      </c>
      <c r="L6806" s="10">
        <f t="shared" si="213"/>
        <v>2737.4524526583882</v>
      </c>
    </row>
    <row r="6807" spans="8:12" x14ac:dyDescent="0.2">
      <c r="H6807" s="11">
        <v>6806</v>
      </c>
      <c r="I6807" s="11">
        <v>25.97</v>
      </c>
      <c r="J6807" s="11">
        <v>1014.34</v>
      </c>
      <c r="K6807" s="11">
        <f t="shared" si="212"/>
        <v>2810.3859847301851</v>
      </c>
      <c r="L6807" s="10">
        <f t="shared" si="213"/>
        <v>2810.3859847301851</v>
      </c>
    </row>
    <row r="6808" spans="8:12" x14ac:dyDescent="0.2">
      <c r="H6808" s="11">
        <v>6807</v>
      </c>
      <c r="I6808" s="11">
        <v>26.82</v>
      </c>
      <c r="J6808" s="11">
        <v>950.05</v>
      </c>
      <c r="K6808" s="11">
        <f t="shared" si="212"/>
        <v>2637.6612061439478</v>
      </c>
      <c r="L6808" s="10">
        <f t="shared" si="213"/>
        <v>2637.6612061439478</v>
      </c>
    </row>
    <row r="6809" spans="8:12" x14ac:dyDescent="0.2">
      <c r="H6809" s="11">
        <v>6808</v>
      </c>
      <c r="I6809" s="11">
        <v>26.38</v>
      </c>
      <c r="J6809" s="11">
        <v>800.16</v>
      </c>
      <c r="K6809" s="11">
        <f t="shared" si="212"/>
        <v>2225.9024681227402</v>
      </c>
      <c r="L6809" s="10">
        <f t="shared" si="213"/>
        <v>2225.9024681227402</v>
      </c>
    </row>
    <row r="6810" spans="8:12" x14ac:dyDescent="0.2">
      <c r="H6810" s="11">
        <v>6809</v>
      </c>
      <c r="I6810" s="11">
        <v>25.24</v>
      </c>
      <c r="J6810" s="11">
        <v>555.85</v>
      </c>
      <c r="K6810" s="11">
        <f t="shared" si="212"/>
        <v>1553.1838481127988</v>
      </c>
      <c r="L6810" s="10">
        <f t="shared" si="213"/>
        <v>1553.1838481127988</v>
      </c>
    </row>
    <row r="6811" spans="8:12" x14ac:dyDescent="0.2">
      <c r="H6811" s="11">
        <v>6810</v>
      </c>
      <c r="I6811" s="11">
        <v>22.75</v>
      </c>
      <c r="J6811" s="11">
        <v>261.31</v>
      </c>
      <c r="K6811" s="11">
        <f t="shared" si="212"/>
        <v>737.98256143437618</v>
      </c>
      <c r="L6811" s="10">
        <f t="shared" si="213"/>
        <v>737.98256143437618</v>
      </c>
    </row>
    <row r="6812" spans="8:12" x14ac:dyDescent="0.2">
      <c r="H6812" s="11">
        <v>6811</v>
      </c>
      <c r="I6812" s="11">
        <v>21.04</v>
      </c>
      <c r="J6812" s="11">
        <v>42.96</v>
      </c>
      <c r="K6812" s="11">
        <f t="shared" si="212"/>
        <v>134.16132460849121</v>
      </c>
      <c r="L6812" s="10">
        <f t="shared" si="213"/>
        <v>134.16132460849121</v>
      </c>
    </row>
    <row r="6813" spans="8:12" x14ac:dyDescent="0.2">
      <c r="H6813" s="11">
        <v>6812</v>
      </c>
      <c r="I6813" s="11">
        <v>19.71</v>
      </c>
      <c r="J6813" s="11">
        <v>0.1</v>
      </c>
      <c r="K6813" s="11">
        <f t="shared" si="212"/>
        <v>11.918471590206966</v>
      </c>
      <c r="L6813" s="10">
        <f t="shared" si="213"/>
        <v>11.918471590206966</v>
      </c>
    </row>
    <row r="6814" spans="8:12" x14ac:dyDescent="0.2">
      <c r="H6814" s="11">
        <v>6813</v>
      </c>
      <c r="I6814" s="11">
        <v>19.78</v>
      </c>
      <c r="J6814" s="11">
        <v>0</v>
      </c>
      <c r="K6814" s="11">
        <f t="shared" si="212"/>
        <v>11.906642441683442</v>
      </c>
      <c r="L6814" s="10">
        <f t="shared" si="213"/>
        <v>11.906642441683442</v>
      </c>
    </row>
    <row r="6815" spans="8:12" x14ac:dyDescent="0.2">
      <c r="H6815" s="11">
        <v>6814</v>
      </c>
      <c r="I6815" s="11">
        <v>20.079999999999998</v>
      </c>
      <c r="J6815" s="11">
        <v>0</v>
      </c>
      <c r="K6815" s="11">
        <f t="shared" si="212"/>
        <v>13.028558182406346</v>
      </c>
      <c r="L6815" s="10">
        <f t="shared" si="213"/>
        <v>13.028558182406346</v>
      </c>
    </row>
    <row r="6816" spans="8:12" x14ac:dyDescent="0.2">
      <c r="H6816" s="11">
        <v>6815</v>
      </c>
      <c r="I6816" s="11">
        <v>19.71</v>
      </c>
      <c r="J6816" s="11">
        <v>0</v>
      </c>
      <c r="K6816" s="11">
        <f t="shared" si="212"/>
        <v>11.644862102181428</v>
      </c>
      <c r="L6816" s="10">
        <f t="shared" si="213"/>
        <v>11.644862102181428</v>
      </c>
    </row>
    <row r="6817" spans="8:12" x14ac:dyDescent="0.2">
      <c r="H6817" s="11">
        <v>6816</v>
      </c>
      <c r="I6817" s="11">
        <v>19.71</v>
      </c>
      <c r="J6817" s="11">
        <v>0.01</v>
      </c>
      <c r="K6817" s="11">
        <f t="shared" si="212"/>
        <v>11.672223050983982</v>
      </c>
      <c r="L6817" s="10">
        <f t="shared" si="213"/>
        <v>11.672223050983982</v>
      </c>
    </row>
    <row r="6818" spans="8:12" x14ac:dyDescent="0.2">
      <c r="H6818" s="11">
        <v>6817</v>
      </c>
      <c r="I6818" s="11">
        <v>17.27</v>
      </c>
      <c r="J6818" s="11">
        <v>0</v>
      </c>
      <c r="K6818" s="11">
        <f t="shared" si="212"/>
        <v>2.5199474109683817</v>
      </c>
      <c r="L6818" s="10">
        <f t="shared" si="213"/>
        <v>2.5199474109683817</v>
      </c>
    </row>
    <row r="6819" spans="8:12" x14ac:dyDescent="0.2">
      <c r="H6819" s="11">
        <v>6818</v>
      </c>
      <c r="I6819" s="11">
        <v>17.32</v>
      </c>
      <c r="J6819" s="11">
        <v>0</v>
      </c>
      <c r="K6819" s="11">
        <f t="shared" si="212"/>
        <v>2.7069333677555365</v>
      </c>
      <c r="L6819" s="10">
        <f t="shared" si="213"/>
        <v>2.7069333677555365</v>
      </c>
    </row>
    <row r="6820" spans="8:12" x14ac:dyDescent="0.2">
      <c r="H6820" s="11">
        <v>6819</v>
      </c>
      <c r="I6820" s="11">
        <v>17.61</v>
      </c>
      <c r="J6820" s="11">
        <v>0</v>
      </c>
      <c r="K6820" s="11">
        <f t="shared" si="212"/>
        <v>3.7914519171210181</v>
      </c>
      <c r="L6820" s="10">
        <f t="shared" si="213"/>
        <v>3.7914519171210181</v>
      </c>
    </row>
    <row r="6821" spans="8:12" x14ac:dyDescent="0.2">
      <c r="H6821" s="11">
        <v>6820</v>
      </c>
      <c r="I6821" s="11">
        <v>17.47</v>
      </c>
      <c r="J6821" s="11">
        <v>0</v>
      </c>
      <c r="K6821" s="11">
        <f t="shared" si="212"/>
        <v>3.2678912381169893</v>
      </c>
      <c r="L6821" s="10">
        <f t="shared" si="213"/>
        <v>3.2678912381169893</v>
      </c>
    </row>
    <row r="6822" spans="8:12" x14ac:dyDescent="0.2">
      <c r="H6822" s="11">
        <v>6821</v>
      </c>
      <c r="I6822" s="11">
        <v>17.440000000000001</v>
      </c>
      <c r="J6822" s="11">
        <v>0</v>
      </c>
      <c r="K6822" s="11">
        <f t="shared" si="212"/>
        <v>3.1556996640447061</v>
      </c>
      <c r="L6822" s="10">
        <f t="shared" si="213"/>
        <v>3.1556996640447061</v>
      </c>
    </row>
    <row r="6823" spans="8:12" x14ac:dyDescent="0.2">
      <c r="H6823" s="11">
        <v>6822</v>
      </c>
      <c r="I6823" s="11">
        <v>17.48</v>
      </c>
      <c r="J6823" s="11">
        <v>0</v>
      </c>
      <c r="K6823" s="11">
        <f t="shared" si="212"/>
        <v>3.3052884294744249</v>
      </c>
      <c r="L6823" s="10">
        <f t="shared" si="213"/>
        <v>3.3052884294744249</v>
      </c>
    </row>
    <row r="6824" spans="8:12" x14ac:dyDescent="0.2">
      <c r="H6824" s="11">
        <v>6823</v>
      </c>
      <c r="I6824" s="11">
        <v>17.399999999999999</v>
      </c>
      <c r="J6824" s="11">
        <v>0.06</v>
      </c>
      <c r="K6824" s="11">
        <f t="shared" si="212"/>
        <v>3.1702765914302975</v>
      </c>
      <c r="L6824" s="10">
        <f t="shared" si="213"/>
        <v>3.1702765914302975</v>
      </c>
    </row>
    <row r="6825" spans="8:12" x14ac:dyDescent="0.2">
      <c r="H6825" s="11">
        <v>6824</v>
      </c>
      <c r="I6825" s="11">
        <v>17.329999999999998</v>
      </c>
      <c r="J6825" s="11">
        <v>8.1</v>
      </c>
      <c r="K6825" s="11">
        <f t="shared" si="212"/>
        <v>24.906699089181615</v>
      </c>
      <c r="L6825" s="10">
        <f t="shared" si="213"/>
        <v>24.906699089181615</v>
      </c>
    </row>
    <row r="6826" spans="8:12" x14ac:dyDescent="0.2">
      <c r="H6826" s="11">
        <v>6825</v>
      </c>
      <c r="I6826" s="11">
        <v>17.79</v>
      </c>
      <c r="J6826" s="11">
        <v>123.76</v>
      </c>
      <c r="K6826" s="11">
        <f t="shared" si="212"/>
        <v>343.08370374196181</v>
      </c>
      <c r="L6826" s="10">
        <f t="shared" si="213"/>
        <v>343.08370374196181</v>
      </c>
    </row>
    <row r="6827" spans="8:12" x14ac:dyDescent="0.2">
      <c r="H6827" s="11">
        <v>6826</v>
      </c>
      <c r="I6827" s="11">
        <v>18.55</v>
      </c>
      <c r="J6827" s="11">
        <v>385.61</v>
      </c>
      <c r="K6827" s="11">
        <f t="shared" si="212"/>
        <v>1062.3723346800004</v>
      </c>
      <c r="L6827" s="10">
        <f t="shared" si="213"/>
        <v>1062.3723346800004</v>
      </c>
    </row>
    <row r="6828" spans="8:12" x14ac:dyDescent="0.2">
      <c r="H6828" s="11">
        <v>6827</v>
      </c>
      <c r="I6828" s="11">
        <v>21.26</v>
      </c>
      <c r="J6828" s="11">
        <v>661.53</v>
      </c>
      <c r="K6828" s="11">
        <f t="shared" si="212"/>
        <v>1827.450272897931</v>
      </c>
      <c r="L6828" s="10">
        <f t="shared" si="213"/>
        <v>1827.450272897931</v>
      </c>
    </row>
    <row r="6829" spans="8:12" x14ac:dyDescent="0.2">
      <c r="H6829" s="11">
        <v>6828</v>
      </c>
      <c r="I6829" s="11">
        <v>24.05</v>
      </c>
      <c r="J6829" s="11">
        <v>869.29</v>
      </c>
      <c r="K6829" s="11">
        <f t="shared" si="212"/>
        <v>2406.3351616085138</v>
      </c>
      <c r="L6829" s="10">
        <f t="shared" si="213"/>
        <v>2406.3351616085138</v>
      </c>
    </row>
    <row r="6830" spans="8:12" x14ac:dyDescent="0.2">
      <c r="H6830" s="11">
        <v>6829</v>
      </c>
      <c r="I6830" s="11">
        <v>25.49</v>
      </c>
      <c r="J6830" s="11">
        <v>991.68</v>
      </c>
      <c r="K6830" s="11">
        <f t="shared" si="212"/>
        <v>2746.5910095584409</v>
      </c>
      <c r="L6830" s="10">
        <f t="shared" si="213"/>
        <v>2746.5910095584409</v>
      </c>
    </row>
    <row r="6831" spans="8:12" x14ac:dyDescent="0.2">
      <c r="H6831" s="11">
        <v>6830</v>
      </c>
      <c r="I6831" s="11">
        <v>25.97</v>
      </c>
      <c r="J6831" s="11">
        <v>1023.49</v>
      </c>
      <c r="K6831" s="11">
        <f t="shared" si="212"/>
        <v>2835.4212528845219</v>
      </c>
      <c r="L6831" s="10">
        <f t="shared" si="213"/>
        <v>2835.4212528845219</v>
      </c>
    </row>
    <row r="6832" spans="8:12" x14ac:dyDescent="0.2">
      <c r="H6832" s="11">
        <v>6831</v>
      </c>
      <c r="I6832" s="11">
        <v>26.82</v>
      </c>
      <c r="J6832" s="11">
        <v>961.73</v>
      </c>
      <c r="K6832" s="11">
        <f t="shared" si="212"/>
        <v>2669.6187943453306</v>
      </c>
      <c r="L6832" s="10">
        <f t="shared" si="213"/>
        <v>2669.6187943453306</v>
      </c>
    </row>
    <row r="6833" spans="8:12" x14ac:dyDescent="0.2">
      <c r="H6833" s="11">
        <v>6832</v>
      </c>
      <c r="I6833" s="11">
        <v>26.38</v>
      </c>
      <c r="J6833" s="11">
        <v>809.93</v>
      </c>
      <c r="K6833" s="11">
        <f t="shared" si="212"/>
        <v>2252.634115102835</v>
      </c>
      <c r="L6833" s="10">
        <f t="shared" si="213"/>
        <v>2252.634115102835</v>
      </c>
    </row>
    <row r="6834" spans="8:12" x14ac:dyDescent="0.2">
      <c r="H6834" s="11">
        <v>6833</v>
      </c>
      <c r="I6834" s="11">
        <v>25.24</v>
      </c>
      <c r="J6834" s="11">
        <v>570.72</v>
      </c>
      <c r="K6834" s="11">
        <f t="shared" si="212"/>
        <v>1593.8695789821966</v>
      </c>
      <c r="L6834" s="10">
        <f t="shared" si="213"/>
        <v>1593.8695789821966</v>
      </c>
    </row>
    <row r="6835" spans="8:12" x14ac:dyDescent="0.2">
      <c r="H6835" s="11">
        <v>6834</v>
      </c>
      <c r="I6835" s="11">
        <v>22.75</v>
      </c>
      <c r="J6835" s="11">
        <v>272.56</v>
      </c>
      <c r="K6835" s="11">
        <f t="shared" si="212"/>
        <v>768.76362883724937</v>
      </c>
      <c r="L6835" s="10">
        <f t="shared" si="213"/>
        <v>768.76362883724937</v>
      </c>
    </row>
    <row r="6836" spans="8:12" x14ac:dyDescent="0.2">
      <c r="H6836" s="11">
        <v>6835</v>
      </c>
      <c r="I6836" s="11">
        <v>21.04</v>
      </c>
      <c r="J6836" s="11">
        <v>43</v>
      </c>
      <c r="K6836" s="11">
        <f t="shared" si="212"/>
        <v>134.27076840370142</v>
      </c>
      <c r="L6836" s="10">
        <f t="shared" si="213"/>
        <v>134.27076840370142</v>
      </c>
    </row>
    <row r="6837" spans="8:12" x14ac:dyDescent="0.2">
      <c r="H6837" s="11">
        <v>6836</v>
      </c>
      <c r="I6837" s="11">
        <v>19.71</v>
      </c>
      <c r="J6837" s="11">
        <v>0.01</v>
      </c>
      <c r="K6837" s="11">
        <f t="shared" si="212"/>
        <v>11.672223050983982</v>
      </c>
      <c r="L6837" s="10">
        <f t="shared" si="213"/>
        <v>11.672223050983982</v>
      </c>
    </row>
    <row r="6838" spans="8:12" x14ac:dyDescent="0.2">
      <c r="H6838" s="11">
        <v>6837</v>
      </c>
      <c r="I6838" s="11">
        <v>19.78</v>
      </c>
      <c r="J6838" s="11">
        <v>0</v>
      </c>
      <c r="K6838" s="11">
        <f t="shared" si="212"/>
        <v>11.906642441683442</v>
      </c>
      <c r="L6838" s="10">
        <f t="shared" si="213"/>
        <v>11.906642441683442</v>
      </c>
    </row>
    <row r="6839" spans="8:12" x14ac:dyDescent="0.2">
      <c r="H6839" s="11">
        <v>6838</v>
      </c>
      <c r="I6839" s="11">
        <v>20.079999999999998</v>
      </c>
      <c r="J6839" s="11">
        <v>0</v>
      </c>
      <c r="K6839" s="11">
        <f t="shared" si="212"/>
        <v>13.028558182406346</v>
      </c>
      <c r="L6839" s="10">
        <f t="shared" si="213"/>
        <v>13.028558182406346</v>
      </c>
    </row>
    <row r="6840" spans="8:12" x14ac:dyDescent="0.2">
      <c r="H6840" s="11">
        <v>6839</v>
      </c>
      <c r="I6840" s="11">
        <v>19.71</v>
      </c>
      <c r="J6840" s="11">
        <v>0</v>
      </c>
      <c r="K6840" s="11">
        <f t="shared" si="212"/>
        <v>11.644862102181428</v>
      </c>
      <c r="L6840" s="10">
        <f t="shared" si="213"/>
        <v>11.644862102181428</v>
      </c>
    </row>
    <row r="6841" spans="8:12" x14ac:dyDescent="0.2">
      <c r="H6841" s="11">
        <v>6840</v>
      </c>
      <c r="I6841" s="11">
        <v>19.71</v>
      </c>
      <c r="J6841" s="11">
        <v>0</v>
      </c>
      <c r="K6841" s="11">
        <f t="shared" si="212"/>
        <v>11.644862102181428</v>
      </c>
      <c r="L6841" s="10">
        <f t="shared" si="213"/>
        <v>11.644862102181428</v>
      </c>
    </row>
    <row r="6842" spans="8:12" x14ac:dyDescent="0.2">
      <c r="H6842" s="11">
        <v>6841</v>
      </c>
      <c r="I6842" s="11">
        <v>18.579999999999998</v>
      </c>
      <c r="J6842" s="11">
        <v>0</v>
      </c>
      <c r="K6842" s="11">
        <f t="shared" si="212"/>
        <v>7.4189794787917718</v>
      </c>
      <c r="L6842" s="10">
        <f t="shared" si="213"/>
        <v>7.4189794787917718</v>
      </c>
    </row>
    <row r="6843" spans="8:12" x14ac:dyDescent="0.2">
      <c r="H6843" s="11">
        <v>6842</v>
      </c>
      <c r="I6843" s="11">
        <v>18.45</v>
      </c>
      <c r="J6843" s="11">
        <v>0</v>
      </c>
      <c r="K6843" s="11">
        <f t="shared" si="212"/>
        <v>6.9328159911451781</v>
      </c>
      <c r="L6843" s="10">
        <f t="shared" si="213"/>
        <v>6.9328159911451781</v>
      </c>
    </row>
    <row r="6844" spans="8:12" x14ac:dyDescent="0.2">
      <c r="H6844" s="11">
        <v>6843</v>
      </c>
      <c r="I6844" s="11">
        <v>18.149999999999999</v>
      </c>
      <c r="J6844" s="11">
        <v>0</v>
      </c>
      <c r="K6844" s="11">
        <f t="shared" si="212"/>
        <v>5.8109002504222618</v>
      </c>
      <c r="L6844" s="10">
        <f t="shared" si="213"/>
        <v>5.8109002504222618</v>
      </c>
    </row>
    <row r="6845" spans="8:12" x14ac:dyDescent="0.2">
      <c r="H6845" s="11">
        <v>6844</v>
      </c>
      <c r="I6845" s="11">
        <v>18</v>
      </c>
      <c r="J6845" s="11">
        <v>0</v>
      </c>
      <c r="K6845" s="11">
        <f t="shared" si="212"/>
        <v>5.2499423800608094</v>
      </c>
      <c r="L6845" s="10">
        <f t="shared" si="213"/>
        <v>5.2499423800608094</v>
      </c>
    </row>
    <row r="6846" spans="8:12" x14ac:dyDescent="0.2">
      <c r="H6846" s="11">
        <v>6845</v>
      </c>
      <c r="I6846" s="11">
        <v>17.57</v>
      </c>
      <c r="J6846" s="11">
        <v>0</v>
      </c>
      <c r="K6846" s="11">
        <f t="shared" si="212"/>
        <v>3.6418631516912989</v>
      </c>
      <c r="L6846" s="10">
        <f t="shared" si="213"/>
        <v>3.6418631516912989</v>
      </c>
    </row>
    <row r="6847" spans="8:12" x14ac:dyDescent="0.2">
      <c r="H6847" s="11">
        <v>6846</v>
      </c>
      <c r="I6847" s="11">
        <v>17.260000000000002</v>
      </c>
      <c r="J6847" s="11">
        <v>0</v>
      </c>
      <c r="K6847" s="11">
        <f t="shared" si="212"/>
        <v>2.4825502196109586</v>
      </c>
      <c r="L6847" s="10">
        <f t="shared" si="213"/>
        <v>2.4825502196109586</v>
      </c>
    </row>
    <row r="6848" spans="8:12" x14ac:dyDescent="0.2">
      <c r="H6848" s="11">
        <v>6847</v>
      </c>
      <c r="I6848" s="11">
        <v>16.98</v>
      </c>
      <c r="J6848" s="11">
        <v>0</v>
      </c>
      <c r="K6848" s="11">
        <f t="shared" si="212"/>
        <v>1.4354288616029005</v>
      </c>
      <c r="L6848" s="10">
        <f t="shared" si="213"/>
        <v>1.4354288616029005</v>
      </c>
    </row>
    <row r="6849" spans="8:12" x14ac:dyDescent="0.2">
      <c r="H6849" s="11">
        <v>6848</v>
      </c>
      <c r="I6849" s="11">
        <v>16.829999999999998</v>
      </c>
      <c r="J6849" s="11">
        <v>1.99</v>
      </c>
      <c r="K6849" s="11">
        <f t="shared" si="212"/>
        <v>6.3192998029496605</v>
      </c>
      <c r="L6849" s="10">
        <f t="shared" si="213"/>
        <v>6.3192998029496605</v>
      </c>
    </row>
    <row r="6850" spans="8:12" x14ac:dyDescent="0.2">
      <c r="H6850" s="11">
        <v>6849</v>
      </c>
      <c r="I6850" s="11">
        <v>17.03</v>
      </c>
      <c r="J6850" s="11">
        <v>27.28</v>
      </c>
      <c r="K6850" s="11">
        <f t="shared" si="212"/>
        <v>76.263083151757101</v>
      </c>
      <c r="L6850" s="10">
        <f t="shared" si="213"/>
        <v>76.263083151757101</v>
      </c>
    </row>
    <row r="6851" spans="8:12" x14ac:dyDescent="0.2">
      <c r="H6851" s="11">
        <v>6850</v>
      </c>
      <c r="I6851" s="11">
        <v>17.7</v>
      </c>
      <c r="J6851" s="11">
        <v>352.49</v>
      </c>
      <c r="K6851" s="11">
        <f t="shared" ref="K6851:K6914" si="214">$D$15*$D$27*(J6851*($D$29)-$D$28*($D$30-I6851))</f>
        <v>968.57411098056025</v>
      </c>
      <c r="L6851" s="10">
        <f t="shared" ref="L6851:L6914" si="215">IF(K6851&lt;0,0,K6851)</f>
        <v>968.57411098056025</v>
      </c>
    </row>
    <row r="6852" spans="8:12" x14ac:dyDescent="0.2">
      <c r="H6852" s="11">
        <v>6851</v>
      </c>
      <c r="I6852" s="11">
        <v>18.3</v>
      </c>
      <c r="J6852" s="11">
        <v>656.73</v>
      </c>
      <c r="K6852" s="11">
        <f t="shared" si="214"/>
        <v>1803.2474488309058</v>
      </c>
      <c r="L6852" s="10">
        <f t="shared" si="215"/>
        <v>1803.2474488309058</v>
      </c>
    </row>
    <row r="6853" spans="8:12" x14ac:dyDescent="0.2">
      <c r="H6853" s="11">
        <v>6852</v>
      </c>
      <c r="I6853" s="11">
        <v>19.13</v>
      </c>
      <c r="J6853" s="11">
        <v>862.98</v>
      </c>
      <c r="K6853" s="11">
        <f t="shared" si="214"/>
        <v>2370.6709847662469</v>
      </c>
      <c r="L6853" s="10">
        <f t="shared" si="215"/>
        <v>2370.6709847662469</v>
      </c>
    </row>
    <row r="6854" spans="8:12" x14ac:dyDescent="0.2">
      <c r="H6854" s="11">
        <v>6853</v>
      </c>
      <c r="I6854" s="11">
        <v>19.64</v>
      </c>
      <c r="J6854" s="11">
        <v>980.62</v>
      </c>
      <c r="K6854" s="11">
        <f t="shared" si="214"/>
        <v>2694.4524432387198</v>
      </c>
      <c r="L6854" s="10">
        <f t="shared" si="215"/>
        <v>2694.4524432387198</v>
      </c>
    </row>
    <row r="6855" spans="8:12" x14ac:dyDescent="0.2">
      <c r="H6855" s="11">
        <v>6854</v>
      </c>
      <c r="I6855" s="11">
        <v>20.36</v>
      </c>
      <c r="J6855" s="11">
        <v>1010.18</v>
      </c>
      <c r="K6855" s="11">
        <f t="shared" si="214"/>
        <v>2778.0240056768039</v>
      </c>
      <c r="L6855" s="10">
        <f t="shared" si="215"/>
        <v>2778.0240056768039</v>
      </c>
    </row>
    <row r="6856" spans="8:12" x14ac:dyDescent="0.2">
      <c r="H6856" s="11">
        <v>6855</v>
      </c>
      <c r="I6856" s="11">
        <v>20.94</v>
      </c>
      <c r="J6856" s="11">
        <v>944.01</v>
      </c>
      <c r="K6856" s="11">
        <f t="shared" si="214"/>
        <v>2599.1456445490358</v>
      </c>
      <c r="L6856" s="10">
        <f t="shared" si="215"/>
        <v>2599.1456445490358</v>
      </c>
    </row>
    <row r="6857" spans="8:12" x14ac:dyDescent="0.2">
      <c r="H6857" s="11">
        <v>6856</v>
      </c>
      <c r="I6857" s="11">
        <v>20.87</v>
      </c>
      <c r="J6857" s="11">
        <v>789.45</v>
      </c>
      <c r="K6857" s="11">
        <f t="shared" si="214"/>
        <v>2175.993039517261</v>
      </c>
      <c r="L6857" s="10">
        <f t="shared" si="215"/>
        <v>2175.993039517261</v>
      </c>
    </row>
    <row r="6858" spans="8:12" x14ac:dyDescent="0.2">
      <c r="H6858" s="11">
        <v>6857</v>
      </c>
      <c r="I6858" s="11">
        <v>21.03</v>
      </c>
      <c r="J6858" s="11">
        <v>560</v>
      </c>
      <c r="K6858" s="11">
        <f t="shared" si="214"/>
        <v>1548.7944243043805</v>
      </c>
      <c r="L6858" s="10">
        <f t="shared" si="215"/>
        <v>1548.7944243043805</v>
      </c>
    </row>
    <row r="6859" spans="8:12" x14ac:dyDescent="0.2">
      <c r="H6859" s="11">
        <v>6858</v>
      </c>
      <c r="I6859" s="11">
        <v>20.54</v>
      </c>
      <c r="J6859" s="11">
        <v>276.43</v>
      </c>
      <c r="K6859" s="11">
        <f t="shared" si="214"/>
        <v>771.08753673384547</v>
      </c>
      <c r="L6859" s="10">
        <f t="shared" si="215"/>
        <v>771.08753673384547</v>
      </c>
    </row>
    <row r="6860" spans="8:12" x14ac:dyDescent="0.2">
      <c r="H6860" s="11">
        <v>6859</v>
      </c>
      <c r="I6860" s="11">
        <v>19.86</v>
      </c>
      <c r="J6860" s="11">
        <v>39.43</v>
      </c>
      <c r="K6860" s="11">
        <f t="shared" si="214"/>
        <v>120.09004110101287</v>
      </c>
      <c r="L6860" s="10">
        <f t="shared" si="215"/>
        <v>120.09004110101287</v>
      </c>
    </row>
    <row r="6861" spans="8:12" x14ac:dyDescent="0.2">
      <c r="H6861" s="11">
        <v>6860</v>
      </c>
      <c r="I6861" s="11">
        <v>19.52</v>
      </c>
      <c r="J6861" s="11">
        <v>0</v>
      </c>
      <c r="K6861" s="11">
        <f t="shared" si="214"/>
        <v>10.934315466390244</v>
      </c>
      <c r="L6861" s="10">
        <f t="shared" si="215"/>
        <v>10.934315466390244</v>
      </c>
    </row>
    <row r="6862" spans="8:12" x14ac:dyDescent="0.2">
      <c r="H6862" s="11">
        <v>6861</v>
      </c>
      <c r="I6862" s="11">
        <v>19.5</v>
      </c>
      <c r="J6862" s="11">
        <v>0</v>
      </c>
      <c r="K6862" s="11">
        <f t="shared" si="214"/>
        <v>10.859521083675384</v>
      </c>
      <c r="L6862" s="10">
        <f t="shared" si="215"/>
        <v>10.859521083675384</v>
      </c>
    </row>
    <row r="6863" spans="8:12" x14ac:dyDescent="0.2">
      <c r="H6863" s="11">
        <v>6862</v>
      </c>
      <c r="I6863" s="11">
        <v>19.23</v>
      </c>
      <c r="J6863" s="11">
        <v>0</v>
      </c>
      <c r="K6863" s="11">
        <f t="shared" si="214"/>
        <v>9.8497969170247615</v>
      </c>
      <c r="L6863" s="10">
        <f t="shared" si="215"/>
        <v>9.8497969170247615</v>
      </c>
    </row>
    <row r="6864" spans="8:12" x14ac:dyDescent="0.2">
      <c r="H6864" s="11">
        <v>6863</v>
      </c>
      <c r="I6864" s="11">
        <v>18.63</v>
      </c>
      <c r="J6864" s="11">
        <v>0</v>
      </c>
      <c r="K6864" s="11">
        <f t="shared" si="214"/>
        <v>7.605965435578927</v>
      </c>
      <c r="L6864" s="10">
        <f t="shared" si="215"/>
        <v>7.605965435578927</v>
      </c>
    </row>
    <row r="6865" spans="8:12" x14ac:dyDescent="0.2">
      <c r="H6865" s="11">
        <v>6864</v>
      </c>
      <c r="I6865" s="11">
        <v>17.989999999999998</v>
      </c>
      <c r="J6865" s="11">
        <v>0</v>
      </c>
      <c r="K6865" s="11">
        <f t="shared" si="214"/>
        <v>5.2125451887033734</v>
      </c>
      <c r="L6865" s="10">
        <f t="shared" si="215"/>
        <v>5.2125451887033734</v>
      </c>
    </row>
    <row r="6866" spans="8:12" x14ac:dyDescent="0.2">
      <c r="H6866" s="11">
        <v>6865</v>
      </c>
      <c r="I6866" s="11">
        <v>17.309999999999999</v>
      </c>
      <c r="J6866" s="11">
        <v>0</v>
      </c>
      <c r="K6866" s="11">
        <f t="shared" si="214"/>
        <v>2.6695361763981005</v>
      </c>
      <c r="L6866" s="10">
        <f t="shared" si="215"/>
        <v>2.6695361763981005</v>
      </c>
    </row>
    <row r="6867" spans="8:12" x14ac:dyDescent="0.2">
      <c r="H6867" s="11">
        <v>6866</v>
      </c>
      <c r="I6867" s="11">
        <v>16.68</v>
      </c>
      <c r="J6867" s="11">
        <v>0.01</v>
      </c>
      <c r="K6867" s="11">
        <f t="shared" si="214"/>
        <v>0.3408740696825367</v>
      </c>
      <c r="L6867" s="10">
        <f t="shared" si="215"/>
        <v>0.3408740696825367</v>
      </c>
    </row>
    <row r="6868" spans="8:12" x14ac:dyDescent="0.2">
      <c r="H6868" s="11">
        <v>6867</v>
      </c>
      <c r="I6868" s="11">
        <v>16.440000000000001</v>
      </c>
      <c r="J6868" s="11">
        <v>0</v>
      </c>
      <c r="K6868" s="11">
        <f t="shared" si="214"/>
        <v>-0.58401947169834323</v>
      </c>
      <c r="L6868" s="10">
        <f t="shared" si="215"/>
        <v>0</v>
      </c>
    </row>
    <row r="6869" spans="8:12" x14ac:dyDescent="0.2">
      <c r="H6869" s="11">
        <v>6868</v>
      </c>
      <c r="I6869" s="11">
        <v>16.21</v>
      </c>
      <c r="J6869" s="11">
        <v>0</v>
      </c>
      <c r="K6869" s="11">
        <f t="shared" si="214"/>
        <v>-1.4441548729192462</v>
      </c>
      <c r="L6869" s="10">
        <f t="shared" si="215"/>
        <v>0</v>
      </c>
    </row>
    <row r="6870" spans="8:12" x14ac:dyDescent="0.2">
      <c r="H6870" s="11">
        <v>6869</v>
      </c>
      <c r="I6870" s="11">
        <v>15.95</v>
      </c>
      <c r="J6870" s="11">
        <v>0.01</v>
      </c>
      <c r="K6870" s="11">
        <f t="shared" si="214"/>
        <v>-2.3891208994098911</v>
      </c>
      <c r="L6870" s="10">
        <f t="shared" si="215"/>
        <v>0</v>
      </c>
    </row>
    <row r="6871" spans="8:12" x14ac:dyDescent="0.2">
      <c r="H6871" s="11">
        <v>6870</v>
      </c>
      <c r="I6871" s="11">
        <v>15.73</v>
      </c>
      <c r="J6871" s="11">
        <v>0</v>
      </c>
      <c r="K6871" s="11">
        <f t="shared" si="214"/>
        <v>-3.2392200580759116</v>
      </c>
      <c r="L6871" s="10">
        <f t="shared" si="215"/>
        <v>0</v>
      </c>
    </row>
    <row r="6872" spans="8:12" x14ac:dyDescent="0.2">
      <c r="H6872" s="11">
        <v>6871</v>
      </c>
      <c r="I6872" s="11">
        <v>15.64</v>
      </c>
      <c r="J6872" s="11">
        <v>0.01</v>
      </c>
      <c r="K6872" s="11">
        <f t="shared" si="214"/>
        <v>-3.5484338314902315</v>
      </c>
      <c r="L6872" s="10">
        <f t="shared" si="215"/>
        <v>0</v>
      </c>
    </row>
    <row r="6873" spans="8:12" x14ac:dyDescent="0.2">
      <c r="H6873" s="11">
        <v>6872</v>
      </c>
      <c r="I6873" s="11">
        <v>15.39</v>
      </c>
      <c r="J6873" s="11">
        <v>6.57</v>
      </c>
      <c r="K6873" s="11">
        <f t="shared" si="214"/>
        <v>13.465418799049363</v>
      </c>
      <c r="L6873" s="10">
        <f t="shared" si="215"/>
        <v>13.465418799049363</v>
      </c>
    </row>
    <row r="6874" spans="8:12" x14ac:dyDescent="0.2">
      <c r="H6874" s="11">
        <v>6873</v>
      </c>
      <c r="I6874" s="11">
        <v>15.86</v>
      </c>
      <c r="J6874" s="11">
        <v>116.69</v>
      </c>
      <c r="K6874" s="11">
        <f t="shared" si="214"/>
        <v>316.52185500657208</v>
      </c>
      <c r="L6874" s="10">
        <f t="shared" si="215"/>
        <v>316.52185500657208</v>
      </c>
    </row>
    <row r="6875" spans="8:12" x14ac:dyDescent="0.2">
      <c r="H6875" s="11">
        <v>6874</v>
      </c>
      <c r="I6875" s="11">
        <v>16.38</v>
      </c>
      <c r="J6875" s="11">
        <v>367.55</v>
      </c>
      <c r="K6875" s="11">
        <f t="shared" si="214"/>
        <v>1004.8432706180255</v>
      </c>
      <c r="L6875" s="10">
        <f t="shared" si="215"/>
        <v>1004.8432706180255</v>
      </c>
    </row>
    <row r="6876" spans="8:12" x14ac:dyDescent="0.2">
      <c r="H6876" s="11">
        <v>6875</v>
      </c>
      <c r="I6876" s="11">
        <v>17.190000000000001</v>
      </c>
      <c r="J6876" s="11">
        <v>654.14</v>
      </c>
      <c r="K6876" s="11">
        <f t="shared" si="214"/>
        <v>1792.0098748503694</v>
      </c>
      <c r="L6876" s="10">
        <f t="shared" si="215"/>
        <v>1792.0098748503694</v>
      </c>
    </row>
    <row r="6877" spans="8:12" x14ac:dyDescent="0.2">
      <c r="H6877" s="11">
        <v>6876</v>
      </c>
      <c r="I6877" s="11">
        <v>18.07</v>
      </c>
      <c r="J6877" s="11">
        <v>873.18</v>
      </c>
      <c r="K6877" s="11">
        <f t="shared" si="214"/>
        <v>2394.6150502609635</v>
      </c>
      <c r="L6877" s="10">
        <f t="shared" si="215"/>
        <v>2394.6150502609635</v>
      </c>
    </row>
    <row r="6878" spans="8:12" x14ac:dyDescent="0.2">
      <c r="H6878" s="11">
        <v>6877</v>
      </c>
      <c r="I6878" s="11">
        <v>19.39</v>
      </c>
      <c r="J6878" s="11">
        <v>1000.95</v>
      </c>
      <c r="K6878" s="11">
        <f t="shared" si="214"/>
        <v>2749.1423223703764</v>
      </c>
      <c r="L6878" s="10">
        <f t="shared" si="215"/>
        <v>2749.1423223703764</v>
      </c>
    </row>
    <row r="6879" spans="8:12" x14ac:dyDescent="0.2">
      <c r="H6879" s="11">
        <v>6878</v>
      </c>
      <c r="I6879" s="11">
        <v>20.48</v>
      </c>
      <c r="J6879" s="11">
        <v>1034.58</v>
      </c>
      <c r="K6879" s="11">
        <f t="shared" si="214"/>
        <v>2845.2334870513246</v>
      </c>
      <c r="L6879" s="10">
        <f t="shared" si="215"/>
        <v>2845.2334870513246</v>
      </c>
    </row>
    <row r="6880" spans="8:12" x14ac:dyDescent="0.2">
      <c r="H6880" s="11">
        <v>6879</v>
      </c>
      <c r="I6880" s="11">
        <v>20.66</v>
      </c>
      <c r="J6880" s="11">
        <v>970.16</v>
      </c>
      <c r="K6880" s="11">
        <f t="shared" si="214"/>
        <v>2669.647404309706</v>
      </c>
      <c r="L6880" s="10">
        <f t="shared" si="215"/>
        <v>2669.647404309706</v>
      </c>
    </row>
    <row r="6881" spans="8:12" x14ac:dyDescent="0.2">
      <c r="H6881" s="11">
        <v>6880</v>
      </c>
      <c r="I6881" s="11">
        <v>20.66</v>
      </c>
      <c r="J6881" s="11">
        <v>811.88</v>
      </c>
      <c r="K6881" s="11">
        <f t="shared" si="214"/>
        <v>2236.5783066628828</v>
      </c>
      <c r="L6881" s="10">
        <f t="shared" si="215"/>
        <v>2236.5783066628828</v>
      </c>
    </row>
    <row r="6882" spans="8:12" x14ac:dyDescent="0.2">
      <c r="H6882" s="11">
        <v>6881</v>
      </c>
      <c r="I6882" s="11">
        <v>20.92</v>
      </c>
      <c r="J6882" s="11">
        <v>569.99</v>
      </c>
      <c r="K6882" s="11">
        <f t="shared" si="214"/>
        <v>1575.7166430532</v>
      </c>
      <c r="L6882" s="10">
        <f t="shared" si="215"/>
        <v>1575.7166430532</v>
      </c>
    </row>
    <row r="6883" spans="8:12" x14ac:dyDescent="0.2">
      <c r="H6883" s="11">
        <v>6882</v>
      </c>
      <c r="I6883" s="11">
        <v>20.62</v>
      </c>
      <c r="J6883" s="11">
        <v>279.12</v>
      </c>
      <c r="K6883" s="11">
        <f t="shared" si="214"/>
        <v>778.74680949259198</v>
      </c>
      <c r="L6883" s="10">
        <f t="shared" si="215"/>
        <v>778.74680949259198</v>
      </c>
    </row>
    <row r="6884" spans="8:12" x14ac:dyDescent="0.2">
      <c r="H6884" s="11">
        <v>6883</v>
      </c>
      <c r="I6884" s="11">
        <v>19.600000000000001</v>
      </c>
      <c r="J6884" s="11">
        <v>36.369999999999997</v>
      </c>
      <c r="K6884" s="11">
        <f t="shared" si="214"/>
        <v>110.74526379213822</v>
      </c>
      <c r="L6884" s="10">
        <f t="shared" si="215"/>
        <v>110.74526379213822</v>
      </c>
    </row>
    <row r="6885" spans="8:12" x14ac:dyDescent="0.2">
      <c r="H6885" s="11">
        <v>6884</v>
      </c>
      <c r="I6885" s="11">
        <v>18.93</v>
      </c>
      <c r="J6885" s="11">
        <v>0.02</v>
      </c>
      <c r="K6885" s="11">
        <f t="shared" si="214"/>
        <v>8.7826030739069516</v>
      </c>
      <c r="L6885" s="10">
        <f t="shared" si="215"/>
        <v>8.7826030739069516</v>
      </c>
    </row>
    <row r="6886" spans="8:12" x14ac:dyDescent="0.2">
      <c r="H6886" s="11">
        <v>6885</v>
      </c>
      <c r="I6886" s="11">
        <v>18.54</v>
      </c>
      <c r="J6886" s="11">
        <v>0</v>
      </c>
      <c r="K6886" s="11">
        <f t="shared" si="214"/>
        <v>7.2693907133620526</v>
      </c>
      <c r="L6886" s="10">
        <f t="shared" si="215"/>
        <v>7.2693907133620526</v>
      </c>
    </row>
    <row r="6887" spans="8:12" x14ac:dyDescent="0.2">
      <c r="H6887" s="11">
        <v>6886</v>
      </c>
      <c r="I6887" s="11">
        <v>18.36</v>
      </c>
      <c r="J6887" s="11">
        <v>0</v>
      </c>
      <c r="K6887" s="11">
        <f t="shared" si="214"/>
        <v>6.5962412689283054</v>
      </c>
      <c r="L6887" s="10">
        <f t="shared" si="215"/>
        <v>6.5962412689283054</v>
      </c>
    </row>
    <row r="6888" spans="8:12" x14ac:dyDescent="0.2">
      <c r="H6888" s="11">
        <v>6887</v>
      </c>
      <c r="I6888" s="11">
        <v>17.93</v>
      </c>
      <c r="J6888" s="11">
        <v>0</v>
      </c>
      <c r="K6888" s="11">
        <f t="shared" si="214"/>
        <v>4.9881620405587945</v>
      </c>
      <c r="L6888" s="10">
        <f t="shared" si="215"/>
        <v>4.9881620405587945</v>
      </c>
    </row>
    <row r="6889" spans="8:12" x14ac:dyDescent="0.2">
      <c r="H6889" s="11">
        <v>6888</v>
      </c>
      <c r="I6889" s="11">
        <v>17.5</v>
      </c>
      <c r="J6889" s="11">
        <v>0</v>
      </c>
      <c r="K6889" s="11">
        <f t="shared" si="214"/>
        <v>3.3800828121892841</v>
      </c>
      <c r="L6889" s="10">
        <f t="shared" si="215"/>
        <v>3.3800828121892841</v>
      </c>
    </row>
    <row r="6890" spans="8:12" x14ac:dyDescent="0.2">
      <c r="H6890" s="11">
        <v>6889</v>
      </c>
      <c r="I6890" s="11">
        <v>17.36</v>
      </c>
      <c r="J6890" s="11">
        <v>0</v>
      </c>
      <c r="K6890" s="11">
        <f t="shared" si="214"/>
        <v>2.8565221331852553</v>
      </c>
      <c r="L6890" s="10">
        <f t="shared" si="215"/>
        <v>2.8565221331852553</v>
      </c>
    </row>
    <row r="6891" spans="8:12" x14ac:dyDescent="0.2">
      <c r="H6891" s="11">
        <v>6890</v>
      </c>
      <c r="I6891" s="11">
        <v>17.260000000000002</v>
      </c>
      <c r="J6891" s="11">
        <v>0</v>
      </c>
      <c r="K6891" s="11">
        <f t="shared" si="214"/>
        <v>2.4825502196109586</v>
      </c>
      <c r="L6891" s="10">
        <f t="shared" si="215"/>
        <v>2.4825502196109586</v>
      </c>
    </row>
    <row r="6892" spans="8:12" x14ac:dyDescent="0.2">
      <c r="H6892" s="11">
        <v>6891</v>
      </c>
      <c r="I6892" s="11">
        <v>16.73</v>
      </c>
      <c r="J6892" s="11">
        <v>0</v>
      </c>
      <c r="K6892" s="11">
        <f t="shared" si="214"/>
        <v>0.50049907766713797</v>
      </c>
      <c r="L6892" s="10">
        <f t="shared" si="215"/>
        <v>0.50049907766713797</v>
      </c>
    </row>
    <row r="6893" spans="8:12" x14ac:dyDescent="0.2">
      <c r="H6893" s="11">
        <v>6892</v>
      </c>
      <c r="I6893" s="11">
        <v>16.309999999999999</v>
      </c>
      <c r="J6893" s="11">
        <v>0</v>
      </c>
      <c r="K6893" s="11">
        <f t="shared" si="214"/>
        <v>-1.0701829593449492</v>
      </c>
      <c r="L6893" s="10">
        <f t="shared" si="215"/>
        <v>0</v>
      </c>
    </row>
    <row r="6894" spans="8:12" x14ac:dyDescent="0.2">
      <c r="H6894" s="11">
        <v>6893</v>
      </c>
      <c r="I6894" s="11">
        <v>16.260000000000002</v>
      </c>
      <c r="J6894" s="11">
        <v>0</v>
      </c>
      <c r="K6894" s="11">
        <f t="shared" si="214"/>
        <v>-1.2571689161320911</v>
      </c>
      <c r="L6894" s="10">
        <f t="shared" si="215"/>
        <v>0</v>
      </c>
    </row>
    <row r="6895" spans="8:12" x14ac:dyDescent="0.2">
      <c r="H6895" s="11">
        <v>6894</v>
      </c>
      <c r="I6895" s="11">
        <v>16.239999999999998</v>
      </c>
      <c r="J6895" s="11">
        <v>0.01</v>
      </c>
      <c r="K6895" s="11">
        <f t="shared" si="214"/>
        <v>-1.3046023500444097</v>
      </c>
      <c r="L6895" s="10">
        <f t="shared" si="215"/>
        <v>0</v>
      </c>
    </row>
    <row r="6896" spans="8:12" x14ac:dyDescent="0.2">
      <c r="H6896" s="11">
        <v>6895</v>
      </c>
      <c r="I6896" s="11">
        <v>16.14</v>
      </c>
      <c r="J6896" s="11">
        <v>0.01</v>
      </c>
      <c r="K6896" s="11">
        <f t="shared" si="214"/>
        <v>-1.6785742636187071</v>
      </c>
      <c r="L6896" s="10">
        <f t="shared" si="215"/>
        <v>0</v>
      </c>
    </row>
    <row r="6897" spans="8:12" x14ac:dyDescent="0.2">
      <c r="H6897" s="11">
        <v>6896</v>
      </c>
      <c r="I6897" s="11">
        <v>16.05</v>
      </c>
      <c r="J6897" s="11">
        <v>6.78</v>
      </c>
      <c r="K6897" s="11">
        <f t="shared" si="214"/>
        <v>16.508213353493407</v>
      </c>
      <c r="L6897" s="10">
        <f t="shared" si="215"/>
        <v>16.508213353493407</v>
      </c>
    </row>
    <row r="6898" spans="8:12" x14ac:dyDescent="0.2">
      <c r="H6898" s="11">
        <v>6897</v>
      </c>
      <c r="I6898" s="11">
        <v>16.7</v>
      </c>
      <c r="J6898" s="11">
        <v>117.09</v>
      </c>
      <c r="K6898" s="11">
        <f t="shared" si="214"/>
        <v>320.75765703269849</v>
      </c>
      <c r="L6898" s="10">
        <f t="shared" si="215"/>
        <v>320.75765703269849</v>
      </c>
    </row>
    <row r="6899" spans="8:12" x14ac:dyDescent="0.2">
      <c r="H6899" s="11">
        <v>6898</v>
      </c>
      <c r="I6899" s="11">
        <v>17.78</v>
      </c>
      <c r="J6899" s="11">
        <v>378.17</v>
      </c>
      <c r="K6899" s="11">
        <f t="shared" si="214"/>
        <v>1039.1362050363782</v>
      </c>
      <c r="L6899" s="10">
        <f t="shared" si="215"/>
        <v>1039.1362050363782</v>
      </c>
    </row>
    <row r="6900" spans="8:12" x14ac:dyDescent="0.2">
      <c r="H6900" s="11">
        <v>6899</v>
      </c>
      <c r="I6900" s="11">
        <v>19.920000000000002</v>
      </c>
      <c r="J6900" s="11">
        <v>654.38</v>
      </c>
      <c r="K6900" s="11">
        <f t="shared" si="214"/>
        <v>1802.8759708622094</v>
      </c>
      <c r="L6900" s="10">
        <f t="shared" si="215"/>
        <v>1802.8759708622094</v>
      </c>
    </row>
    <row r="6901" spans="8:12" x14ac:dyDescent="0.2">
      <c r="H6901" s="11">
        <v>6900</v>
      </c>
      <c r="I6901" s="11">
        <v>21.86</v>
      </c>
      <c r="J6901" s="11">
        <v>860.48</v>
      </c>
      <c r="K6901" s="11">
        <f t="shared" si="214"/>
        <v>2374.040180806187</v>
      </c>
      <c r="L6901" s="10">
        <f t="shared" si="215"/>
        <v>2374.040180806187</v>
      </c>
    </row>
    <row r="6902" spans="8:12" x14ac:dyDescent="0.2">
      <c r="H6902" s="11">
        <v>6901</v>
      </c>
      <c r="I6902" s="11">
        <v>23.14</v>
      </c>
      <c r="J6902" s="11">
        <v>986.3</v>
      </c>
      <c r="K6902" s="11">
        <f t="shared" si="214"/>
        <v>2723.0824791336709</v>
      </c>
      <c r="L6902" s="10">
        <f t="shared" si="215"/>
        <v>2723.0824791336709</v>
      </c>
    </row>
    <row r="6903" spans="8:12" x14ac:dyDescent="0.2">
      <c r="H6903" s="11">
        <v>6902</v>
      </c>
      <c r="I6903" s="11">
        <v>25.85</v>
      </c>
      <c r="J6903" s="11">
        <v>1013.94</v>
      </c>
      <c r="K6903" s="11">
        <f t="shared" si="214"/>
        <v>2808.8427804817934</v>
      </c>
      <c r="L6903" s="10">
        <f t="shared" si="215"/>
        <v>2808.8427804817934</v>
      </c>
    </row>
    <row r="6904" spans="8:12" x14ac:dyDescent="0.2">
      <c r="H6904" s="11">
        <v>6903</v>
      </c>
      <c r="I6904" s="11">
        <v>26.4</v>
      </c>
      <c r="J6904" s="11">
        <v>944.4</v>
      </c>
      <c r="K6904" s="11">
        <f t="shared" si="214"/>
        <v>2620.6315880334923</v>
      </c>
      <c r="L6904" s="10">
        <f t="shared" si="215"/>
        <v>2620.6315880334923</v>
      </c>
    </row>
    <row r="6905" spans="8:12" x14ac:dyDescent="0.2">
      <c r="H6905" s="11">
        <v>6904</v>
      </c>
      <c r="I6905" s="11">
        <v>24.74</v>
      </c>
      <c r="J6905" s="11">
        <v>786.08</v>
      </c>
      <c r="K6905" s="11">
        <f t="shared" si="214"/>
        <v>2181.2451128261259</v>
      </c>
      <c r="L6905" s="10">
        <f t="shared" si="215"/>
        <v>2181.2451128261259</v>
      </c>
    </row>
    <row r="6906" spans="8:12" x14ac:dyDescent="0.2">
      <c r="H6906" s="11">
        <v>6905</v>
      </c>
      <c r="I6906" s="11">
        <v>24.75</v>
      </c>
      <c r="J6906" s="11">
        <v>543.12</v>
      </c>
      <c r="K6906" s="11">
        <f t="shared" si="214"/>
        <v>1516.5208979106335</v>
      </c>
      <c r="L6906" s="10">
        <f t="shared" si="215"/>
        <v>1516.5208979106335</v>
      </c>
    </row>
    <row r="6907" spans="8:12" x14ac:dyDescent="0.2">
      <c r="H6907" s="11">
        <v>6906</v>
      </c>
      <c r="I6907" s="11">
        <v>24.32</v>
      </c>
      <c r="J6907" s="11">
        <v>254.66</v>
      </c>
      <c r="K6907" s="11">
        <f t="shared" si="214"/>
        <v>725.6588895237943</v>
      </c>
      <c r="L6907" s="10">
        <f t="shared" si="215"/>
        <v>725.6588895237943</v>
      </c>
    </row>
    <row r="6908" spans="8:12" x14ac:dyDescent="0.2">
      <c r="H6908" s="11">
        <v>6907</v>
      </c>
      <c r="I6908" s="11">
        <v>21.46</v>
      </c>
      <c r="J6908" s="11">
        <v>35.549999999999997</v>
      </c>
      <c r="K6908" s="11">
        <f t="shared" si="214"/>
        <v>115.45754358281087</v>
      </c>
      <c r="L6908" s="10">
        <f t="shared" si="215"/>
        <v>115.45754358281087</v>
      </c>
    </row>
    <row r="6909" spans="8:12" x14ac:dyDescent="0.2">
      <c r="H6909" s="11">
        <v>6908</v>
      </c>
      <c r="I6909" s="11">
        <v>21.3</v>
      </c>
      <c r="J6909" s="11">
        <v>0</v>
      </c>
      <c r="K6909" s="11">
        <f t="shared" si="214"/>
        <v>17.591015528012875</v>
      </c>
      <c r="L6909" s="10">
        <f t="shared" si="215"/>
        <v>17.591015528012875</v>
      </c>
    </row>
    <row r="6910" spans="8:12" x14ac:dyDescent="0.2">
      <c r="H6910" s="11">
        <v>6909</v>
      </c>
      <c r="I6910" s="11">
        <v>20.41</v>
      </c>
      <c r="J6910" s="11">
        <v>0</v>
      </c>
      <c r="K6910" s="11">
        <f t="shared" si="214"/>
        <v>14.26266549720156</v>
      </c>
      <c r="L6910" s="10">
        <f t="shared" si="215"/>
        <v>14.26266549720156</v>
      </c>
    </row>
    <row r="6911" spans="8:12" x14ac:dyDescent="0.2">
      <c r="H6911" s="11">
        <v>6910</v>
      </c>
      <c r="I6911" s="11">
        <v>19.68</v>
      </c>
      <c r="J6911" s="11">
        <v>0</v>
      </c>
      <c r="K6911" s="11">
        <f t="shared" si="214"/>
        <v>11.532670528109131</v>
      </c>
      <c r="L6911" s="10">
        <f t="shared" si="215"/>
        <v>11.532670528109131</v>
      </c>
    </row>
    <row r="6912" spans="8:12" x14ac:dyDescent="0.2">
      <c r="H6912" s="11">
        <v>6911</v>
      </c>
      <c r="I6912" s="11">
        <v>19.260000000000002</v>
      </c>
      <c r="J6912" s="11">
        <v>0</v>
      </c>
      <c r="K6912" s="11">
        <f t="shared" si="214"/>
        <v>9.961988491097058</v>
      </c>
      <c r="L6912" s="10">
        <f t="shared" si="215"/>
        <v>9.961988491097058</v>
      </c>
    </row>
    <row r="6913" spans="8:12" x14ac:dyDescent="0.2">
      <c r="H6913" s="11">
        <v>6912</v>
      </c>
      <c r="I6913" s="11">
        <v>18.329999999999998</v>
      </c>
      <c r="J6913" s="11">
        <v>0</v>
      </c>
      <c r="K6913" s="11">
        <f t="shared" si="214"/>
        <v>6.4840496948560089</v>
      </c>
      <c r="L6913" s="10">
        <f t="shared" si="215"/>
        <v>6.4840496948560089</v>
      </c>
    </row>
    <row r="6914" spans="8:12" x14ac:dyDescent="0.2">
      <c r="H6914" s="11">
        <v>6913</v>
      </c>
      <c r="I6914" s="11">
        <v>17.84</v>
      </c>
      <c r="J6914" s="11">
        <v>0</v>
      </c>
      <c r="K6914" s="11">
        <f t="shared" si="214"/>
        <v>4.651587318341921</v>
      </c>
      <c r="L6914" s="10">
        <f t="shared" si="215"/>
        <v>4.651587318341921</v>
      </c>
    </row>
    <row r="6915" spans="8:12" x14ac:dyDescent="0.2">
      <c r="H6915" s="11">
        <v>6914</v>
      </c>
      <c r="I6915" s="11">
        <v>17.2</v>
      </c>
      <c r="J6915" s="11">
        <v>0</v>
      </c>
      <c r="K6915" s="11">
        <f t="shared" ref="K6915:K6978" si="216">$D$15*$D$27*(J6915*($D$29)-$D$28*($D$30-I6915))</f>
        <v>2.2581670714663673</v>
      </c>
      <c r="L6915" s="10">
        <f t="shared" ref="L6915:L6978" si="217">IF(K6915&lt;0,0,K6915)</f>
        <v>2.2581670714663673</v>
      </c>
    </row>
    <row r="6916" spans="8:12" x14ac:dyDescent="0.2">
      <c r="H6916" s="11">
        <v>6915</v>
      </c>
      <c r="I6916" s="11">
        <v>17.03</v>
      </c>
      <c r="J6916" s="11">
        <v>0</v>
      </c>
      <c r="K6916" s="11">
        <f t="shared" si="216"/>
        <v>1.6224148183900553</v>
      </c>
      <c r="L6916" s="10">
        <f t="shared" si="217"/>
        <v>1.6224148183900553</v>
      </c>
    </row>
    <row r="6917" spans="8:12" x14ac:dyDescent="0.2">
      <c r="H6917" s="11">
        <v>6916</v>
      </c>
      <c r="I6917" s="11">
        <v>17.190000000000001</v>
      </c>
      <c r="J6917" s="11">
        <v>0</v>
      </c>
      <c r="K6917" s="11">
        <f t="shared" si="216"/>
        <v>2.2207698801089442</v>
      </c>
      <c r="L6917" s="10">
        <f t="shared" si="217"/>
        <v>2.2207698801089442</v>
      </c>
    </row>
    <row r="6918" spans="8:12" x14ac:dyDescent="0.2">
      <c r="H6918" s="11">
        <v>6917</v>
      </c>
      <c r="I6918" s="11">
        <v>17.02</v>
      </c>
      <c r="J6918" s="11">
        <v>0</v>
      </c>
      <c r="K6918" s="11">
        <f t="shared" si="216"/>
        <v>1.5850176270326191</v>
      </c>
      <c r="L6918" s="10">
        <f t="shared" si="217"/>
        <v>1.5850176270326191</v>
      </c>
    </row>
    <row r="6919" spans="8:12" x14ac:dyDescent="0.2">
      <c r="H6919" s="11">
        <v>6918</v>
      </c>
      <c r="I6919" s="11">
        <v>17.190000000000001</v>
      </c>
      <c r="J6919" s="11">
        <v>0</v>
      </c>
      <c r="K6919" s="11">
        <f t="shared" si="216"/>
        <v>2.2207698801089442</v>
      </c>
      <c r="L6919" s="10">
        <f t="shared" si="217"/>
        <v>2.2207698801089442</v>
      </c>
    </row>
    <row r="6920" spans="8:12" x14ac:dyDescent="0.2">
      <c r="H6920" s="11">
        <v>6919</v>
      </c>
      <c r="I6920" s="11">
        <v>17.190000000000001</v>
      </c>
      <c r="J6920" s="11">
        <v>0</v>
      </c>
      <c r="K6920" s="11">
        <f t="shared" si="216"/>
        <v>2.2207698801089442</v>
      </c>
      <c r="L6920" s="10">
        <f t="shared" si="217"/>
        <v>2.2207698801089442</v>
      </c>
    </row>
    <row r="6921" spans="8:12" x14ac:dyDescent="0.2">
      <c r="H6921" s="11">
        <v>6920</v>
      </c>
      <c r="I6921" s="11">
        <v>17.48</v>
      </c>
      <c r="J6921" s="11">
        <v>2.34</v>
      </c>
      <c r="K6921" s="11">
        <f t="shared" si="216"/>
        <v>9.7077504492720372</v>
      </c>
      <c r="L6921" s="10">
        <f t="shared" si="217"/>
        <v>9.7077504492720372</v>
      </c>
    </row>
    <row r="6922" spans="8:12" x14ac:dyDescent="0.2">
      <c r="H6922" s="11">
        <v>6921</v>
      </c>
      <c r="I6922" s="11">
        <v>17.829999999999998</v>
      </c>
      <c r="J6922" s="11">
        <v>25.46</v>
      </c>
      <c r="K6922" s="11">
        <f t="shared" si="216"/>
        <v>74.275165778286706</v>
      </c>
      <c r="L6922" s="10">
        <f t="shared" si="217"/>
        <v>74.275165778286706</v>
      </c>
    </row>
    <row r="6923" spans="8:12" x14ac:dyDescent="0.2">
      <c r="H6923" s="11">
        <v>6922</v>
      </c>
      <c r="I6923" s="11">
        <v>18.37</v>
      </c>
      <c r="J6923" s="11">
        <v>73.8</v>
      </c>
      <c r="K6923" s="11">
        <f t="shared" si="216"/>
        <v>208.55744062313349</v>
      </c>
      <c r="L6923" s="10">
        <f t="shared" si="217"/>
        <v>208.55744062313349</v>
      </c>
    </row>
    <row r="6924" spans="8:12" x14ac:dyDescent="0.2">
      <c r="H6924" s="11">
        <v>6923</v>
      </c>
      <c r="I6924" s="11">
        <v>19.11</v>
      </c>
      <c r="J6924" s="11">
        <v>222.06</v>
      </c>
      <c r="K6924" s="11">
        <f t="shared" si="216"/>
        <v>616.97825973024749</v>
      </c>
      <c r="L6924" s="10">
        <f t="shared" si="217"/>
        <v>616.97825973024749</v>
      </c>
    </row>
    <row r="6925" spans="8:12" x14ac:dyDescent="0.2">
      <c r="H6925" s="11">
        <v>6924</v>
      </c>
      <c r="I6925" s="11">
        <v>19.46</v>
      </c>
      <c r="J6925" s="11">
        <v>187.21</v>
      </c>
      <c r="K6925" s="11">
        <f t="shared" si="216"/>
        <v>522.9342548508572</v>
      </c>
      <c r="L6925" s="10">
        <f t="shared" si="217"/>
        <v>522.9342548508572</v>
      </c>
    </row>
    <row r="6926" spans="8:12" x14ac:dyDescent="0.2">
      <c r="H6926" s="11">
        <v>6925</v>
      </c>
      <c r="I6926" s="11">
        <v>20.02</v>
      </c>
      <c r="J6926" s="11">
        <v>276.27999999999997</v>
      </c>
      <c r="K6926" s="11">
        <f t="shared" si="216"/>
        <v>768.73246855122079</v>
      </c>
      <c r="L6926" s="10">
        <f t="shared" si="217"/>
        <v>768.73246855122079</v>
      </c>
    </row>
    <row r="6927" spans="8:12" x14ac:dyDescent="0.2">
      <c r="H6927" s="11">
        <v>6926</v>
      </c>
      <c r="I6927" s="11">
        <v>20.329999999999998</v>
      </c>
      <c r="J6927" s="11">
        <v>263.66000000000003</v>
      </c>
      <c r="K6927" s="11">
        <f t="shared" si="216"/>
        <v>735.36226409447829</v>
      </c>
      <c r="L6927" s="10">
        <f t="shared" si="217"/>
        <v>735.36226409447829</v>
      </c>
    </row>
    <row r="6928" spans="8:12" x14ac:dyDescent="0.2">
      <c r="H6928" s="11">
        <v>6927</v>
      </c>
      <c r="I6928" s="11">
        <v>20.190000000000001</v>
      </c>
      <c r="J6928" s="11">
        <v>178.05</v>
      </c>
      <c r="K6928" s="11">
        <f t="shared" si="216"/>
        <v>500.60162071681026</v>
      </c>
      <c r="L6928" s="10">
        <f t="shared" si="217"/>
        <v>500.60162071681026</v>
      </c>
    </row>
    <row r="6929" spans="8:12" x14ac:dyDescent="0.2">
      <c r="H6929" s="11">
        <v>6928</v>
      </c>
      <c r="I6929" s="11">
        <v>19.8</v>
      </c>
      <c r="J6929" s="11">
        <v>117.77</v>
      </c>
      <c r="K6929" s="11">
        <f t="shared" si="216"/>
        <v>334.21133087207551</v>
      </c>
      <c r="L6929" s="10">
        <f t="shared" si="217"/>
        <v>334.21133087207551</v>
      </c>
    </row>
    <row r="6930" spans="8:12" x14ac:dyDescent="0.2">
      <c r="H6930" s="11">
        <v>6929</v>
      </c>
      <c r="I6930" s="11">
        <v>19.37</v>
      </c>
      <c r="J6930" s="11">
        <v>32.21</v>
      </c>
      <c r="K6930" s="11">
        <f t="shared" si="216"/>
        <v>98.502973689054883</v>
      </c>
      <c r="L6930" s="10">
        <f t="shared" si="217"/>
        <v>98.502973689054883</v>
      </c>
    </row>
    <row r="6931" spans="8:12" x14ac:dyDescent="0.2">
      <c r="H6931" s="11">
        <v>6930</v>
      </c>
      <c r="I6931" s="11">
        <v>19.32</v>
      </c>
      <c r="J6931" s="11">
        <v>9.23</v>
      </c>
      <c r="K6931" s="11">
        <f t="shared" si="216"/>
        <v>35.440527383998884</v>
      </c>
      <c r="L6931" s="10">
        <f t="shared" si="217"/>
        <v>35.440527383998884</v>
      </c>
    </row>
    <row r="6932" spans="8:12" x14ac:dyDescent="0.2">
      <c r="H6932" s="11">
        <v>6931</v>
      </c>
      <c r="I6932" s="11">
        <v>19.23</v>
      </c>
      <c r="J6932" s="11">
        <v>0.44</v>
      </c>
      <c r="K6932" s="11">
        <f t="shared" si="216"/>
        <v>11.053678664337133</v>
      </c>
      <c r="L6932" s="10">
        <f t="shared" si="217"/>
        <v>11.053678664337133</v>
      </c>
    </row>
    <row r="6933" spans="8:12" x14ac:dyDescent="0.2">
      <c r="H6933" s="11">
        <v>6932</v>
      </c>
      <c r="I6933" s="11">
        <v>19.11</v>
      </c>
      <c r="J6933" s="11">
        <v>0</v>
      </c>
      <c r="K6933" s="11">
        <f t="shared" si="216"/>
        <v>9.4010306207355914</v>
      </c>
      <c r="L6933" s="10">
        <f t="shared" si="217"/>
        <v>9.4010306207355914</v>
      </c>
    </row>
    <row r="6934" spans="8:12" x14ac:dyDescent="0.2">
      <c r="H6934" s="11">
        <v>6933</v>
      </c>
      <c r="I6934" s="11">
        <v>18.850000000000001</v>
      </c>
      <c r="J6934" s="11">
        <v>0</v>
      </c>
      <c r="K6934" s="11">
        <f t="shared" si="216"/>
        <v>8.4287036454424076</v>
      </c>
      <c r="L6934" s="10">
        <f t="shared" si="217"/>
        <v>8.4287036454424076</v>
      </c>
    </row>
    <row r="6935" spans="8:12" x14ac:dyDescent="0.2">
      <c r="H6935" s="11">
        <v>6934</v>
      </c>
      <c r="I6935" s="11">
        <v>18.82</v>
      </c>
      <c r="J6935" s="11">
        <v>0</v>
      </c>
      <c r="K6935" s="11">
        <f t="shared" si="216"/>
        <v>8.3165120713701111</v>
      </c>
      <c r="L6935" s="10">
        <f t="shared" si="217"/>
        <v>8.3165120713701111</v>
      </c>
    </row>
    <row r="6936" spans="8:12" x14ac:dyDescent="0.2">
      <c r="H6936" s="11">
        <v>6935</v>
      </c>
      <c r="I6936" s="11">
        <v>19.07</v>
      </c>
      <c r="J6936" s="11">
        <v>0</v>
      </c>
      <c r="K6936" s="11">
        <f t="shared" si="216"/>
        <v>9.2514418553058739</v>
      </c>
      <c r="L6936" s="10">
        <f t="shared" si="217"/>
        <v>9.2514418553058739</v>
      </c>
    </row>
    <row r="6937" spans="8:12" x14ac:dyDescent="0.2">
      <c r="H6937" s="11">
        <v>6936</v>
      </c>
      <c r="I6937" s="11">
        <v>18.600000000000001</v>
      </c>
      <c r="J6937" s="11">
        <v>0</v>
      </c>
      <c r="K6937" s="11">
        <f t="shared" si="216"/>
        <v>7.4937738615066447</v>
      </c>
      <c r="L6937" s="10">
        <f t="shared" si="217"/>
        <v>7.4937738615066447</v>
      </c>
    </row>
    <row r="6938" spans="8:12" x14ac:dyDescent="0.2">
      <c r="H6938" s="11">
        <v>6937</v>
      </c>
      <c r="I6938" s="11">
        <v>18.3</v>
      </c>
      <c r="J6938" s="11">
        <v>0</v>
      </c>
      <c r="K6938" s="11">
        <f t="shared" si="216"/>
        <v>6.3718581207837266</v>
      </c>
      <c r="L6938" s="10">
        <f t="shared" si="217"/>
        <v>6.3718581207837266</v>
      </c>
    </row>
    <row r="6939" spans="8:12" x14ac:dyDescent="0.2">
      <c r="H6939" s="11">
        <v>6938</v>
      </c>
      <c r="I6939" s="11">
        <v>19.18</v>
      </c>
      <c r="J6939" s="11">
        <v>0</v>
      </c>
      <c r="K6939" s="11">
        <f t="shared" si="216"/>
        <v>9.6628109602376053</v>
      </c>
      <c r="L6939" s="10">
        <f t="shared" si="217"/>
        <v>9.6628109602376053</v>
      </c>
    </row>
    <row r="6940" spans="8:12" x14ac:dyDescent="0.2">
      <c r="H6940" s="11">
        <v>6939</v>
      </c>
      <c r="I6940" s="11">
        <v>18.899999999999999</v>
      </c>
      <c r="J6940" s="11">
        <v>0</v>
      </c>
      <c r="K6940" s="11">
        <f t="shared" si="216"/>
        <v>8.6156896022295477</v>
      </c>
      <c r="L6940" s="10">
        <f t="shared" si="217"/>
        <v>8.6156896022295477</v>
      </c>
    </row>
    <row r="6941" spans="8:12" x14ac:dyDescent="0.2">
      <c r="H6941" s="11">
        <v>6940</v>
      </c>
      <c r="I6941" s="11">
        <v>18.5</v>
      </c>
      <c r="J6941" s="11">
        <v>0</v>
      </c>
      <c r="K6941" s="11">
        <f t="shared" si="216"/>
        <v>7.1198019479323342</v>
      </c>
      <c r="L6941" s="10">
        <f t="shared" si="217"/>
        <v>7.1198019479323342</v>
      </c>
    </row>
    <row r="6942" spans="8:12" x14ac:dyDescent="0.2">
      <c r="H6942" s="11">
        <v>6941</v>
      </c>
      <c r="I6942" s="11">
        <v>18.329999999999998</v>
      </c>
      <c r="J6942" s="11">
        <v>0</v>
      </c>
      <c r="K6942" s="11">
        <f t="shared" si="216"/>
        <v>6.4840496948560089</v>
      </c>
      <c r="L6942" s="10">
        <f t="shared" si="217"/>
        <v>6.4840496948560089</v>
      </c>
    </row>
    <row r="6943" spans="8:12" x14ac:dyDescent="0.2">
      <c r="H6943" s="11">
        <v>6942</v>
      </c>
      <c r="I6943" s="11">
        <v>18.579999999999998</v>
      </c>
      <c r="J6943" s="11">
        <v>0</v>
      </c>
      <c r="K6943" s="11">
        <f t="shared" si="216"/>
        <v>7.4189794787917718</v>
      </c>
      <c r="L6943" s="10">
        <f t="shared" si="217"/>
        <v>7.4189794787917718</v>
      </c>
    </row>
    <row r="6944" spans="8:12" x14ac:dyDescent="0.2">
      <c r="H6944" s="11">
        <v>6943</v>
      </c>
      <c r="I6944" s="11">
        <v>18.440000000000001</v>
      </c>
      <c r="J6944" s="11">
        <v>0</v>
      </c>
      <c r="K6944" s="11">
        <f t="shared" si="216"/>
        <v>6.8954187997877563</v>
      </c>
      <c r="L6944" s="10">
        <f t="shared" si="217"/>
        <v>6.8954187997877563</v>
      </c>
    </row>
    <row r="6945" spans="8:12" x14ac:dyDescent="0.2">
      <c r="H6945" s="11">
        <v>6944</v>
      </c>
      <c r="I6945" s="11">
        <v>18.5</v>
      </c>
      <c r="J6945" s="11">
        <v>0.7</v>
      </c>
      <c r="K6945" s="11">
        <f t="shared" si="216"/>
        <v>9.0350683641111065</v>
      </c>
      <c r="L6945" s="10">
        <f t="shared" si="217"/>
        <v>9.0350683641111065</v>
      </c>
    </row>
    <row r="6946" spans="8:12" x14ac:dyDescent="0.2">
      <c r="H6946" s="11">
        <v>6945</v>
      </c>
      <c r="I6946" s="11">
        <v>18.75</v>
      </c>
      <c r="J6946" s="11">
        <v>14.7</v>
      </c>
      <c r="K6946" s="11">
        <f t="shared" si="216"/>
        <v>48.275326471622321</v>
      </c>
      <c r="L6946" s="10">
        <f t="shared" si="217"/>
        <v>48.275326471622321</v>
      </c>
    </row>
    <row r="6947" spans="8:12" x14ac:dyDescent="0.2">
      <c r="H6947" s="11">
        <v>6946</v>
      </c>
      <c r="I6947" s="11">
        <v>18.82</v>
      </c>
      <c r="J6947" s="11">
        <v>67.78</v>
      </c>
      <c r="K6947" s="11">
        <f t="shared" si="216"/>
        <v>193.7690230550804</v>
      </c>
      <c r="L6947" s="10">
        <f t="shared" si="217"/>
        <v>193.7690230550804</v>
      </c>
    </row>
    <row r="6948" spans="8:12" x14ac:dyDescent="0.2">
      <c r="H6948" s="11">
        <v>6947</v>
      </c>
      <c r="I6948" s="11">
        <v>18.170000000000002</v>
      </c>
      <c r="J6948" s="11">
        <v>208.25</v>
      </c>
      <c r="K6948" s="11">
        <f t="shared" si="216"/>
        <v>575.67745344632203</v>
      </c>
      <c r="L6948" s="10">
        <f t="shared" si="217"/>
        <v>575.67745344632203</v>
      </c>
    </row>
    <row r="6949" spans="8:12" x14ac:dyDescent="0.2">
      <c r="H6949" s="11">
        <v>6948</v>
      </c>
      <c r="I6949" s="11">
        <v>16.52</v>
      </c>
      <c r="J6949" s="11">
        <v>382.59</v>
      </c>
      <c r="K6949" s="11">
        <f t="shared" si="216"/>
        <v>1046.5176982960706</v>
      </c>
      <c r="L6949" s="10">
        <f t="shared" si="217"/>
        <v>1046.5176982960706</v>
      </c>
    </row>
    <row r="6950" spans="8:12" x14ac:dyDescent="0.2">
      <c r="H6950" s="11">
        <v>6949</v>
      </c>
      <c r="I6950" s="11">
        <v>17.239999999999998</v>
      </c>
      <c r="J6950" s="11">
        <v>934.35</v>
      </c>
      <c r="K6950" s="11">
        <f t="shared" si="216"/>
        <v>2558.8780072035197</v>
      </c>
      <c r="L6950" s="10">
        <f t="shared" si="217"/>
        <v>2558.8780072035197</v>
      </c>
    </row>
    <row r="6951" spans="8:12" x14ac:dyDescent="0.2">
      <c r="H6951" s="11">
        <v>6950</v>
      </c>
      <c r="I6951" s="11">
        <v>17.22</v>
      </c>
      <c r="J6951" s="11">
        <v>757.36</v>
      </c>
      <c r="K6951" s="11">
        <f t="shared" si="216"/>
        <v>2074.5417799644033</v>
      </c>
      <c r="L6951" s="10">
        <f t="shared" si="217"/>
        <v>2074.5417799644033</v>
      </c>
    </row>
    <row r="6952" spans="8:12" x14ac:dyDescent="0.2">
      <c r="H6952" s="11">
        <v>6951</v>
      </c>
      <c r="I6952" s="11">
        <v>16.440000000000001</v>
      </c>
      <c r="J6952" s="11">
        <v>295.24</v>
      </c>
      <c r="K6952" s="11">
        <f t="shared" si="216"/>
        <v>807.22063297490297</v>
      </c>
      <c r="L6952" s="10">
        <f t="shared" si="217"/>
        <v>807.22063297490297</v>
      </c>
    </row>
    <row r="6953" spans="8:12" x14ac:dyDescent="0.2">
      <c r="H6953" s="11">
        <v>6952</v>
      </c>
      <c r="I6953" s="11">
        <v>16.04</v>
      </c>
      <c r="J6953" s="11">
        <v>216.35</v>
      </c>
      <c r="K6953" s="11">
        <f t="shared" si="216"/>
        <v>589.87422021725797</v>
      </c>
      <c r="L6953" s="10">
        <f t="shared" si="217"/>
        <v>589.87422021725797</v>
      </c>
    </row>
    <row r="6954" spans="8:12" x14ac:dyDescent="0.2">
      <c r="H6954" s="11">
        <v>6953</v>
      </c>
      <c r="I6954" s="11">
        <v>15.15</v>
      </c>
      <c r="J6954" s="11">
        <v>46.57</v>
      </c>
      <c r="K6954" s="11">
        <f t="shared" si="216"/>
        <v>122.01168141668663</v>
      </c>
      <c r="L6954" s="10">
        <f t="shared" si="217"/>
        <v>122.01168141668663</v>
      </c>
    </row>
    <row r="6955" spans="8:12" x14ac:dyDescent="0.2">
      <c r="H6955" s="11">
        <v>6954</v>
      </c>
      <c r="I6955" s="11">
        <v>13.43</v>
      </c>
      <c r="J6955" s="11">
        <v>13.71</v>
      </c>
      <c r="K6955" s="11">
        <f t="shared" si="216"/>
        <v>25.67128673801647</v>
      </c>
      <c r="L6955" s="10">
        <f t="shared" si="217"/>
        <v>25.67128673801647</v>
      </c>
    </row>
    <row r="6956" spans="8:12" x14ac:dyDescent="0.2">
      <c r="H6956" s="11">
        <v>6955</v>
      </c>
      <c r="I6956" s="11">
        <v>14.01</v>
      </c>
      <c r="J6956" s="11">
        <v>1.1200000000000001</v>
      </c>
      <c r="K6956" s="11">
        <f t="shared" si="216"/>
        <v>-6.6071107056679219</v>
      </c>
      <c r="L6956" s="10">
        <f t="shared" si="217"/>
        <v>0</v>
      </c>
    </row>
    <row r="6957" spans="8:12" x14ac:dyDescent="0.2">
      <c r="H6957" s="11">
        <v>6956</v>
      </c>
      <c r="I6957" s="11">
        <v>14.17</v>
      </c>
      <c r="J6957" s="11">
        <v>0</v>
      </c>
      <c r="K6957" s="11">
        <f t="shared" si="216"/>
        <v>-9.0731819098350712</v>
      </c>
      <c r="L6957" s="10">
        <f t="shared" si="217"/>
        <v>0</v>
      </c>
    </row>
    <row r="6958" spans="8:12" x14ac:dyDescent="0.2">
      <c r="H6958" s="11">
        <v>6957</v>
      </c>
      <c r="I6958" s="11">
        <v>14.48</v>
      </c>
      <c r="J6958" s="11">
        <v>0</v>
      </c>
      <c r="K6958" s="11">
        <f t="shared" si="216"/>
        <v>-7.9138689777547233</v>
      </c>
      <c r="L6958" s="10">
        <f t="shared" si="217"/>
        <v>0</v>
      </c>
    </row>
    <row r="6959" spans="8:12" x14ac:dyDescent="0.2">
      <c r="H6959" s="11">
        <v>6958</v>
      </c>
      <c r="I6959" s="11">
        <v>10.57</v>
      </c>
      <c r="J6959" s="11">
        <v>0</v>
      </c>
      <c r="K6959" s="11">
        <f t="shared" si="216"/>
        <v>-22.536170798510046</v>
      </c>
      <c r="L6959" s="10">
        <f t="shared" si="217"/>
        <v>0</v>
      </c>
    </row>
    <row r="6960" spans="8:12" x14ac:dyDescent="0.2">
      <c r="H6960" s="11">
        <v>6959</v>
      </c>
      <c r="I6960" s="11">
        <v>12.05</v>
      </c>
      <c r="J6960" s="11">
        <v>0</v>
      </c>
      <c r="K6960" s="11">
        <f t="shared" si="216"/>
        <v>-17.001386477610332</v>
      </c>
      <c r="L6960" s="10">
        <f t="shared" si="217"/>
        <v>0</v>
      </c>
    </row>
    <row r="6961" spans="8:12" x14ac:dyDescent="0.2">
      <c r="H6961" s="11">
        <v>6960</v>
      </c>
      <c r="I6961" s="11">
        <v>12.19</v>
      </c>
      <c r="J6961" s="11">
        <v>0</v>
      </c>
      <c r="K6961" s="11">
        <f t="shared" si="216"/>
        <v>-16.477825798606311</v>
      </c>
      <c r="L6961" s="10">
        <f t="shared" si="217"/>
        <v>0</v>
      </c>
    </row>
    <row r="6962" spans="8:12" x14ac:dyDescent="0.2">
      <c r="H6962" s="11">
        <v>6961</v>
      </c>
      <c r="I6962" s="11">
        <v>11.89</v>
      </c>
      <c r="J6962" s="11">
        <v>0</v>
      </c>
      <c r="K6962" s="11">
        <f t="shared" si="216"/>
        <v>-17.599741539329219</v>
      </c>
      <c r="L6962" s="10">
        <f t="shared" si="217"/>
        <v>0</v>
      </c>
    </row>
    <row r="6963" spans="8:12" x14ac:dyDescent="0.2">
      <c r="H6963" s="11">
        <v>6962</v>
      </c>
      <c r="I6963" s="11">
        <v>12.36</v>
      </c>
      <c r="J6963" s="11">
        <v>0</v>
      </c>
      <c r="K6963" s="11">
        <f t="shared" si="216"/>
        <v>-15.842073545529992</v>
      </c>
      <c r="L6963" s="10">
        <f t="shared" si="217"/>
        <v>0</v>
      </c>
    </row>
    <row r="6964" spans="8:12" x14ac:dyDescent="0.2">
      <c r="H6964" s="11">
        <v>6963</v>
      </c>
      <c r="I6964" s="11">
        <v>13.22</v>
      </c>
      <c r="J6964" s="11">
        <v>0</v>
      </c>
      <c r="K6964" s="11">
        <f t="shared" si="216"/>
        <v>-12.625915088790965</v>
      </c>
      <c r="L6964" s="10">
        <f t="shared" si="217"/>
        <v>0</v>
      </c>
    </row>
    <row r="6965" spans="8:12" x14ac:dyDescent="0.2">
      <c r="H6965" s="11">
        <v>6964</v>
      </c>
      <c r="I6965" s="11">
        <v>13.42</v>
      </c>
      <c r="J6965" s="11">
        <v>0</v>
      </c>
      <c r="K6965" s="11">
        <f t="shared" si="216"/>
        <v>-11.877971261642358</v>
      </c>
      <c r="L6965" s="10">
        <f t="shared" si="217"/>
        <v>0</v>
      </c>
    </row>
    <row r="6966" spans="8:12" x14ac:dyDescent="0.2">
      <c r="H6966" s="11">
        <v>6965</v>
      </c>
      <c r="I6966" s="11">
        <v>13.35</v>
      </c>
      <c r="J6966" s="11">
        <v>0</v>
      </c>
      <c r="K6966" s="11">
        <f t="shared" si="216"/>
        <v>-12.139751601144372</v>
      </c>
      <c r="L6966" s="10">
        <f t="shared" si="217"/>
        <v>0</v>
      </c>
    </row>
    <row r="6967" spans="8:12" x14ac:dyDescent="0.2">
      <c r="H6967" s="11">
        <v>6966</v>
      </c>
      <c r="I6967" s="11">
        <v>13.68</v>
      </c>
      <c r="J6967" s="11">
        <v>0</v>
      </c>
      <c r="K6967" s="11">
        <f t="shared" si="216"/>
        <v>-10.905644286349165</v>
      </c>
      <c r="L6967" s="10">
        <f t="shared" si="217"/>
        <v>0</v>
      </c>
    </row>
    <row r="6968" spans="8:12" x14ac:dyDescent="0.2">
      <c r="H6968" s="11">
        <v>6967</v>
      </c>
      <c r="I6968" s="11">
        <v>13.69</v>
      </c>
      <c r="J6968" s="11">
        <v>0</v>
      </c>
      <c r="K6968" s="11">
        <f t="shared" si="216"/>
        <v>-10.868247094991737</v>
      </c>
      <c r="L6968" s="10">
        <f t="shared" si="217"/>
        <v>0</v>
      </c>
    </row>
    <row r="6969" spans="8:12" x14ac:dyDescent="0.2">
      <c r="H6969" s="11">
        <v>6968</v>
      </c>
      <c r="I6969" s="11">
        <v>13.74</v>
      </c>
      <c r="J6969" s="11">
        <v>0.19</v>
      </c>
      <c r="K6969" s="11">
        <f t="shared" si="216"/>
        <v>-10.161403110956057</v>
      </c>
      <c r="L6969" s="10">
        <f t="shared" si="217"/>
        <v>0</v>
      </c>
    </row>
    <row r="6970" spans="8:12" x14ac:dyDescent="0.2">
      <c r="H6970" s="11">
        <v>6969</v>
      </c>
      <c r="I6970" s="11">
        <v>13.72</v>
      </c>
      <c r="J6970" s="11">
        <v>23.87</v>
      </c>
      <c r="K6970" s="11">
        <f t="shared" si="216"/>
        <v>54.554529270776712</v>
      </c>
      <c r="L6970" s="10">
        <f t="shared" si="217"/>
        <v>54.554529270776712</v>
      </c>
    </row>
    <row r="6971" spans="8:12" x14ac:dyDescent="0.2">
      <c r="H6971" s="11">
        <v>6970</v>
      </c>
      <c r="I6971" s="11">
        <v>13.41</v>
      </c>
      <c r="J6971" s="11">
        <v>45.84</v>
      </c>
      <c r="K6971" s="11">
        <f t="shared" si="216"/>
        <v>113.50722085790727</v>
      </c>
      <c r="L6971" s="10">
        <f t="shared" si="217"/>
        <v>113.50722085790727</v>
      </c>
    </row>
    <row r="6972" spans="8:12" x14ac:dyDescent="0.2">
      <c r="H6972" s="11">
        <v>6971</v>
      </c>
      <c r="I6972" s="11">
        <v>13.59</v>
      </c>
      <c r="J6972" s="11">
        <v>177.46</v>
      </c>
      <c r="K6972" s="11">
        <f t="shared" si="216"/>
        <v>474.30517844155548</v>
      </c>
      <c r="L6972" s="10">
        <f t="shared" si="217"/>
        <v>474.30517844155548</v>
      </c>
    </row>
    <row r="6973" spans="8:12" x14ac:dyDescent="0.2">
      <c r="H6973" s="11">
        <v>6972</v>
      </c>
      <c r="I6973" s="11">
        <v>14.6</v>
      </c>
      <c r="J6973" s="11">
        <v>287.69</v>
      </c>
      <c r="K6973" s="11">
        <f t="shared" si="216"/>
        <v>779.68203341920741</v>
      </c>
      <c r="L6973" s="10">
        <f t="shared" si="217"/>
        <v>779.68203341920741</v>
      </c>
    </row>
    <row r="6974" spans="8:12" x14ac:dyDescent="0.2">
      <c r="H6974" s="11">
        <v>6973</v>
      </c>
      <c r="I6974" s="11">
        <v>15.98</v>
      </c>
      <c r="J6974" s="11">
        <v>484.39</v>
      </c>
      <c r="K6974" s="11">
        <f t="shared" si="216"/>
        <v>1323.032708772768</v>
      </c>
      <c r="L6974" s="10">
        <f t="shared" si="217"/>
        <v>1323.032708772768</v>
      </c>
    </row>
    <row r="6975" spans="8:12" x14ac:dyDescent="0.2">
      <c r="H6975" s="11">
        <v>6974</v>
      </c>
      <c r="I6975" s="11">
        <v>16.14</v>
      </c>
      <c r="J6975" s="11">
        <v>313.11</v>
      </c>
      <c r="K6975" s="11">
        <f t="shared" si="216"/>
        <v>854.9927327443437</v>
      </c>
      <c r="L6975" s="10">
        <f t="shared" si="217"/>
        <v>854.9927327443437</v>
      </c>
    </row>
    <row r="6976" spans="8:12" x14ac:dyDescent="0.2">
      <c r="H6976" s="11">
        <v>6975</v>
      </c>
      <c r="I6976" s="11">
        <v>16.48</v>
      </c>
      <c r="J6976" s="11">
        <v>435.31</v>
      </c>
      <c r="K6976" s="11">
        <f t="shared" si="216"/>
        <v>1190.6150316177052</v>
      </c>
      <c r="L6976" s="10">
        <f t="shared" si="217"/>
        <v>1190.6150316177052</v>
      </c>
    </row>
    <row r="6977" spans="8:12" x14ac:dyDescent="0.2">
      <c r="H6977" s="11">
        <v>6976</v>
      </c>
      <c r="I6977" s="11">
        <v>16.739999999999998</v>
      </c>
      <c r="J6977" s="11">
        <v>397.93</v>
      </c>
      <c r="K6977" s="11">
        <f t="shared" si="216"/>
        <v>1089.3121319690517</v>
      </c>
      <c r="L6977" s="10">
        <f t="shared" si="217"/>
        <v>1089.3121319690517</v>
      </c>
    </row>
    <row r="6978" spans="8:12" x14ac:dyDescent="0.2">
      <c r="H6978" s="11">
        <v>6977</v>
      </c>
      <c r="I6978" s="11">
        <v>17.28</v>
      </c>
      <c r="J6978" s="11">
        <v>564.75</v>
      </c>
      <c r="K6978" s="11">
        <f t="shared" si="216"/>
        <v>1547.7669282265572</v>
      </c>
      <c r="L6978" s="10">
        <f t="shared" si="217"/>
        <v>1547.7669282265572</v>
      </c>
    </row>
    <row r="6979" spans="8:12" x14ac:dyDescent="0.2">
      <c r="H6979" s="11">
        <v>6978</v>
      </c>
      <c r="I6979" s="11">
        <v>16.59</v>
      </c>
      <c r="J6979" s="11">
        <v>191.44</v>
      </c>
      <c r="K6979" s="11">
        <f t="shared" ref="K6979:K7042" si="218">$D$15*$D$27*(J6979*($D$29)-$D$28*($D$30-I6979))</f>
        <v>523.77494227475484</v>
      </c>
      <c r="L6979" s="10">
        <f t="shared" ref="L6979:L7042" si="219">IF(K6979&lt;0,0,K6979)</f>
        <v>523.77494227475484</v>
      </c>
    </row>
    <row r="6980" spans="8:12" x14ac:dyDescent="0.2">
      <c r="H6980" s="11">
        <v>6979</v>
      </c>
      <c r="I6980" s="11">
        <v>16.010000000000002</v>
      </c>
      <c r="J6980" s="11">
        <v>12.93</v>
      </c>
      <c r="K6980" s="11">
        <f t="shared" si="218"/>
        <v>33.18560810163433</v>
      </c>
      <c r="L6980" s="10">
        <f t="shared" si="219"/>
        <v>33.18560810163433</v>
      </c>
    </row>
    <row r="6981" spans="8:12" x14ac:dyDescent="0.2">
      <c r="H6981" s="11">
        <v>6980</v>
      </c>
      <c r="I6981" s="11">
        <v>15.97</v>
      </c>
      <c r="J6981" s="11">
        <v>0</v>
      </c>
      <c r="K6981" s="11">
        <f t="shared" si="218"/>
        <v>-2.341687465497579</v>
      </c>
      <c r="L6981" s="10">
        <f t="shared" si="219"/>
        <v>0</v>
      </c>
    </row>
    <row r="6982" spans="8:12" x14ac:dyDescent="0.2">
      <c r="H6982" s="11">
        <v>6981</v>
      </c>
      <c r="I6982" s="11">
        <v>15.58</v>
      </c>
      <c r="J6982" s="11">
        <v>0</v>
      </c>
      <c r="K6982" s="11">
        <f t="shared" si="218"/>
        <v>-3.8001779284373707</v>
      </c>
      <c r="L6982" s="10">
        <f t="shared" si="219"/>
        <v>0</v>
      </c>
    </row>
    <row r="6983" spans="8:12" x14ac:dyDescent="0.2">
      <c r="H6983" s="11">
        <v>6982</v>
      </c>
      <c r="I6983" s="11">
        <v>15.44</v>
      </c>
      <c r="J6983" s="11">
        <v>0</v>
      </c>
      <c r="K6983" s="11">
        <f t="shared" si="218"/>
        <v>-4.3237386074413999</v>
      </c>
      <c r="L6983" s="10">
        <f t="shared" si="219"/>
        <v>0</v>
      </c>
    </row>
    <row r="6984" spans="8:12" x14ac:dyDescent="0.2">
      <c r="H6984" s="11">
        <v>6983</v>
      </c>
      <c r="I6984" s="11">
        <v>15.18</v>
      </c>
      <c r="J6984" s="11">
        <v>0</v>
      </c>
      <c r="K6984" s="11">
        <f t="shared" si="218"/>
        <v>-5.2960655827345917</v>
      </c>
      <c r="L6984" s="10">
        <f t="shared" si="219"/>
        <v>0</v>
      </c>
    </row>
    <row r="6985" spans="8:12" x14ac:dyDescent="0.2">
      <c r="H6985" s="11">
        <v>6984</v>
      </c>
      <c r="I6985" s="11">
        <v>14.62</v>
      </c>
      <c r="J6985" s="11">
        <v>0</v>
      </c>
      <c r="K6985" s="11">
        <f t="shared" si="218"/>
        <v>-7.3903082987507007</v>
      </c>
      <c r="L6985" s="10">
        <f t="shared" si="219"/>
        <v>0</v>
      </c>
    </row>
    <row r="6986" spans="8:12" x14ac:dyDescent="0.2">
      <c r="H6986" s="11">
        <v>6985</v>
      </c>
      <c r="I6986" s="11">
        <v>14.61</v>
      </c>
      <c r="J6986" s="11">
        <v>0</v>
      </c>
      <c r="K6986" s="11">
        <f t="shared" si="218"/>
        <v>-7.4277054901081314</v>
      </c>
      <c r="L6986" s="10">
        <f t="shared" si="219"/>
        <v>0</v>
      </c>
    </row>
    <row r="6987" spans="8:12" x14ac:dyDescent="0.2">
      <c r="H6987" s="11">
        <v>6986</v>
      </c>
      <c r="I6987" s="11">
        <v>14.5</v>
      </c>
      <c r="J6987" s="11">
        <v>0</v>
      </c>
      <c r="K6987" s="11">
        <f t="shared" si="218"/>
        <v>-7.8390745950398646</v>
      </c>
      <c r="L6987" s="10">
        <f t="shared" si="219"/>
        <v>0</v>
      </c>
    </row>
    <row r="6988" spans="8:12" x14ac:dyDescent="0.2">
      <c r="H6988" s="11">
        <v>6987</v>
      </c>
      <c r="I6988" s="11">
        <v>14.94</v>
      </c>
      <c r="J6988" s="11">
        <v>0</v>
      </c>
      <c r="K6988" s="11">
        <f t="shared" si="218"/>
        <v>-6.1935981753129239</v>
      </c>
      <c r="L6988" s="10">
        <f t="shared" si="219"/>
        <v>0</v>
      </c>
    </row>
    <row r="6989" spans="8:12" x14ac:dyDescent="0.2">
      <c r="H6989" s="11">
        <v>6988</v>
      </c>
      <c r="I6989" s="11">
        <v>14.83</v>
      </c>
      <c r="J6989" s="11">
        <v>0</v>
      </c>
      <c r="K6989" s="11">
        <f t="shared" si="218"/>
        <v>-6.6049672802446571</v>
      </c>
      <c r="L6989" s="10">
        <f t="shared" si="219"/>
        <v>0</v>
      </c>
    </row>
    <row r="6990" spans="8:12" x14ac:dyDescent="0.2">
      <c r="H6990" s="11">
        <v>6989</v>
      </c>
      <c r="I6990" s="11">
        <v>14.42</v>
      </c>
      <c r="J6990" s="11">
        <v>0</v>
      </c>
      <c r="K6990" s="11">
        <f t="shared" si="218"/>
        <v>-8.1382521258993084</v>
      </c>
      <c r="L6990" s="10">
        <f t="shared" si="219"/>
        <v>0</v>
      </c>
    </row>
    <row r="6991" spans="8:12" x14ac:dyDescent="0.2">
      <c r="H6991" s="11">
        <v>6990</v>
      </c>
      <c r="I6991" s="11">
        <v>13.97</v>
      </c>
      <c r="J6991" s="11">
        <v>0</v>
      </c>
      <c r="K6991" s="11">
        <f t="shared" si="218"/>
        <v>-9.821125736983678</v>
      </c>
      <c r="L6991" s="10">
        <f t="shared" si="219"/>
        <v>0</v>
      </c>
    </row>
    <row r="6992" spans="8:12" x14ac:dyDescent="0.2">
      <c r="H6992" s="11">
        <v>6991</v>
      </c>
      <c r="I6992" s="11">
        <v>14.02</v>
      </c>
      <c r="J6992" s="11">
        <v>0</v>
      </c>
      <c r="K6992" s="11">
        <f t="shared" si="218"/>
        <v>-9.6341397801965289</v>
      </c>
      <c r="L6992" s="10">
        <f t="shared" si="219"/>
        <v>0</v>
      </c>
    </row>
    <row r="6993" spans="8:12" x14ac:dyDescent="0.2">
      <c r="H6993" s="11">
        <v>6992</v>
      </c>
      <c r="I6993" s="11">
        <v>13.75</v>
      </c>
      <c r="J6993" s="11">
        <v>4.4000000000000004</v>
      </c>
      <c r="K6993" s="11">
        <f t="shared" si="218"/>
        <v>1.3949535262765658</v>
      </c>
      <c r="L6993" s="10">
        <f t="shared" si="219"/>
        <v>1.3949535262765658</v>
      </c>
    </row>
    <row r="6994" spans="8:12" x14ac:dyDescent="0.2">
      <c r="H6994" s="11">
        <v>6993</v>
      </c>
      <c r="I6994" s="11">
        <v>14.34</v>
      </c>
      <c r="J6994" s="11">
        <v>107.49</v>
      </c>
      <c r="K6994" s="11">
        <f t="shared" si="218"/>
        <v>285.66540902189308</v>
      </c>
      <c r="L6994" s="10">
        <f t="shared" si="219"/>
        <v>285.66540902189308</v>
      </c>
    </row>
    <row r="6995" spans="8:12" x14ac:dyDescent="0.2">
      <c r="H6995" s="11">
        <v>6994</v>
      </c>
      <c r="I6995" s="11">
        <v>14.98</v>
      </c>
      <c r="J6995" s="11">
        <v>372.58</v>
      </c>
      <c r="K6995" s="11">
        <f t="shared" si="218"/>
        <v>1013.3702210756699</v>
      </c>
      <c r="L6995" s="10">
        <f t="shared" si="219"/>
        <v>1013.3702210756699</v>
      </c>
    </row>
    <row r="6996" spans="8:12" x14ac:dyDescent="0.2">
      <c r="H6996" s="11">
        <v>6995</v>
      </c>
      <c r="I6996" s="11">
        <v>15.87</v>
      </c>
      <c r="J6996" s="11">
        <v>652.61</v>
      </c>
      <c r="K6996" s="11">
        <f t="shared" si="218"/>
        <v>1782.887220424398</v>
      </c>
      <c r="L6996" s="10">
        <f t="shared" si="219"/>
        <v>1782.887220424398</v>
      </c>
    </row>
    <row r="6997" spans="8:12" x14ac:dyDescent="0.2">
      <c r="H6997" s="11">
        <v>6996</v>
      </c>
      <c r="I6997" s="11">
        <v>16.89</v>
      </c>
      <c r="J6997" s="11">
        <v>872.57</v>
      </c>
      <c r="K6997" s="11">
        <f t="shared" si="218"/>
        <v>2388.5331638038315</v>
      </c>
      <c r="L6997" s="10">
        <f t="shared" si="219"/>
        <v>2388.5331638038315</v>
      </c>
    </row>
    <row r="6998" spans="8:12" x14ac:dyDescent="0.2">
      <c r="H6998" s="11">
        <v>6997</v>
      </c>
      <c r="I6998" s="11">
        <v>17.46</v>
      </c>
      <c r="J6998" s="11">
        <v>993.82</v>
      </c>
      <c r="K6998" s="11">
        <f t="shared" si="218"/>
        <v>2722.4163079421714</v>
      </c>
      <c r="L6998" s="10">
        <f t="shared" si="219"/>
        <v>2722.4163079421714</v>
      </c>
    </row>
    <row r="6999" spans="8:12" x14ac:dyDescent="0.2">
      <c r="H6999" s="11">
        <v>6998</v>
      </c>
      <c r="I6999" s="11">
        <v>17.73</v>
      </c>
      <c r="J6999" s="11">
        <v>1023.09</v>
      </c>
      <c r="K6999" s="11">
        <f t="shared" si="218"/>
        <v>2803.5115292538972</v>
      </c>
      <c r="L6999" s="10">
        <f t="shared" si="219"/>
        <v>2803.5115292538972</v>
      </c>
    </row>
    <row r="7000" spans="8:12" x14ac:dyDescent="0.2">
      <c r="H7000" s="11">
        <v>6999</v>
      </c>
      <c r="I7000" s="11">
        <v>17.649999999999999</v>
      </c>
      <c r="J7000" s="11">
        <v>963.86</v>
      </c>
      <c r="K7000" s="11">
        <f t="shared" si="218"/>
        <v>2641.1534519655111</v>
      </c>
      <c r="L7000" s="10">
        <f t="shared" si="219"/>
        <v>2641.1534519655111</v>
      </c>
    </row>
    <row r="7001" spans="8:12" x14ac:dyDescent="0.2">
      <c r="H7001" s="11">
        <v>7000</v>
      </c>
      <c r="I7001" s="11">
        <v>17.940000000000001</v>
      </c>
      <c r="J7001" s="11">
        <v>804.62</v>
      </c>
      <c r="K7001" s="11">
        <f t="shared" si="218"/>
        <v>2206.5422217830078</v>
      </c>
      <c r="L7001" s="10">
        <f t="shared" si="219"/>
        <v>2206.5422217830078</v>
      </c>
    </row>
    <row r="7002" spans="8:12" x14ac:dyDescent="0.2">
      <c r="H7002" s="11">
        <v>7001</v>
      </c>
      <c r="I7002" s="11">
        <v>17.73</v>
      </c>
      <c r="J7002" s="11">
        <v>557.15</v>
      </c>
      <c r="K7002" s="11">
        <f t="shared" si="218"/>
        <v>1528.6554807477005</v>
      </c>
      <c r="L7002" s="10">
        <f t="shared" si="219"/>
        <v>1528.6554807477005</v>
      </c>
    </row>
    <row r="7003" spans="8:12" x14ac:dyDescent="0.2">
      <c r="H7003" s="11">
        <v>7002</v>
      </c>
      <c r="I7003" s="11">
        <v>17.29</v>
      </c>
      <c r="J7003" s="11">
        <v>246.53</v>
      </c>
      <c r="K7003" s="11">
        <f t="shared" si="218"/>
        <v>677.12421262304451</v>
      </c>
      <c r="L7003" s="10">
        <f t="shared" si="219"/>
        <v>677.12421262304451</v>
      </c>
    </row>
    <row r="7004" spans="8:12" x14ac:dyDescent="0.2">
      <c r="H7004" s="11">
        <v>7003</v>
      </c>
      <c r="I7004" s="11">
        <v>16.34</v>
      </c>
      <c r="J7004" s="11">
        <v>26.35</v>
      </c>
      <c r="K7004" s="11">
        <f t="shared" si="218"/>
        <v>71.138108709456858</v>
      </c>
      <c r="L7004" s="10">
        <f t="shared" si="219"/>
        <v>71.138108709456858</v>
      </c>
    </row>
    <row r="7005" spans="8:12" x14ac:dyDescent="0.2">
      <c r="H7005" s="11">
        <v>7004</v>
      </c>
      <c r="I7005" s="11">
        <v>15.95</v>
      </c>
      <c r="J7005" s="11">
        <v>0</v>
      </c>
      <c r="K7005" s="11">
        <f t="shared" si="218"/>
        <v>-2.4164818482124448</v>
      </c>
      <c r="L7005" s="10">
        <f t="shared" si="219"/>
        <v>0</v>
      </c>
    </row>
    <row r="7006" spans="8:12" x14ac:dyDescent="0.2">
      <c r="H7006" s="11">
        <v>7005</v>
      </c>
      <c r="I7006" s="11">
        <v>15.45</v>
      </c>
      <c r="J7006" s="11">
        <v>0</v>
      </c>
      <c r="K7006" s="11">
        <f t="shared" si="218"/>
        <v>-4.2863414160839692</v>
      </c>
      <c r="L7006" s="10">
        <f t="shared" si="219"/>
        <v>0</v>
      </c>
    </row>
    <row r="7007" spans="8:12" x14ac:dyDescent="0.2">
      <c r="H7007" s="11">
        <v>7006</v>
      </c>
      <c r="I7007" s="11">
        <v>15.1</v>
      </c>
      <c r="J7007" s="11">
        <v>0</v>
      </c>
      <c r="K7007" s="11">
        <f t="shared" si="218"/>
        <v>-5.5952431135940355</v>
      </c>
      <c r="L7007" s="10">
        <f t="shared" si="219"/>
        <v>0</v>
      </c>
    </row>
    <row r="7008" spans="8:12" x14ac:dyDescent="0.2">
      <c r="H7008" s="11">
        <v>7007</v>
      </c>
      <c r="I7008" s="11">
        <v>14.86</v>
      </c>
      <c r="J7008" s="11">
        <v>0</v>
      </c>
      <c r="K7008" s="11">
        <f t="shared" si="218"/>
        <v>-6.4927757061723685</v>
      </c>
      <c r="L7008" s="10">
        <f t="shared" si="219"/>
        <v>0</v>
      </c>
    </row>
    <row r="7009" spans="8:12" x14ac:dyDescent="0.2">
      <c r="H7009" s="11">
        <v>7008</v>
      </c>
      <c r="I7009" s="11">
        <v>14.86</v>
      </c>
      <c r="J7009" s="11">
        <v>0</v>
      </c>
      <c r="K7009" s="11">
        <f t="shared" si="218"/>
        <v>-6.4927757061723685</v>
      </c>
      <c r="L7009" s="10">
        <f t="shared" si="219"/>
        <v>0</v>
      </c>
    </row>
    <row r="7010" spans="8:12" x14ac:dyDescent="0.2">
      <c r="H7010" s="11">
        <v>7009</v>
      </c>
      <c r="I7010" s="11">
        <v>14.56</v>
      </c>
      <c r="J7010" s="11">
        <v>0</v>
      </c>
      <c r="K7010" s="11">
        <f t="shared" si="218"/>
        <v>-7.6146914468952795</v>
      </c>
      <c r="L7010" s="10">
        <f t="shared" si="219"/>
        <v>0</v>
      </c>
    </row>
    <row r="7011" spans="8:12" x14ac:dyDescent="0.2">
      <c r="H7011" s="11">
        <v>7010</v>
      </c>
      <c r="I7011" s="11">
        <v>13.97</v>
      </c>
      <c r="J7011" s="11">
        <v>0</v>
      </c>
      <c r="K7011" s="11">
        <f t="shared" si="218"/>
        <v>-9.821125736983678</v>
      </c>
      <c r="L7011" s="10">
        <f t="shared" si="219"/>
        <v>0</v>
      </c>
    </row>
    <row r="7012" spans="8:12" x14ac:dyDescent="0.2">
      <c r="H7012" s="11">
        <v>7011</v>
      </c>
      <c r="I7012" s="11">
        <v>13.8</v>
      </c>
      <c r="J7012" s="11">
        <v>0</v>
      </c>
      <c r="K7012" s="11">
        <f t="shared" si="218"/>
        <v>-10.456877990059997</v>
      </c>
      <c r="L7012" s="10">
        <f t="shared" si="219"/>
        <v>0</v>
      </c>
    </row>
    <row r="7013" spans="8:12" x14ac:dyDescent="0.2">
      <c r="H7013" s="11">
        <v>7012</v>
      </c>
      <c r="I7013" s="11">
        <v>13.61</v>
      </c>
      <c r="J7013" s="11">
        <v>0</v>
      </c>
      <c r="K7013" s="11">
        <f t="shared" si="218"/>
        <v>-11.167424625851181</v>
      </c>
      <c r="L7013" s="10">
        <f t="shared" si="219"/>
        <v>0</v>
      </c>
    </row>
    <row r="7014" spans="8:12" x14ac:dyDescent="0.2">
      <c r="H7014" s="11">
        <v>7013</v>
      </c>
      <c r="I7014" s="11">
        <v>13.15</v>
      </c>
      <c r="J7014" s="11">
        <v>0</v>
      </c>
      <c r="K7014" s="11">
        <f t="shared" si="218"/>
        <v>-12.887695428292981</v>
      </c>
      <c r="L7014" s="10">
        <f t="shared" si="219"/>
        <v>0</v>
      </c>
    </row>
    <row r="7015" spans="8:12" x14ac:dyDescent="0.2">
      <c r="H7015" s="11">
        <v>7014</v>
      </c>
      <c r="I7015" s="11">
        <v>12.63</v>
      </c>
      <c r="J7015" s="11">
        <v>0</v>
      </c>
      <c r="K7015" s="11">
        <f t="shared" si="218"/>
        <v>-14.832349378879364</v>
      </c>
      <c r="L7015" s="10">
        <f t="shared" si="219"/>
        <v>0</v>
      </c>
    </row>
    <row r="7016" spans="8:12" x14ac:dyDescent="0.2">
      <c r="H7016" s="11">
        <v>7015</v>
      </c>
      <c r="I7016" s="11">
        <v>12.48</v>
      </c>
      <c r="J7016" s="11">
        <v>0</v>
      </c>
      <c r="K7016" s="11">
        <f t="shared" si="218"/>
        <v>-15.393307249240822</v>
      </c>
      <c r="L7016" s="10">
        <f t="shared" si="219"/>
        <v>0</v>
      </c>
    </row>
    <row r="7017" spans="8:12" x14ac:dyDescent="0.2">
      <c r="H7017" s="11">
        <v>7016</v>
      </c>
      <c r="I7017" s="11">
        <v>12.72</v>
      </c>
      <c r="J7017" s="11">
        <v>4.08</v>
      </c>
      <c r="K7017" s="11">
        <f t="shared" si="218"/>
        <v>-3.3325075452204986</v>
      </c>
      <c r="L7017" s="10">
        <f t="shared" si="219"/>
        <v>0</v>
      </c>
    </row>
    <row r="7018" spans="8:12" x14ac:dyDescent="0.2">
      <c r="H7018" s="11">
        <v>7017</v>
      </c>
      <c r="I7018" s="11">
        <v>13.39</v>
      </c>
      <c r="J7018" s="11">
        <v>110.23</v>
      </c>
      <c r="K7018" s="11">
        <f t="shared" si="218"/>
        <v>289.609575814837</v>
      </c>
      <c r="L7018" s="10">
        <f t="shared" si="219"/>
        <v>289.609575814837</v>
      </c>
    </row>
    <row r="7019" spans="8:12" x14ac:dyDescent="0.2">
      <c r="H7019" s="11">
        <v>7018</v>
      </c>
      <c r="I7019" s="11">
        <v>14.34</v>
      </c>
      <c r="J7019" s="11">
        <v>378.38</v>
      </c>
      <c r="K7019" s="11">
        <f t="shared" si="218"/>
        <v>1026.8461511342755</v>
      </c>
      <c r="L7019" s="10">
        <f t="shared" si="219"/>
        <v>1026.8461511342755</v>
      </c>
    </row>
    <row r="7020" spans="8:12" x14ac:dyDescent="0.2">
      <c r="H7020" s="11">
        <v>7019</v>
      </c>
      <c r="I7020" s="11">
        <v>15.36</v>
      </c>
      <c r="J7020" s="11">
        <v>661.51</v>
      </c>
      <c r="K7020" s="11">
        <f t="shared" si="218"/>
        <v>1805.3312080994422</v>
      </c>
      <c r="L7020" s="10">
        <f t="shared" si="219"/>
        <v>1805.3312080994422</v>
      </c>
    </row>
    <row r="7021" spans="8:12" x14ac:dyDescent="0.2">
      <c r="H7021" s="11">
        <v>7020</v>
      </c>
      <c r="I7021" s="11">
        <v>15.87</v>
      </c>
      <c r="J7021" s="11">
        <v>872.11</v>
      </c>
      <c r="K7021" s="11">
        <f t="shared" si="218"/>
        <v>2383.4600466404563</v>
      </c>
      <c r="L7021" s="10">
        <f t="shared" si="219"/>
        <v>2383.4600466404563</v>
      </c>
    </row>
    <row r="7022" spans="8:12" x14ac:dyDescent="0.2">
      <c r="H7022" s="11">
        <v>7021</v>
      </c>
      <c r="I7022" s="11">
        <v>16.149999999999999</v>
      </c>
      <c r="J7022" s="11">
        <v>994.09</v>
      </c>
      <c r="K7022" s="11">
        <f t="shared" si="218"/>
        <v>2718.2560214920168</v>
      </c>
      <c r="L7022" s="10">
        <f t="shared" si="219"/>
        <v>2718.2560214920168</v>
      </c>
    </row>
    <row r="7023" spans="8:12" x14ac:dyDescent="0.2">
      <c r="H7023" s="11">
        <v>7022</v>
      </c>
      <c r="I7023" s="11">
        <v>16.75</v>
      </c>
      <c r="J7023" s="11">
        <v>1022.06</v>
      </c>
      <c r="K7023" s="11">
        <f t="shared" si="218"/>
        <v>2797.0284267742054</v>
      </c>
      <c r="L7023" s="10">
        <f t="shared" si="219"/>
        <v>2797.0284267742054</v>
      </c>
    </row>
    <row r="7024" spans="8:12" x14ac:dyDescent="0.2">
      <c r="H7024" s="11">
        <v>7023</v>
      </c>
      <c r="I7024" s="11">
        <v>16.88</v>
      </c>
      <c r="J7024" s="11">
        <v>954.32</v>
      </c>
      <c r="K7024" s="11">
        <f t="shared" si="218"/>
        <v>2612.1715230733521</v>
      </c>
      <c r="L7024" s="10">
        <f t="shared" si="219"/>
        <v>2612.1715230733521</v>
      </c>
    </row>
    <row r="7025" spans="8:12" x14ac:dyDescent="0.2">
      <c r="H7025" s="11">
        <v>7024</v>
      </c>
      <c r="I7025" s="11">
        <v>17.100000000000001</v>
      </c>
      <c r="J7025" s="11">
        <v>797.63</v>
      </c>
      <c r="K7025" s="11">
        <f t="shared" si="218"/>
        <v>2184.2755544959987</v>
      </c>
      <c r="L7025" s="10">
        <f t="shared" si="219"/>
        <v>2184.2755544959987</v>
      </c>
    </row>
    <row r="7026" spans="8:12" x14ac:dyDescent="0.2">
      <c r="H7026" s="11">
        <v>7025</v>
      </c>
      <c r="I7026" s="11">
        <v>17.28</v>
      </c>
      <c r="J7026" s="11">
        <v>552.04</v>
      </c>
      <c r="K7026" s="11">
        <f t="shared" si="218"/>
        <v>1512.991162298511</v>
      </c>
      <c r="L7026" s="10">
        <f t="shared" si="219"/>
        <v>1512.991162298511</v>
      </c>
    </row>
    <row r="7027" spans="8:12" x14ac:dyDescent="0.2">
      <c r="H7027" s="11">
        <v>7026</v>
      </c>
      <c r="I7027" s="11">
        <v>16.96</v>
      </c>
      <c r="J7027" s="11">
        <v>247.65</v>
      </c>
      <c r="K7027" s="11">
        <f t="shared" si="218"/>
        <v>678.95453157413533</v>
      </c>
      <c r="L7027" s="10">
        <f t="shared" si="219"/>
        <v>678.95453157413533</v>
      </c>
    </row>
    <row r="7028" spans="8:12" x14ac:dyDescent="0.2">
      <c r="H7028" s="11">
        <v>7027</v>
      </c>
      <c r="I7028" s="11">
        <v>15.61</v>
      </c>
      <c r="J7028" s="11">
        <v>25.74</v>
      </c>
      <c r="K7028" s="11">
        <f t="shared" si="218"/>
        <v>66.739095863408636</v>
      </c>
      <c r="L7028" s="10">
        <f t="shared" si="219"/>
        <v>66.739095863408636</v>
      </c>
    </row>
    <row r="7029" spans="8:12" x14ac:dyDescent="0.2">
      <c r="H7029" s="11">
        <v>7028</v>
      </c>
      <c r="I7029" s="11">
        <v>15.17</v>
      </c>
      <c r="J7029" s="11">
        <v>0</v>
      </c>
      <c r="K7029" s="11">
        <f t="shared" si="218"/>
        <v>-5.3334627740920215</v>
      </c>
      <c r="L7029" s="10">
        <f t="shared" si="219"/>
        <v>0</v>
      </c>
    </row>
    <row r="7030" spans="8:12" x14ac:dyDescent="0.2">
      <c r="H7030" s="11">
        <v>7029</v>
      </c>
      <c r="I7030" s="11">
        <v>15.05</v>
      </c>
      <c r="J7030" s="11">
        <v>0</v>
      </c>
      <c r="K7030" s="11">
        <f t="shared" si="218"/>
        <v>-5.7822290703811836</v>
      </c>
      <c r="L7030" s="10">
        <f t="shared" si="219"/>
        <v>0</v>
      </c>
    </row>
    <row r="7031" spans="8:12" x14ac:dyDescent="0.2">
      <c r="H7031" s="11">
        <v>7030</v>
      </c>
      <c r="I7031" s="11">
        <v>14.74</v>
      </c>
      <c r="J7031" s="11">
        <v>0</v>
      </c>
      <c r="K7031" s="11">
        <f t="shared" si="218"/>
        <v>-6.9415420024615315</v>
      </c>
      <c r="L7031" s="10">
        <f t="shared" si="219"/>
        <v>0</v>
      </c>
    </row>
    <row r="7032" spans="8:12" x14ac:dyDescent="0.2">
      <c r="H7032" s="11">
        <v>7031</v>
      </c>
      <c r="I7032" s="11">
        <v>14.48</v>
      </c>
      <c r="J7032" s="11">
        <v>0</v>
      </c>
      <c r="K7032" s="11">
        <f t="shared" si="218"/>
        <v>-7.9138689777547233</v>
      </c>
      <c r="L7032" s="10">
        <f t="shared" si="219"/>
        <v>0</v>
      </c>
    </row>
    <row r="7033" spans="8:12" x14ac:dyDescent="0.2">
      <c r="H7033" s="11">
        <v>7032</v>
      </c>
      <c r="I7033" s="11">
        <v>14.13</v>
      </c>
      <c r="J7033" s="11">
        <v>0</v>
      </c>
      <c r="K7033" s="11">
        <f t="shared" si="218"/>
        <v>-9.2227706752647887</v>
      </c>
      <c r="L7033" s="10">
        <f t="shared" si="219"/>
        <v>0</v>
      </c>
    </row>
    <row r="7034" spans="8:12" x14ac:dyDescent="0.2">
      <c r="H7034" s="11">
        <v>7033</v>
      </c>
      <c r="I7034" s="11">
        <v>13.95</v>
      </c>
      <c r="J7034" s="11">
        <v>0</v>
      </c>
      <c r="K7034" s="11">
        <f t="shared" si="218"/>
        <v>-9.8959201196985429</v>
      </c>
      <c r="L7034" s="10">
        <f t="shared" si="219"/>
        <v>0</v>
      </c>
    </row>
    <row r="7035" spans="8:12" x14ac:dyDescent="0.2">
      <c r="H7035" s="11">
        <v>7034</v>
      </c>
      <c r="I7035" s="11">
        <v>13.94</v>
      </c>
      <c r="J7035" s="11">
        <v>0</v>
      </c>
      <c r="K7035" s="11">
        <f t="shared" si="218"/>
        <v>-9.9333173110559745</v>
      </c>
      <c r="L7035" s="10">
        <f t="shared" si="219"/>
        <v>0</v>
      </c>
    </row>
    <row r="7036" spans="8:12" x14ac:dyDescent="0.2">
      <c r="H7036" s="11">
        <v>7035</v>
      </c>
      <c r="I7036" s="11">
        <v>13.74</v>
      </c>
      <c r="J7036" s="11">
        <v>0</v>
      </c>
      <c r="K7036" s="11">
        <f t="shared" si="218"/>
        <v>-10.681261138204581</v>
      </c>
      <c r="L7036" s="10">
        <f t="shared" si="219"/>
        <v>0</v>
      </c>
    </row>
    <row r="7037" spans="8:12" x14ac:dyDescent="0.2">
      <c r="H7037" s="11">
        <v>7036</v>
      </c>
      <c r="I7037" s="11">
        <v>13.51</v>
      </c>
      <c r="J7037" s="11">
        <v>0</v>
      </c>
      <c r="K7037" s="11">
        <f t="shared" si="218"/>
        <v>-11.541396539425484</v>
      </c>
      <c r="L7037" s="10">
        <f t="shared" si="219"/>
        <v>0</v>
      </c>
    </row>
    <row r="7038" spans="8:12" x14ac:dyDescent="0.2">
      <c r="H7038" s="11">
        <v>7037</v>
      </c>
      <c r="I7038" s="11">
        <v>13.19</v>
      </c>
      <c r="J7038" s="11">
        <v>0</v>
      </c>
      <c r="K7038" s="11">
        <f t="shared" si="218"/>
        <v>-12.738106662863261</v>
      </c>
      <c r="L7038" s="10">
        <f t="shared" si="219"/>
        <v>0</v>
      </c>
    </row>
    <row r="7039" spans="8:12" x14ac:dyDescent="0.2">
      <c r="H7039" s="11">
        <v>7038</v>
      </c>
      <c r="I7039" s="11">
        <v>12.86</v>
      </c>
      <c r="J7039" s="11">
        <v>0</v>
      </c>
      <c r="K7039" s="11">
        <f t="shared" si="218"/>
        <v>-13.972213977658466</v>
      </c>
      <c r="L7039" s="10">
        <f t="shared" si="219"/>
        <v>0</v>
      </c>
    </row>
    <row r="7040" spans="8:12" x14ac:dyDescent="0.2">
      <c r="H7040" s="11">
        <v>7039</v>
      </c>
      <c r="I7040" s="11">
        <v>12.9</v>
      </c>
      <c r="J7040" s="11">
        <v>0</v>
      </c>
      <c r="K7040" s="11">
        <f t="shared" si="218"/>
        <v>-13.822625212228743</v>
      </c>
      <c r="L7040" s="10">
        <f t="shared" si="219"/>
        <v>0</v>
      </c>
    </row>
    <row r="7041" spans="8:12" x14ac:dyDescent="0.2">
      <c r="H7041" s="11">
        <v>7040</v>
      </c>
      <c r="I7041" s="11">
        <v>13.06</v>
      </c>
      <c r="J7041" s="11">
        <v>3.33</v>
      </c>
      <c r="K7041" s="11">
        <f t="shared" si="218"/>
        <v>-4.1130741992594055</v>
      </c>
      <c r="L7041" s="10">
        <f t="shared" si="219"/>
        <v>0</v>
      </c>
    </row>
    <row r="7042" spans="8:12" x14ac:dyDescent="0.2">
      <c r="H7042" s="11">
        <v>7041</v>
      </c>
      <c r="I7042" s="11">
        <v>13.54</v>
      </c>
      <c r="J7042" s="11">
        <v>103.34</v>
      </c>
      <c r="K7042" s="11">
        <f t="shared" si="218"/>
        <v>271.31883996023879</v>
      </c>
      <c r="L7042" s="10">
        <f t="shared" si="219"/>
        <v>271.31883996023879</v>
      </c>
    </row>
    <row r="7043" spans="8:12" x14ac:dyDescent="0.2">
      <c r="H7043" s="11">
        <v>7042</v>
      </c>
      <c r="I7043" s="11">
        <v>14.56</v>
      </c>
      <c r="J7043" s="11">
        <v>377.92</v>
      </c>
      <c r="K7043" s="11">
        <f t="shared" ref="K7043:K7106" si="220">$D$15*$D$27*(J7043*($D$29)-$D$28*($D$30-I7043))</f>
        <v>1026.4102856992217</v>
      </c>
      <c r="L7043" s="10">
        <f t="shared" ref="L7043:L7106" si="221">IF(K7043&lt;0,0,K7043)</f>
        <v>1026.4102856992217</v>
      </c>
    </row>
    <row r="7044" spans="8:12" x14ac:dyDescent="0.2">
      <c r="H7044" s="11">
        <v>7043</v>
      </c>
      <c r="I7044" s="11">
        <v>15.74</v>
      </c>
      <c r="J7044" s="11">
        <v>644.76</v>
      </c>
      <c r="K7044" s="11">
        <f t="shared" si="220"/>
        <v>1760.9227121267465</v>
      </c>
      <c r="L7044" s="10">
        <f t="shared" si="221"/>
        <v>1760.9227121267465</v>
      </c>
    </row>
    <row r="7045" spans="8:12" x14ac:dyDescent="0.2">
      <c r="H7045" s="11">
        <v>7044</v>
      </c>
      <c r="I7045" s="11">
        <v>16.95</v>
      </c>
      <c r="J7045" s="11">
        <v>860.61</v>
      </c>
      <c r="K7045" s="11">
        <f t="shared" si="220"/>
        <v>2356.0338521841218</v>
      </c>
      <c r="L7045" s="10">
        <f t="shared" si="221"/>
        <v>2356.0338521841218</v>
      </c>
    </row>
    <row r="7046" spans="8:12" x14ac:dyDescent="0.2">
      <c r="H7046" s="11">
        <v>7045</v>
      </c>
      <c r="I7046" s="11">
        <v>18.38</v>
      </c>
      <c r="J7046" s="11">
        <v>988.25</v>
      </c>
      <c r="K7046" s="11">
        <f t="shared" si="220"/>
        <v>2710.6168010640322</v>
      </c>
      <c r="L7046" s="10">
        <f t="shared" si="221"/>
        <v>2710.6168010640322</v>
      </c>
    </row>
    <row r="7047" spans="8:12" x14ac:dyDescent="0.2">
      <c r="H7047" s="11">
        <v>7046</v>
      </c>
      <c r="I7047" s="11">
        <v>19.11</v>
      </c>
      <c r="J7047" s="11">
        <v>1024</v>
      </c>
      <c r="K7047" s="11">
        <f t="shared" si="220"/>
        <v>2811.1621880022544</v>
      </c>
      <c r="L7047" s="10">
        <f t="shared" si="221"/>
        <v>2811.1621880022544</v>
      </c>
    </row>
    <row r="7048" spans="8:12" x14ac:dyDescent="0.2">
      <c r="H7048" s="11">
        <v>7047</v>
      </c>
      <c r="I7048" s="11">
        <v>18.86</v>
      </c>
      <c r="J7048" s="11">
        <v>930.45</v>
      </c>
      <c r="K7048" s="11">
        <f t="shared" si="220"/>
        <v>2554.2655821704275</v>
      </c>
      <c r="L7048" s="10">
        <f t="shared" si="221"/>
        <v>2554.2655821704275</v>
      </c>
    </row>
    <row r="7049" spans="8:12" x14ac:dyDescent="0.2">
      <c r="H7049" s="11">
        <v>7048</v>
      </c>
      <c r="I7049" s="11">
        <v>18.73</v>
      </c>
      <c r="J7049" s="11">
        <v>789.12</v>
      </c>
      <c r="K7049" s="11">
        <f t="shared" si="220"/>
        <v>2167.0871292562865</v>
      </c>
      <c r="L7049" s="10">
        <f t="shared" si="221"/>
        <v>2167.0871292562865</v>
      </c>
    </row>
    <row r="7050" spans="8:12" x14ac:dyDescent="0.2">
      <c r="H7050" s="11">
        <v>7049</v>
      </c>
      <c r="I7050" s="11">
        <v>18.41</v>
      </c>
      <c r="J7050" s="11">
        <v>556.12</v>
      </c>
      <c r="K7050" s="11">
        <f t="shared" si="220"/>
        <v>1528.3803120333428</v>
      </c>
      <c r="L7050" s="10">
        <f t="shared" si="221"/>
        <v>1528.3803120333428</v>
      </c>
    </row>
    <row r="7051" spans="8:12" x14ac:dyDescent="0.2">
      <c r="H7051" s="11">
        <v>7050</v>
      </c>
      <c r="I7051" s="11">
        <v>17.260000000000002</v>
      </c>
      <c r="J7051" s="11">
        <v>247.63</v>
      </c>
      <c r="K7051" s="11">
        <f t="shared" si="220"/>
        <v>680.02172541725315</v>
      </c>
      <c r="L7051" s="10">
        <f t="shared" si="221"/>
        <v>680.02172541725315</v>
      </c>
    </row>
    <row r="7052" spans="8:12" x14ac:dyDescent="0.2">
      <c r="H7052" s="11">
        <v>7051</v>
      </c>
      <c r="I7052" s="11">
        <v>15.49</v>
      </c>
      <c r="J7052" s="11">
        <v>23.61</v>
      </c>
      <c r="K7052" s="11">
        <f t="shared" si="220"/>
        <v>60.462447472175512</v>
      </c>
      <c r="L7052" s="10">
        <f t="shared" si="221"/>
        <v>60.462447472175512</v>
      </c>
    </row>
    <row r="7053" spans="8:12" x14ac:dyDescent="0.2">
      <c r="H7053" s="11">
        <v>7052</v>
      </c>
      <c r="I7053" s="11">
        <v>14.82</v>
      </c>
      <c r="J7053" s="11">
        <v>0</v>
      </c>
      <c r="K7053" s="11">
        <f t="shared" si="220"/>
        <v>-6.6423644716020878</v>
      </c>
      <c r="L7053" s="10">
        <f t="shared" si="221"/>
        <v>0</v>
      </c>
    </row>
    <row r="7054" spans="8:12" x14ac:dyDescent="0.2">
      <c r="H7054" s="11">
        <v>7053</v>
      </c>
      <c r="I7054" s="11">
        <v>14.82</v>
      </c>
      <c r="J7054" s="11">
        <v>0.01</v>
      </c>
      <c r="K7054" s="11">
        <f t="shared" si="220"/>
        <v>-6.6150035227995341</v>
      </c>
      <c r="L7054" s="10">
        <f t="shared" si="221"/>
        <v>0</v>
      </c>
    </row>
    <row r="7055" spans="8:12" x14ac:dyDescent="0.2">
      <c r="H7055" s="11">
        <v>7054</v>
      </c>
      <c r="I7055" s="11">
        <v>14.72</v>
      </c>
      <c r="J7055" s="11">
        <v>0</v>
      </c>
      <c r="K7055" s="11">
        <f t="shared" si="220"/>
        <v>-7.0163363851763911</v>
      </c>
      <c r="L7055" s="10">
        <f t="shared" si="221"/>
        <v>0</v>
      </c>
    </row>
    <row r="7056" spans="8:12" x14ac:dyDescent="0.2">
      <c r="H7056" s="11">
        <v>7055</v>
      </c>
      <c r="I7056" s="11">
        <v>14.89</v>
      </c>
      <c r="J7056" s="11">
        <v>0</v>
      </c>
      <c r="K7056" s="11">
        <f t="shared" si="220"/>
        <v>-6.380584132100072</v>
      </c>
      <c r="L7056" s="10">
        <f t="shared" si="221"/>
        <v>0</v>
      </c>
    </row>
    <row r="7057" spans="8:12" x14ac:dyDescent="0.2">
      <c r="H7057" s="11">
        <v>7056</v>
      </c>
      <c r="I7057" s="11">
        <v>14.77</v>
      </c>
      <c r="J7057" s="11">
        <v>0</v>
      </c>
      <c r="K7057" s="11">
        <f t="shared" si="220"/>
        <v>-6.829350428389243</v>
      </c>
      <c r="L7057" s="10">
        <f t="shared" si="221"/>
        <v>0</v>
      </c>
    </row>
    <row r="7058" spans="8:12" x14ac:dyDescent="0.2">
      <c r="H7058" s="11">
        <v>7057</v>
      </c>
      <c r="I7058" s="11">
        <v>14.2</v>
      </c>
      <c r="J7058" s="11">
        <v>0</v>
      </c>
      <c r="K7058" s="11">
        <f t="shared" si="220"/>
        <v>-8.9609903357627818</v>
      </c>
      <c r="L7058" s="10">
        <f t="shared" si="221"/>
        <v>0</v>
      </c>
    </row>
    <row r="7059" spans="8:12" x14ac:dyDescent="0.2">
      <c r="H7059" s="11">
        <v>7058</v>
      </c>
      <c r="I7059" s="11">
        <v>13.85</v>
      </c>
      <c r="J7059" s="11">
        <v>0.04</v>
      </c>
      <c r="K7059" s="11">
        <f t="shared" si="220"/>
        <v>-10.160448238062632</v>
      </c>
      <c r="L7059" s="10">
        <f t="shared" si="221"/>
        <v>0</v>
      </c>
    </row>
    <row r="7060" spans="8:12" x14ac:dyDescent="0.2">
      <c r="H7060" s="11">
        <v>7059</v>
      </c>
      <c r="I7060" s="11">
        <v>13.69</v>
      </c>
      <c r="J7060" s="11">
        <v>0.01</v>
      </c>
      <c r="K7060" s="11">
        <f t="shared" si="220"/>
        <v>-10.840886146189183</v>
      </c>
      <c r="L7060" s="10">
        <f t="shared" si="221"/>
        <v>0</v>
      </c>
    </row>
    <row r="7061" spans="8:12" x14ac:dyDescent="0.2">
      <c r="H7061" s="11">
        <v>7060</v>
      </c>
      <c r="I7061" s="11">
        <v>13.39</v>
      </c>
      <c r="J7061" s="11">
        <v>0.19</v>
      </c>
      <c r="K7061" s="11">
        <f t="shared" si="220"/>
        <v>-11.470304808466123</v>
      </c>
      <c r="L7061" s="10">
        <f t="shared" si="221"/>
        <v>0</v>
      </c>
    </row>
    <row r="7062" spans="8:12" x14ac:dyDescent="0.2">
      <c r="H7062" s="11">
        <v>7061</v>
      </c>
      <c r="I7062" s="11">
        <v>13.42</v>
      </c>
      <c r="J7062" s="11">
        <v>0.65</v>
      </c>
      <c r="K7062" s="11">
        <f t="shared" si="220"/>
        <v>-10.099509589476353</v>
      </c>
      <c r="L7062" s="10">
        <f t="shared" si="221"/>
        <v>0</v>
      </c>
    </row>
    <row r="7063" spans="8:12" x14ac:dyDescent="0.2">
      <c r="H7063" s="11">
        <v>7062</v>
      </c>
      <c r="I7063" s="11">
        <v>13.45</v>
      </c>
      <c r="J7063" s="11">
        <v>0.23</v>
      </c>
      <c r="K7063" s="11">
        <f t="shared" si="220"/>
        <v>-11.136477865111329</v>
      </c>
      <c r="L7063" s="10">
        <f t="shared" si="221"/>
        <v>0</v>
      </c>
    </row>
    <row r="7064" spans="8:12" x14ac:dyDescent="0.2">
      <c r="H7064" s="11">
        <v>7063</v>
      </c>
      <c r="I7064" s="11">
        <v>13.38</v>
      </c>
      <c r="J7064" s="11">
        <v>0.03</v>
      </c>
      <c r="K7064" s="11">
        <f t="shared" si="220"/>
        <v>-11.945477180664415</v>
      </c>
      <c r="L7064" s="10">
        <f t="shared" si="221"/>
        <v>0</v>
      </c>
    </row>
    <row r="7065" spans="8:12" x14ac:dyDescent="0.2">
      <c r="H7065" s="11">
        <v>7064</v>
      </c>
      <c r="I7065" s="11">
        <v>13.3</v>
      </c>
      <c r="J7065" s="11">
        <v>3.24</v>
      </c>
      <c r="K7065" s="11">
        <f t="shared" si="220"/>
        <v>-3.461790145904057</v>
      </c>
      <c r="L7065" s="10">
        <f t="shared" si="221"/>
        <v>0</v>
      </c>
    </row>
    <row r="7066" spans="8:12" x14ac:dyDescent="0.2">
      <c r="H7066" s="11">
        <v>7065</v>
      </c>
      <c r="I7066" s="11">
        <v>13.54</v>
      </c>
      <c r="J7066" s="11">
        <v>105.02</v>
      </c>
      <c r="K7066" s="11">
        <f t="shared" si="220"/>
        <v>275.91547935906783</v>
      </c>
      <c r="L7066" s="10">
        <f t="shared" si="221"/>
        <v>275.91547935906783</v>
      </c>
    </row>
    <row r="7067" spans="8:12" x14ac:dyDescent="0.2">
      <c r="H7067" s="11">
        <v>7066</v>
      </c>
      <c r="I7067" s="11">
        <v>14.5</v>
      </c>
      <c r="J7067" s="11">
        <v>367.07</v>
      </c>
      <c r="K7067" s="11">
        <f t="shared" si="220"/>
        <v>996.49927310030603</v>
      </c>
      <c r="L7067" s="10">
        <f t="shared" si="221"/>
        <v>996.49927310030603</v>
      </c>
    </row>
    <row r="7068" spans="8:12" x14ac:dyDescent="0.2">
      <c r="H7068" s="11">
        <v>7067</v>
      </c>
      <c r="I7068" s="11">
        <v>15.51</v>
      </c>
      <c r="J7068" s="11">
        <v>641.30999999999995</v>
      </c>
      <c r="K7068" s="11">
        <f t="shared" si="220"/>
        <v>1750.6230493886446</v>
      </c>
      <c r="L7068" s="10">
        <f t="shared" si="221"/>
        <v>1750.6230493886446</v>
      </c>
    </row>
    <row r="7069" spans="8:12" x14ac:dyDescent="0.2">
      <c r="H7069" s="11">
        <v>7068</v>
      </c>
      <c r="I7069" s="11">
        <v>16.100000000000001</v>
      </c>
      <c r="J7069" s="11">
        <v>851.94</v>
      </c>
      <c r="K7069" s="11">
        <f t="shared" si="220"/>
        <v>2329.1331483069257</v>
      </c>
      <c r="L7069" s="10">
        <f t="shared" si="221"/>
        <v>2329.1331483069257</v>
      </c>
    </row>
    <row r="7070" spans="8:12" x14ac:dyDescent="0.2">
      <c r="H7070" s="11">
        <v>7069</v>
      </c>
      <c r="I7070" s="11">
        <v>17.16</v>
      </c>
      <c r="J7070" s="11">
        <v>975.73</v>
      </c>
      <c r="K7070" s="11">
        <f t="shared" si="220"/>
        <v>2671.7984358176282</v>
      </c>
      <c r="L7070" s="10">
        <f t="shared" si="221"/>
        <v>2671.7984358176282</v>
      </c>
    </row>
    <row r="7071" spans="8:12" x14ac:dyDescent="0.2">
      <c r="H7071" s="11">
        <v>7070</v>
      </c>
      <c r="I7071" s="11">
        <v>17.989999999999998</v>
      </c>
      <c r="J7071" s="11">
        <v>1006.94</v>
      </c>
      <c r="K7071" s="11">
        <f t="shared" si="220"/>
        <v>2760.2959239130655</v>
      </c>
      <c r="L7071" s="10">
        <f t="shared" si="221"/>
        <v>2760.2959239130655</v>
      </c>
    </row>
    <row r="7072" spans="8:12" x14ac:dyDescent="0.2">
      <c r="H7072" s="11">
        <v>7071</v>
      </c>
      <c r="I7072" s="11">
        <v>18.760000000000002</v>
      </c>
      <c r="J7072" s="11">
        <v>944.71</v>
      </c>
      <c r="K7072" s="11">
        <f t="shared" si="220"/>
        <v>2592.9083232492949</v>
      </c>
      <c r="L7072" s="10">
        <f t="shared" si="221"/>
        <v>2592.9083232492949</v>
      </c>
    </row>
    <row r="7073" spans="8:12" x14ac:dyDescent="0.2">
      <c r="H7073" s="11">
        <v>7072</v>
      </c>
      <c r="I7073" s="11">
        <v>19.07</v>
      </c>
      <c r="J7073" s="11">
        <v>788.55</v>
      </c>
      <c r="K7073" s="11">
        <f t="shared" si="220"/>
        <v>2166.7990596806931</v>
      </c>
      <c r="L7073" s="10">
        <f t="shared" si="221"/>
        <v>2166.7990596806931</v>
      </c>
    </row>
    <row r="7074" spans="8:12" x14ac:dyDescent="0.2">
      <c r="H7074" s="11">
        <v>7073</v>
      </c>
      <c r="I7074" s="11">
        <v>18.93</v>
      </c>
      <c r="J7074" s="11">
        <v>540.62</v>
      </c>
      <c r="K7074" s="11">
        <f t="shared" si="220"/>
        <v>1487.9154953399707</v>
      </c>
      <c r="L7074" s="10">
        <f t="shared" si="221"/>
        <v>1487.9154953399707</v>
      </c>
    </row>
    <row r="7075" spans="8:12" x14ac:dyDescent="0.2">
      <c r="H7075" s="11">
        <v>7074</v>
      </c>
      <c r="I7075" s="11">
        <v>17.989999999999998</v>
      </c>
      <c r="J7075" s="11">
        <v>241.29</v>
      </c>
      <c r="K7075" s="11">
        <f t="shared" si="220"/>
        <v>665.40487884552635</v>
      </c>
      <c r="L7075" s="10">
        <f t="shared" si="221"/>
        <v>665.40487884552635</v>
      </c>
    </row>
    <row r="7076" spans="8:12" x14ac:dyDescent="0.2">
      <c r="H7076" s="11">
        <v>7075</v>
      </c>
      <c r="I7076" s="11">
        <v>16.53</v>
      </c>
      <c r="J7076" s="11">
        <v>20.9</v>
      </c>
      <c r="K7076" s="11">
        <f t="shared" si="220"/>
        <v>56.936938247856169</v>
      </c>
      <c r="L7076" s="10">
        <f t="shared" si="221"/>
        <v>56.936938247856169</v>
      </c>
    </row>
    <row r="7077" spans="8:12" x14ac:dyDescent="0.2">
      <c r="H7077" s="11">
        <v>7076</v>
      </c>
      <c r="I7077" s="11">
        <v>16.16</v>
      </c>
      <c r="J7077" s="11">
        <v>0</v>
      </c>
      <c r="K7077" s="11">
        <f t="shared" si="220"/>
        <v>-1.6311408297064014</v>
      </c>
      <c r="L7077" s="10">
        <f t="shared" si="221"/>
        <v>0</v>
      </c>
    </row>
    <row r="7078" spans="8:12" x14ac:dyDescent="0.2">
      <c r="H7078" s="11">
        <v>7077</v>
      </c>
      <c r="I7078" s="11">
        <v>16.23</v>
      </c>
      <c r="J7078" s="11">
        <v>0</v>
      </c>
      <c r="K7078" s="11">
        <f t="shared" si="220"/>
        <v>-1.3693604902043868</v>
      </c>
      <c r="L7078" s="10">
        <f t="shared" si="221"/>
        <v>0</v>
      </c>
    </row>
    <row r="7079" spans="8:12" x14ac:dyDescent="0.2">
      <c r="H7079" s="11">
        <v>7078</v>
      </c>
      <c r="I7079" s="11">
        <v>16.190000000000001</v>
      </c>
      <c r="J7079" s="11">
        <v>0</v>
      </c>
      <c r="K7079" s="11">
        <f t="shared" si="220"/>
        <v>-1.5189492556341058</v>
      </c>
      <c r="L7079" s="10">
        <f t="shared" si="221"/>
        <v>0</v>
      </c>
    </row>
    <row r="7080" spans="8:12" x14ac:dyDescent="0.2">
      <c r="H7080" s="11">
        <v>7079</v>
      </c>
      <c r="I7080" s="11">
        <v>15.6</v>
      </c>
      <c r="J7080" s="11">
        <v>0</v>
      </c>
      <c r="K7080" s="11">
        <f t="shared" si="220"/>
        <v>-3.7253835457225111</v>
      </c>
      <c r="L7080" s="10">
        <f t="shared" si="221"/>
        <v>0</v>
      </c>
    </row>
    <row r="7081" spans="8:12" x14ac:dyDescent="0.2">
      <c r="H7081" s="11">
        <v>7080</v>
      </c>
      <c r="I7081" s="11">
        <v>15.36</v>
      </c>
      <c r="J7081" s="11">
        <v>0</v>
      </c>
      <c r="K7081" s="11">
        <f t="shared" si="220"/>
        <v>-4.6229161383008437</v>
      </c>
      <c r="L7081" s="10">
        <f t="shared" si="221"/>
        <v>0</v>
      </c>
    </row>
    <row r="7082" spans="8:12" x14ac:dyDescent="0.2">
      <c r="H7082" s="11">
        <v>7081</v>
      </c>
      <c r="I7082" s="11">
        <v>15.76</v>
      </c>
      <c r="J7082" s="11">
        <v>0</v>
      </c>
      <c r="K7082" s="11">
        <f t="shared" si="220"/>
        <v>-3.1270284840036227</v>
      </c>
      <c r="L7082" s="10">
        <f t="shared" si="221"/>
        <v>0</v>
      </c>
    </row>
    <row r="7083" spans="8:12" x14ac:dyDescent="0.2">
      <c r="H7083" s="11">
        <v>7082</v>
      </c>
      <c r="I7083" s="11">
        <v>15.8</v>
      </c>
      <c r="J7083" s="11">
        <v>0</v>
      </c>
      <c r="K7083" s="11">
        <f t="shared" si="220"/>
        <v>-2.9774397185738968</v>
      </c>
      <c r="L7083" s="10">
        <f t="shared" si="221"/>
        <v>0</v>
      </c>
    </row>
    <row r="7084" spans="8:12" x14ac:dyDescent="0.2">
      <c r="H7084" s="11">
        <v>7083</v>
      </c>
      <c r="I7084" s="11">
        <v>15.61</v>
      </c>
      <c r="J7084" s="11">
        <v>0</v>
      </c>
      <c r="K7084" s="11">
        <f t="shared" si="220"/>
        <v>-3.6879863543650813</v>
      </c>
      <c r="L7084" s="10">
        <f t="shared" si="221"/>
        <v>0</v>
      </c>
    </row>
    <row r="7085" spans="8:12" x14ac:dyDescent="0.2">
      <c r="H7085" s="11">
        <v>7084</v>
      </c>
      <c r="I7085" s="11">
        <v>15.36</v>
      </c>
      <c r="J7085" s="11">
        <v>0</v>
      </c>
      <c r="K7085" s="11">
        <f t="shared" si="220"/>
        <v>-4.6229161383008437</v>
      </c>
      <c r="L7085" s="10">
        <f t="shared" si="221"/>
        <v>0</v>
      </c>
    </row>
    <row r="7086" spans="8:12" x14ac:dyDescent="0.2">
      <c r="H7086" s="11">
        <v>7085</v>
      </c>
      <c r="I7086" s="11">
        <v>15.04</v>
      </c>
      <c r="J7086" s="11">
        <v>0</v>
      </c>
      <c r="K7086" s="11">
        <f t="shared" si="220"/>
        <v>-5.8196262617386205</v>
      </c>
      <c r="L7086" s="10">
        <f t="shared" si="221"/>
        <v>0</v>
      </c>
    </row>
    <row r="7087" spans="8:12" x14ac:dyDescent="0.2">
      <c r="H7087" s="11">
        <v>7086</v>
      </c>
      <c r="I7087" s="11">
        <v>15.12</v>
      </c>
      <c r="J7087" s="11">
        <v>0</v>
      </c>
      <c r="K7087" s="11">
        <f t="shared" si="220"/>
        <v>-5.5204487308791759</v>
      </c>
      <c r="L7087" s="10">
        <f t="shared" si="221"/>
        <v>0</v>
      </c>
    </row>
    <row r="7088" spans="8:12" x14ac:dyDescent="0.2">
      <c r="H7088" s="11">
        <v>7087</v>
      </c>
      <c r="I7088" s="11">
        <v>14.82</v>
      </c>
      <c r="J7088" s="11">
        <v>0</v>
      </c>
      <c r="K7088" s="11">
        <f t="shared" si="220"/>
        <v>-6.6423644716020878</v>
      </c>
      <c r="L7088" s="10">
        <f t="shared" si="221"/>
        <v>0</v>
      </c>
    </row>
    <row r="7089" spans="8:12" x14ac:dyDescent="0.2">
      <c r="H7089" s="11">
        <v>7088</v>
      </c>
      <c r="I7089" s="11">
        <v>14.56</v>
      </c>
      <c r="J7089" s="11">
        <v>2.86</v>
      </c>
      <c r="K7089" s="11">
        <f t="shared" si="220"/>
        <v>0.21053991063513511</v>
      </c>
      <c r="L7089" s="10">
        <f t="shared" si="221"/>
        <v>0.21053991063513511</v>
      </c>
    </row>
    <row r="7090" spans="8:12" x14ac:dyDescent="0.2">
      <c r="H7090" s="11">
        <v>7089</v>
      </c>
      <c r="I7090" s="11">
        <v>14.95</v>
      </c>
      <c r="J7090" s="11">
        <v>96.49</v>
      </c>
      <c r="K7090" s="11">
        <f t="shared" si="220"/>
        <v>257.84959401188706</v>
      </c>
      <c r="L7090" s="10">
        <f t="shared" si="221"/>
        <v>257.84959401188706</v>
      </c>
    </row>
    <row r="7091" spans="8:12" x14ac:dyDescent="0.2">
      <c r="H7091" s="11">
        <v>7090</v>
      </c>
      <c r="I7091" s="11">
        <v>15.87</v>
      </c>
      <c r="J7091" s="11">
        <v>347.85</v>
      </c>
      <c r="K7091" s="11">
        <f t="shared" si="220"/>
        <v>949.03494471776571</v>
      </c>
      <c r="L7091" s="10">
        <f t="shared" si="221"/>
        <v>949.03494471776571</v>
      </c>
    </row>
    <row r="7092" spans="8:12" x14ac:dyDescent="0.2">
      <c r="H7092" s="11">
        <v>7091</v>
      </c>
      <c r="I7092" s="11">
        <v>16.88</v>
      </c>
      <c r="J7092" s="11">
        <v>619.53</v>
      </c>
      <c r="K7092" s="11">
        <f t="shared" si="220"/>
        <v>1696.1543181126503</v>
      </c>
      <c r="L7092" s="10">
        <f t="shared" si="221"/>
        <v>1696.1543181126503</v>
      </c>
    </row>
    <row r="7093" spans="8:12" x14ac:dyDescent="0.2">
      <c r="H7093" s="11">
        <v>7092</v>
      </c>
      <c r="I7093" s="11">
        <v>17.899999999999999</v>
      </c>
      <c r="J7093" s="11">
        <v>826.7</v>
      </c>
      <c r="K7093" s="11">
        <f t="shared" si="220"/>
        <v>2266.8056079736175</v>
      </c>
      <c r="L7093" s="10">
        <f t="shared" si="221"/>
        <v>2266.8056079736175</v>
      </c>
    </row>
    <row r="7094" spans="8:12" x14ac:dyDescent="0.2">
      <c r="H7094" s="11">
        <v>7093</v>
      </c>
      <c r="I7094" s="11">
        <v>18.8</v>
      </c>
      <c r="J7094" s="11">
        <v>944.65</v>
      </c>
      <c r="K7094" s="11">
        <f t="shared" si="220"/>
        <v>2592.893746321909</v>
      </c>
      <c r="L7094" s="10">
        <f t="shared" si="221"/>
        <v>2592.893746321909</v>
      </c>
    </row>
    <row r="7095" spans="8:12" x14ac:dyDescent="0.2">
      <c r="H7095" s="11">
        <v>7094</v>
      </c>
      <c r="I7095" s="11">
        <v>19.39</v>
      </c>
      <c r="J7095" s="11">
        <v>974.24</v>
      </c>
      <c r="K7095" s="11">
        <f t="shared" si="220"/>
        <v>2676.061228118755</v>
      </c>
      <c r="L7095" s="10">
        <f t="shared" si="221"/>
        <v>2676.061228118755</v>
      </c>
    </row>
    <row r="7096" spans="8:12" x14ac:dyDescent="0.2">
      <c r="H7096" s="11">
        <v>7095</v>
      </c>
      <c r="I7096" s="11">
        <v>19.59</v>
      </c>
      <c r="J7096" s="11">
        <v>902.02</v>
      </c>
      <c r="K7096" s="11">
        <f t="shared" si="220"/>
        <v>2479.2083996938586</v>
      </c>
      <c r="L7096" s="10">
        <f t="shared" si="221"/>
        <v>2479.2083996938586</v>
      </c>
    </row>
    <row r="7097" spans="8:12" x14ac:dyDescent="0.2">
      <c r="H7097" s="11">
        <v>7096</v>
      </c>
      <c r="I7097" s="11">
        <v>19.93</v>
      </c>
      <c r="J7097" s="11">
        <v>737.37</v>
      </c>
      <c r="K7097" s="11">
        <f t="shared" si="220"/>
        <v>2029.9818821659617</v>
      </c>
      <c r="L7097" s="10">
        <f t="shared" si="221"/>
        <v>2029.9818821659617</v>
      </c>
    </row>
    <row r="7098" spans="8:12" x14ac:dyDescent="0.2">
      <c r="H7098" s="11">
        <v>7097</v>
      </c>
      <c r="I7098" s="11">
        <v>19.98</v>
      </c>
      <c r="J7098" s="11">
        <v>498.48</v>
      </c>
      <c r="K7098" s="11">
        <f t="shared" si="220"/>
        <v>1376.5431621785388</v>
      </c>
      <c r="L7098" s="10">
        <f t="shared" si="221"/>
        <v>1376.5431621785388</v>
      </c>
    </row>
    <row r="7099" spans="8:12" x14ac:dyDescent="0.2">
      <c r="H7099" s="11">
        <v>7098</v>
      </c>
      <c r="I7099" s="11">
        <v>19.62</v>
      </c>
      <c r="J7099" s="11">
        <v>215.19</v>
      </c>
      <c r="K7099" s="11">
        <f t="shared" si="220"/>
        <v>600.08854466212188</v>
      </c>
      <c r="L7099" s="10">
        <f t="shared" si="221"/>
        <v>600.08854466212188</v>
      </c>
    </row>
    <row r="7100" spans="8:12" x14ac:dyDescent="0.2">
      <c r="H7100" s="11">
        <v>7099</v>
      </c>
      <c r="I7100" s="11">
        <v>18.86</v>
      </c>
      <c r="J7100" s="11">
        <v>19.100000000000001</v>
      </c>
      <c r="K7100" s="11">
        <f t="shared" si="220"/>
        <v>60.72551304967778</v>
      </c>
      <c r="L7100" s="10">
        <f t="shared" si="221"/>
        <v>60.72551304967778</v>
      </c>
    </row>
    <row r="7101" spans="8:12" x14ac:dyDescent="0.2">
      <c r="H7101" s="11">
        <v>7100</v>
      </c>
      <c r="I7101" s="11">
        <v>18.12</v>
      </c>
      <c r="J7101" s="11">
        <v>0.01</v>
      </c>
      <c r="K7101" s="11">
        <f t="shared" si="220"/>
        <v>5.7260696251525323</v>
      </c>
      <c r="L7101" s="10">
        <f t="shared" si="221"/>
        <v>5.7260696251525323</v>
      </c>
    </row>
    <row r="7102" spans="8:12" x14ac:dyDescent="0.2">
      <c r="H7102" s="11">
        <v>7101</v>
      </c>
      <c r="I7102" s="11">
        <v>17.71</v>
      </c>
      <c r="J7102" s="11">
        <v>0</v>
      </c>
      <c r="K7102" s="11">
        <f t="shared" si="220"/>
        <v>4.1654238306953282</v>
      </c>
      <c r="L7102" s="10">
        <f t="shared" si="221"/>
        <v>4.1654238306953282</v>
      </c>
    </row>
    <row r="7103" spans="8:12" x14ac:dyDescent="0.2">
      <c r="H7103" s="11">
        <v>7102</v>
      </c>
      <c r="I7103" s="11">
        <v>17.579999999999998</v>
      </c>
      <c r="J7103" s="11">
        <v>0</v>
      </c>
      <c r="K7103" s="11">
        <f t="shared" si="220"/>
        <v>3.6792603430487221</v>
      </c>
      <c r="L7103" s="10">
        <f t="shared" si="221"/>
        <v>3.6792603430487221</v>
      </c>
    </row>
    <row r="7104" spans="8:12" x14ac:dyDescent="0.2">
      <c r="H7104" s="11">
        <v>7103</v>
      </c>
      <c r="I7104" s="11">
        <v>17.079999999999998</v>
      </c>
      <c r="J7104" s="11">
        <v>0</v>
      </c>
      <c r="K7104" s="11">
        <f t="shared" si="220"/>
        <v>1.8094007751771974</v>
      </c>
      <c r="L7104" s="10">
        <f t="shared" si="221"/>
        <v>1.8094007751771974</v>
      </c>
    </row>
    <row r="7105" spans="8:12" x14ac:dyDescent="0.2">
      <c r="H7105" s="11">
        <v>7104</v>
      </c>
      <c r="I7105" s="11">
        <v>16.579999999999998</v>
      </c>
      <c r="J7105" s="11">
        <v>0.01</v>
      </c>
      <c r="K7105" s="11">
        <f t="shared" si="220"/>
        <v>-3.3097843891773546E-2</v>
      </c>
      <c r="L7105" s="10">
        <f t="shared" si="221"/>
        <v>0</v>
      </c>
    </row>
    <row r="7106" spans="8:12" x14ac:dyDescent="0.2">
      <c r="H7106" s="11">
        <v>7105</v>
      </c>
      <c r="I7106" s="11">
        <v>16.22</v>
      </c>
      <c r="J7106" s="11">
        <v>0</v>
      </c>
      <c r="K7106" s="11">
        <f t="shared" si="220"/>
        <v>-1.4067576815618232</v>
      </c>
      <c r="L7106" s="10">
        <f t="shared" si="221"/>
        <v>0</v>
      </c>
    </row>
    <row r="7107" spans="8:12" x14ac:dyDescent="0.2">
      <c r="H7107" s="11">
        <v>7106</v>
      </c>
      <c r="I7107" s="11">
        <v>15.87</v>
      </c>
      <c r="J7107" s="11">
        <v>0</v>
      </c>
      <c r="K7107" s="11">
        <f t="shared" ref="K7107:K7170" si="222">$D$15*$D$27*(J7107*($D$29)-$D$28*($D$30-I7107))</f>
        <v>-2.715659379071889</v>
      </c>
      <c r="L7107" s="10">
        <f t="shared" ref="L7107:L7170" si="223">IF(K7107&lt;0,0,K7107)</f>
        <v>0</v>
      </c>
    </row>
    <row r="7108" spans="8:12" x14ac:dyDescent="0.2">
      <c r="H7108" s="11">
        <v>7107</v>
      </c>
      <c r="I7108" s="11">
        <v>15.61</v>
      </c>
      <c r="J7108" s="11">
        <v>0</v>
      </c>
      <c r="K7108" s="11">
        <f t="shared" si="222"/>
        <v>-3.6879863543650813</v>
      </c>
      <c r="L7108" s="10">
        <f t="shared" si="223"/>
        <v>0</v>
      </c>
    </row>
    <row r="7109" spans="8:12" x14ac:dyDescent="0.2">
      <c r="H7109" s="11">
        <v>7108</v>
      </c>
      <c r="I7109" s="11">
        <v>15.34</v>
      </c>
      <c r="J7109" s="11">
        <v>0</v>
      </c>
      <c r="K7109" s="11">
        <f t="shared" si="222"/>
        <v>-4.6977105210157033</v>
      </c>
      <c r="L7109" s="10">
        <f t="shared" si="223"/>
        <v>0</v>
      </c>
    </row>
    <row r="7110" spans="8:12" x14ac:dyDescent="0.2">
      <c r="H7110" s="11">
        <v>7109</v>
      </c>
      <c r="I7110" s="11">
        <v>15.32</v>
      </c>
      <c r="J7110" s="11">
        <v>0</v>
      </c>
      <c r="K7110" s="11">
        <f t="shared" si="222"/>
        <v>-4.7725049037305629</v>
      </c>
      <c r="L7110" s="10">
        <f t="shared" si="223"/>
        <v>0</v>
      </c>
    </row>
    <row r="7111" spans="8:12" x14ac:dyDescent="0.2">
      <c r="H7111" s="11">
        <v>7110</v>
      </c>
      <c r="I7111" s="11">
        <v>15.26</v>
      </c>
      <c r="J7111" s="11">
        <v>0</v>
      </c>
      <c r="K7111" s="11">
        <f t="shared" si="222"/>
        <v>-4.9968880518751471</v>
      </c>
      <c r="L7111" s="10">
        <f t="shared" si="223"/>
        <v>0</v>
      </c>
    </row>
    <row r="7112" spans="8:12" x14ac:dyDescent="0.2">
      <c r="H7112" s="11">
        <v>7111</v>
      </c>
      <c r="I7112" s="11">
        <v>14.79</v>
      </c>
      <c r="J7112" s="11">
        <v>0</v>
      </c>
      <c r="K7112" s="11">
        <f t="shared" si="222"/>
        <v>-6.7545560456743825</v>
      </c>
      <c r="L7112" s="10">
        <f t="shared" si="223"/>
        <v>0</v>
      </c>
    </row>
    <row r="7113" spans="8:12" x14ac:dyDescent="0.2">
      <c r="H7113" s="11">
        <v>7112</v>
      </c>
      <c r="I7113" s="11">
        <v>14.72</v>
      </c>
      <c r="J7113" s="11">
        <v>2.73</v>
      </c>
      <c r="K7113" s="11">
        <f t="shared" si="222"/>
        <v>0.45320263792082316</v>
      </c>
      <c r="L7113" s="10">
        <f t="shared" si="223"/>
        <v>0.45320263792082316</v>
      </c>
    </row>
    <row r="7114" spans="8:12" x14ac:dyDescent="0.2">
      <c r="H7114" s="11">
        <v>7113</v>
      </c>
      <c r="I7114" s="11">
        <v>14.86</v>
      </c>
      <c r="J7114" s="11">
        <v>86.04</v>
      </c>
      <c r="K7114" s="11">
        <f t="shared" si="222"/>
        <v>228.92082779100141</v>
      </c>
      <c r="L7114" s="10">
        <f t="shared" si="223"/>
        <v>228.92082779100141</v>
      </c>
    </row>
    <row r="7115" spans="8:12" x14ac:dyDescent="0.2">
      <c r="H7115" s="11">
        <v>7114</v>
      </c>
      <c r="I7115" s="11">
        <v>15.34</v>
      </c>
      <c r="J7115" s="11">
        <v>345.53</v>
      </c>
      <c r="K7115" s="11">
        <f t="shared" si="222"/>
        <v>940.70515345362912</v>
      </c>
      <c r="L7115" s="10">
        <f t="shared" si="223"/>
        <v>940.70515345362912</v>
      </c>
    </row>
    <row r="7116" spans="8:12" x14ac:dyDescent="0.2">
      <c r="H7116" s="11">
        <v>7115</v>
      </c>
      <c r="I7116" s="11">
        <v>16.09</v>
      </c>
      <c r="J7116" s="11">
        <v>620.14</v>
      </c>
      <c r="K7116" s="11">
        <f t="shared" si="222"/>
        <v>1694.8689578723688</v>
      </c>
      <c r="L7116" s="10">
        <f t="shared" si="223"/>
        <v>1694.8689578723688</v>
      </c>
    </row>
    <row r="7117" spans="8:12" x14ac:dyDescent="0.2">
      <c r="H7117" s="11">
        <v>7116</v>
      </c>
      <c r="I7117" s="11">
        <v>16.84</v>
      </c>
      <c r="J7117" s="11">
        <v>832.65</v>
      </c>
      <c r="K7117" s="11">
        <f t="shared" si="222"/>
        <v>2279.1212702272492</v>
      </c>
      <c r="L7117" s="10">
        <f t="shared" si="223"/>
        <v>2279.1212702272492</v>
      </c>
    </row>
    <row r="7118" spans="8:12" x14ac:dyDescent="0.2">
      <c r="H7118" s="11">
        <v>7117</v>
      </c>
      <c r="I7118" s="11">
        <v>17.8</v>
      </c>
      <c r="J7118" s="11">
        <v>957.67</v>
      </c>
      <c r="K7118" s="11">
        <f t="shared" si="222"/>
        <v>2624.7779825270914</v>
      </c>
      <c r="L7118" s="10">
        <f t="shared" si="223"/>
        <v>2624.7779825270914</v>
      </c>
    </row>
    <row r="7119" spans="8:12" x14ac:dyDescent="0.2">
      <c r="H7119" s="11">
        <v>7118</v>
      </c>
      <c r="I7119" s="11">
        <v>18.7</v>
      </c>
      <c r="J7119" s="11">
        <v>986.42</v>
      </c>
      <c r="K7119" s="11">
        <f t="shared" si="222"/>
        <v>2706.8064575566023</v>
      </c>
      <c r="L7119" s="10">
        <f t="shared" si="223"/>
        <v>2706.8064575566023</v>
      </c>
    </row>
    <row r="7120" spans="8:12" x14ac:dyDescent="0.2">
      <c r="H7120" s="11">
        <v>7119</v>
      </c>
      <c r="I7120" s="11">
        <v>19.02</v>
      </c>
      <c r="J7120" s="11">
        <v>918.96</v>
      </c>
      <c r="K7120" s="11">
        <f t="shared" si="222"/>
        <v>2523.4262070580116</v>
      </c>
      <c r="L7120" s="10">
        <f t="shared" si="223"/>
        <v>2523.4262070580116</v>
      </c>
    </row>
    <row r="7121" spans="8:12" x14ac:dyDescent="0.2">
      <c r="H7121" s="11">
        <v>7120</v>
      </c>
      <c r="I7121" s="11">
        <v>19.21</v>
      </c>
      <c r="J7121" s="11">
        <v>753.92</v>
      </c>
      <c r="K7121" s="11">
        <f t="shared" si="222"/>
        <v>2072.5716546564531</v>
      </c>
      <c r="L7121" s="10">
        <f t="shared" si="223"/>
        <v>2072.5716546564531</v>
      </c>
    </row>
    <row r="7122" spans="8:12" x14ac:dyDescent="0.2">
      <c r="H7122" s="11">
        <v>7121</v>
      </c>
      <c r="I7122" s="11">
        <v>19.09</v>
      </c>
      <c r="J7122" s="11">
        <v>508.91</v>
      </c>
      <c r="K7122" s="11">
        <f t="shared" si="222"/>
        <v>1401.7522817487911</v>
      </c>
      <c r="L7122" s="10">
        <f t="shared" si="223"/>
        <v>1401.7522817487911</v>
      </c>
    </row>
    <row r="7123" spans="8:12" x14ac:dyDescent="0.2">
      <c r="H7123" s="11">
        <v>7122</v>
      </c>
      <c r="I7123" s="11">
        <v>18.34</v>
      </c>
      <c r="J7123" s="11">
        <v>217.87</v>
      </c>
      <c r="K7123" s="11">
        <f t="shared" si="222"/>
        <v>602.63443844745518</v>
      </c>
      <c r="L7123" s="10">
        <f t="shared" si="223"/>
        <v>602.63443844745518</v>
      </c>
    </row>
    <row r="7124" spans="8:12" x14ac:dyDescent="0.2">
      <c r="H7124" s="11">
        <v>7123</v>
      </c>
      <c r="I7124" s="11">
        <v>17.16</v>
      </c>
      <c r="J7124" s="11">
        <v>16.829999999999998</v>
      </c>
      <c r="K7124" s="11">
        <f t="shared" si="222"/>
        <v>48.157055140734855</v>
      </c>
      <c r="L7124" s="10">
        <f t="shared" si="223"/>
        <v>48.157055140734855</v>
      </c>
    </row>
    <row r="7125" spans="8:12" x14ac:dyDescent="0.2">
      <c r="H7125" s="11">
        <v>7124</v>
      </c>
      <c r="I7125" s="11">
        <v>16.579999999999998</v>
      </c>
      <c r="J7125" s="11">
        <v>0</v>
      </c>
      <c r="K7125" s="11">
        <f t="shared" si="222"/>
        <v>-6.045879269432744E-2</v>
      </c>
      <c r="L7125" s="10">
        <f t="shared" si="223"/>
        <v>0</v>
      </c>
    </row>
    <row r="7126" spans="8:12" x14ac:dyDescent="0.2">
      <c r="H7126" s="11">
        <v>7125</v>
      </c>
      <c r="I7126" s="11">
        <v>16.489999999999998</v>
      </c>
      <c r="J7126" s="11">
        <v>0</v>
      </c>
      <c r="K7126" s="11">
        <f t="shared" si="222"/>
        <v>-0.39703351491120131</v>
      </c>
      <c r="L7126" s="10">
        <f t="shared" si="223"/>
        <v>0</v>
      </c>
    </row>
    <row r="7127" spans="8:12" x14ac:dyDescent="0.2">
      <c r="H7127" s="11">
        <v>7126</v>
      </c>
      <c r="I7127" s="11">
        <v>16.38</v>
      </c>
      <c r="J7127" s="11">
        <v>0</v>
      </c>
      <c r="K7127" s="11">
        <f t="shared" si="222"/>
        <v>-0.80840261984293471</v>
      </c>
      <c r="L7127" s="10">
        <f t="shared" si="223"/>
        <v>0</v>
      </c>
    </row>
    <row r="7128" spans="8:12" x14ac:dyDescent="0.2">
      <c r="H7128" s="11">
        <v>7127</v>
      </c>
      <c r="I7128" s="11">
        <v>16.34</v>
      </c>
      <c r="J7128" s="11">
        <v>0</v>
      </c>
      <c r="K7128" s="11">
        <f t="shared" si="222"/>
        <v>-0.95799138527265337</v>
      </c>
      <c r="L7128" s="10">
        <f t="shared" si="223"/>
        <v>0</v>
      </c>
    </row>
    <row r="7129" spans="8:12" x14ac:dyDescent="0.2">
      <c r="H7129" s="11">
        <v>7128</v>
      </c>
      <c r="I7129" s="11">
        <v>15.95</v>
      </c>
      <c r="J7129" s="11">
        <v>0</v>
      </c>
      <c r="K7129" s="11">
        <f t="shared" si="222"/>
        <v>-2.4164818482124448</v>
      </c>
      <c r="L7129" s="10">
        <f t="shared" si="223"/>
        <v>0</v>
      </c>
    </row>
    <row r="7130" spans="8:12" x14ac:dyDescent="0.2">
      <c r="H7130" s="11">
        <v>7129</v>
      </c>
      <c r="I7130" s="11">
        <v>15.45</v>
      </c>
      <c r="J7130" s="11">
        <v>0</v>
      </c>
      <c r="K7130" s="11">
        <f t="shared" si="222"/>
        <v>-4.2863414160839692</v>
      </c>
      <c r="L7130" s="10">
        <f t="shared" si="223"/>
        <v>0</v>
      </c>
    </row>
    <row r="7131" spans="8:12" x14ac:dyDescent="0.2">
      <c r="H7131" s="11">
        <v>7130</v>
      </c>
      <c r="I7131" s="11">
        <v>15.34</v>
      </c>
      <c r="J7131" s="11">
        <v>0</v>
      </c>
      <c r="K7131" s="11">
        <f t="shared" si="222"/>
        <v>-4.6977105210157033</v>
      </c>
      <c r="L7131" s="10">
        <f t="shared" si="223"/>
        <v>0</v>
      </c>
    </row>
    <row r="7132" spans="8:12" x14ac:dyDescent="0.2">
      <c r="H7132" s="11">
        <v>7131</v>
      </c>
      <c r="I7132" s="11">
        <v>14.86</v>
      </c>
      <c r="J7132" s="11">
        <v>0</v>
      </c>
      <c r="K7132" s="11">
        <f t="shared" si="222"/>
        <v>-6.4927757061723685</v>
      </c>
      <c r="L7132" s="10">
        <f t="shared" si="223"/>
        <v>0</v>
      </c>
    </row>
    <row r="7133" spans="8:12" x14ac:dyDescent="0.2">
      <c r="H7133" s="11">
        <v>7132</v>
      </c>
      <c r="I7133" s="11">
        <v>14.29</v>
      </c>
      <c r="J7133" s="11">
        <v>0</v>
      </c>
      <c r="K7133" s="11">
        <f t="shared" si="222"/>
        <v>-8.6244156135459082</v>
      </c>
      <c r="L7133" s="10">
        <f t="shared" si="223"/>
        <v>0</v>
      </c>
    </row>
    <row r="7134" spans="8:12" x14ac:dyDescent="0.2">
      <c r="H7134" s="11">
        <v>7133</v>
      </c>
      <c r="I7134" s="11">
        <v>14.03</v>
      </c>
      <c r="J7134" s="11">
        <v>0</v>
      </c>
      <c r="K7134" s="11">
        <f t="shared" si="222"/>
        <v>-9.5967425888390991</v>
      </c>
      <c r="L7134" s="10">
        <f t="shared" si="223"/>
        <v>0</v>
      </c>
    </row>
    <row r="7135" spans="8:12" x14ac:dyDescent="0.2">
      <c r="H7135" s="11">
        <v>7134</v>
      </c>
      <c r="I7135" s="11">
        <v>13.89</v>
      </c>
      <c r="J7135" s="11">
        <v>0</v>
      </c>
      <c r="K7135" s="11">
        <f t="shared" si="222"/>
        <v>-10.120303267843122</v>
      </c>
      <c r="L7135" s="10">
        <f t="shared" si="223"/>
        <v>0</v>
      </c>
    </row>
    <row r="7136" spans="8:12" x14ac:dyDescent="0.2">
      <c r="H7136" s="11">
        <v>7135</v>
      </c>
      <c r="I7136" s="11">
        <v>13.76</v>
      </c>
      <c r="J7136" s="11">
        <v>0.01</v>
      </c>
      <c r="K7136" s="11">
        <f t="shared" si="222"/>
        <v>-10.579105806687167</v>
      </c>
      <c r="L7136" s="10">
        <f t="shared" si="223"/>
        <v>0</v>
      </c>
    </row>
    <row r="7137" spans="8:12" x14ac:dyDescent="0.2">
      <c r="H7137" s="11">
        <v>7136</v>
      </c>
      <c r="I7137" s="11">
        <v>13.37</v>
      </c>
      <c r="J7137" s="11">
        <v>2.6</v>
      </c>
      <c r="K7137" s="11">
        <f t="shared" si="222"/>
        <v>-4.9511105297654989</v>
      </c>
      <c r="L7137" s="10">
        <f t="shared" si="223"/>
        <v>0</v>
      </c>
    </row>
    <row r="7138" spans="8:12" x14ac:dyDescent="0.2">
      <c r="H7138" s="11">
        <v>7137</v>
      </c>
      <c r="I7138" s="11">
        <v>13.61</v>
      </c>
      <c r="J7138" s="11">
        <v>90.94</v>
      </c>
      <c r="K7138" s="11">
        <f t="shared" si="222"/>
        <v>237.65304378457395</v>
      </c>
      <c r="L7138" s="10">
        <f t="shared" si="223"/>
        <v>237.65304378457395</v>
      </c>
    </row>
    <row r="7139" spans="8:12" x14ac:dyDescent="0.2">
      <c r="H7139" s="11">
        <v>7138</v>
      </c>
      <c r="I7139" s="11">
        <v>14.31</v>
      </c>
      <c r="J7139" s="11">
        <v>337.76</v>
      </c>
      <c r="K7139" s="11">
        <f t="shared" si="222"/>
        <v>915.59378552422947</v>
      </c>
      <c r="L7139" s="10">
        <f t="shared" si="223"/>
        <v>915.59378552422947</v>
      </c>
    </row>
    <row r="7140" spans="8:12" x14ac:dyDescent="0.2">
      <c r="H7140" s="11">
        <v>7139</v>
      </c>
      <c r="I7140" s="11">
        <v>15.39</v>
      </c>
      <c r="J7140" s="11">
        <v>610.49</v>
      </c>
      <c r="K7140" s="11">
        <f t="shared" si="222"/>
        <v>1665.8478388828844</v>
      </c>
      <c r="L7140" s="10">
        <f t="shared" si="223"/>
        <v>1665.8478388828844</v>
      </c>
    </row>
    <row r="7141" spans="8:12" x14ac:dyDescent="0.2">
      <c r="H7141" s="11">
        <v>7140</v>
      </c>
      <c r="I7141" s="11">
        <v>16.260000000000002</v>
      </c>
      <c r="J7141" s="11">
        <v>823.39</v>
      </c>
      <c r="K7141" s="11">
        <f t="shared" si="222"/>
        <v>2251.6159945373529</v>
      </c>
      <c r="L7141" s="10">
        <f t="shared" si="223"/>
        <v>2251.6159945373529</v>
      </c>
    </row>
    <row r="7142" spans="8:12" x14ac:dyDescent="0.2">
      <c r="H7142" s="11">
        <v>7141</v>
      </c>
      <c r="I7142" s="11">
        <v>17.3</v>
      </c>
      <c r="J7142" s="11">
        <v>942.94</v>
      </c>
      <c r="K7142" s="11">
        <f t="shared" si="222"/>
        <v>2582.605445373058</v>
      </c>
      <c r="L7142" s="10">
        <f t="shared" si="223"/>
        <v>2582.605445373058</v>
      </c>
    </row>
    <row r="7143" spans="8:12" x14ac:dyDescent="0.2">
      <c r="H7143" s="11">
        <v>7142</v>
      </c>
      <c r="I7143" s="11">
        <v>17.98</v>
      </c>
      <c r="J7143" s="11">
        <v>974.95</v>
      </c>
      <c r="K7143" s="11">
        <f t="shared" si="222"/>
        <v>2672.7308515023378</v>
      </c>
      <c r="L7143" s="10">
        <f t="shared" si="223"/>
        <v>2672.7308515023378</v>
      </c>
    </row>
    <row r="7144" spans="8:12" x14ac:dyDescent="0.2">
      <c r="H7144" s="11">
        <v>7143</v>
      </c>
      <c r="I7144" s="11">
        <v>18.600000000000001</v>
      </c>
      <c r="J7144" s="11">
        <v>914.81</v>
      </c>
      <c r="K7144" s="11">
        <f t="shared" si="222"/>
        <v>2510.5007312679395</v>
      </c>
      <c r="L7144" s="10">
        <f t="shared" si="223"/>
        <v>2510.5007312679395</v>
      </c>
    </row>
    <row r="7145" spans="8:12" x14ac:dyDescent="0.2">
      <c r="H7145" s="11">
        <v>7144</v>
      </c>
      <c r="I7145" s="11">
        <v>18.55</v>
      </c>
      <c r="J7145" s="11">
        <v>755.18</v>
      </c>
      <c r="K7145" s="11">
        <f t="shared" si="222"/>
        <v>2073.5509195759846</v>
      </c>
      <c r="L7145" s="10">
        <f t="shared" si="223"/>
        <v>2073.5509195759846</v>
      </c>
    </row>
    <row r="7146" spans="8:12" x14ac:dyDescent="0.2">
      <c r="H7146" s="11">
        <v>7145</v>
      </c>
      <c r="I7146" s="11">
        <v>18.05</v>
      </c>
      <c r="J7146" s="11">
        <v>506.92</v>
      </c>
      <c r="K7146" s="11">
        <f t="shared" si="222"/>
        <v>1392.4181450359104</v>
      </c>
      <c r="L7146" s="10">
        <f t="shared" si="223"/>
        <v>1392.4181450359104</v>
      </c>
    </row>
    <row r="7147" spans="8:12" x14ac:dyDescent="0.2">
      <c r="H7147" s="11">
        <v>7146</v>
      </c>
      <c r="I7147" s="11">
        <v>17.239999999999998</v>
      </c>
      <c r="J7147" s="11">
        <v>212.22</v>
      </c>
      <c r="K7147" s="11">
        <f t="shared" si="222"/>
        <v>583.06181132469499</v>
      </c>
      <c r="L7147" s="10">
        <f t="shared" si="223"/>
        <v>583.06181132469499</v>
      </c>
    </row>
    <row r="7148" spans="8:12" x14ac:dyDescent="0.2">
      <c r="H7148" s="11">
        <v>7147</v>
      </c>
      <c r="I7148" s="11">
        <v>16</v>
      </c>
      <c r="J7148" s="11">
        <v>16.09</v>
      </c>
      <c r="K7148" s="11">
        <f t="shared" si="222"/>
        <v>41.794270731883934</v>
      </c>
      <c r="L7148" s="10">
        <f t="shared" si="223"/>
        <v>41.794270731883934</v>
      </c>
    </row>
    <row r="7149" spans="8:12" x14ac:dyDescent="0.2">
      <c r="H7149" s="11">
        <v>7148</v>
      </c>
      <c r="I7149" s="11">
        <v>15.63</v>
      </c>
      <c r="J7149" s="11">
        <v>0</v>
      </c>
      <c r="K7149" s="11">
        <f t="shared" si="222"/>
        <v>-3.6131919716502154</v>
      </c>
      <c r="L7149" s="10">
        <f t="shared" si="223"/>
        <v>0</v>
      </c>
    </row>
    <row r="7150" spans="8:12" x14ac:dyDescent="0.2">
      <c r="H7150" s="11">
        <v>7149</v>
      </c>
      <c r="I7150" s="11">
        <v>15.35</v>
      </c>
      <c r="J7150" s="11">
        <v>0</v>
      </c>
      <c r="K7150" s="11">
        <f t="shared" si="222"/>
        <v>-4.6603133296582735</v>
      </c>
      <c r="L7150" s="10">
        <f t="shared" si="223"/>
        <v>0</v>
      </c>
    </row>
    <row r="7151" spans="8:12" x14ac:dyDescent="0.2">
      <c r="H7151" s="11">
        <v>7150</v>
      </c>
      <c r="I7151" s="11">
        <v>15.01</v>
      </c>
      <c r="J7151" s="11">
        <v>0</v>
      </c>
      <c r="K7151" s="11">
        <f t="shared" si="222"/>
        <v>-5.9318178358109099</v>
      </c>
      <c r="L7151" s="10">
        <f t="shared" si="223"/>
        <v>0</v>
      </c>
    </row>
    <row r="7152" spans="8:12" x14ac:dyDescent="0.2">
      <c r="H7152" s="11">
        <v>7151</v>
      </c>
      <c r="I7152" s="11">
        <v>14.63</v>
      </c>
      <c r="J7152" s="11">
        <v>0</v>
      </c>
      <c r="K7152" s="11">
        <f t="shared" si="222"/>
        <v>-7.3529111073932638</v>
      </c>
      <c r="L7152" s="10">
        <f t="shared" si="223"/>
        <v>0</v>
      </c>
    </row>
    <row r="7153" spans="8:12" x14ac:dyDescent="0.2">
      <c r="H7153" s="11">
        <v>7152</v>
      </c>
      <c r="I7153" s="11">
        <v>14.71</v>
      </c>
      <c r="J7153" s="11">
        <v>0</v>
      </c>
      <c r="K7153" s="11">
        <f t="shared" si="222"/>
        <v>-7.0537335765338209</v>
      </c>
      <c r="L7153" s="10">
        <f t="shared" si="223"/>
        <v>0</v>
      </c>
    </row>
    <row r="7154" spans="8:12" x14ac:dyDescent="0.2">
      <c r="H7154" s="11">
        <v>7153</v>
      </c>
      <c r="I7154" s="11">
        <v>14.52</v>
      </c>
      <c r="J7154" s="11">
        <v>0</v>
      </c>
      <c r="K7154" s="11">
        <f t="shared" si="222"/>
        <v>-7.7642802123250041</v>
      </c>
      <c r="L7154" s="10">
        <f t="shared" si="223"/>
        <v>0</v>
      </c>
    </row>
    <row r="7155" spans="8:12" x14ac:dyDescent="0.2">
      <c r="H7155" s="11">
        <v>7154</v>
      </c>
      <c r="I7155" s="11">
        <v>14.19</v>
      </c>
      <c r="J7155" s="11">
        <v>0</v>
      </c>
      <c r="K7155" s="11">
        <f t="shared" si="222"/>
        <v>-8.9983875271202116</v>
      </c>
      <c r="L7155" s="10">
        <f t="shared" si="223"/>
        <v>0</v>
      </c>
    </row>
    <row r="7156" spans="8:12" x14ac:dyDescent="0.2">
      <c r="H7156" s="11">
        <v>7155</v>
      </c>
      <c r="I7156" s="11">
        <v>13.88</v>
      </c>
      <c r="J7156" s="11">
        <v>0</v>
      </c>
      <c r="K7156" s="11">
        <f t="shared" si="222"/>
        <v>-10.157700459200552</v>
      </c>
      <c r="L7156" s="10">
        <f t="shared" si="223"/>
        <v>0</v>
      </c>
    </row>
    <row r="7157" spans="8:12" x14ac:dyDescent="0.2">
      <c r="H7157" s="11">
        <v>7156</v>
      </c>
      <c r="I7157" s="11">
        <v>13.67</v>
      </c>
      <c r="J7157" s="11">
        <v>0</v>
      </c>
      <c r="K7157" s="11">
        <f t="shared" si="222"/>
        <v>-10.943041477706595</v>
      </c>
      <c r="L7157" s="10">
        <f t="shared" si="223"/>
        <v>0</v>
      </c>
    </row>
    <row r="7158" spans="8:12" x14ac:dyDescent="0.2">
      <c r="H7158" s="11">
        <v>7157</v>
      </c>
      <c r="I7158" s="11">
        <v>13.37</v>
      </c>
      <c r="J7158" s="11">
        <v>0</v>
      </c>
      <c r="K7158" s="11">
        <f t="shared" si="222"/>
        <v>-12.064957218429514</v>
      </c>
      <c r="L7158" s="10">
        <f t="shared" si="223"/>
        <v>0</v>
      </c>
    </row>
    <row r="7159" spans="8:12" x14ac:dyDescent="0.2">
      <c r="H7159" s="11">
        <v>7158</v>
      </c>
      <c r="I7159" s="11">
        <v>13.07</v>
      </c>
      <c r="J7159" s="11">
        <v>0</v>
      </c>
      <c r="K7159" s="11">
        <f t="shared" si="222"/>
        <v>-13.186872959152424</v>
      </c>
      <c r="L7159" s="10">
        <f t="shared" si="223"/>
        <v>0</v>
      </c>
    </row>
    <row r="7160" spans="8:12" x14ac:dyDescent="0.2">
      <c r="H7160" s="11">
        <v>7159</v>
      </c>
      <c r="I7160" s="11">
        <v>12.78</v>
      </c>
      <c r="J7160" s="11">
        <v>0</v>
      </c>
      <c r="K7160" s="11">
        <f t="shared" si="222"/>
        <v>-14.271391508517913</v>
      </c>
      <c r="L7160" s="10">
        <f t="shared" si="223"/>
        <v>0</v>
      </c>
    </row>
    <row r="7161" spans="8:12" x14ac:dyDescent="0.2">
      <c r="H7161" s="11">
        <v>7160</v>
      </c>
      <c r="I7161" s="11">
        <v>12.61</v>
      </c>
      <c r="J7161" s="11">
        <v>2.0699999999999998</v>
      </c>
      <c r="K7161" s="11">
        <f t="shared" si="222"/>
        <v>-9.2434273594655725</v>
      </c>
      <c r="L7161" s="10">
        <f t="shared" si="223"/>
        <v>0</v>
      </c>
    </row>
    <row r="7162" spans="8:12" x14ac:dyDescent="0.2">
      <c r="H7162" s="11">
        <v>7161</v>
      </c>
      <c r="I7162" s="11">
        <v>12.79</v>
      </c>
      <c r="J7162" s="11">
        <v>88.12</v>
      </c>
      <c r="K7162" s="11">
        <f t="shared" si="222"/>
        <v>226.87068653094445</v>
      </c>
      <c r="L7162" s="10">
        <f t="shared" si="223"/>
        <v>226.87068653094445</v>
      </c>
    </row>
    <row r="7163" spans="8:12" x14ac:dyDescent="0.2">
      <c r="H7163" s="11">
        <v>7162</v>
      </c>
      <c r="I7163" s="11">
        <v>13.67</v>
      </c>
      <c r="J7163" s="11">
        <v>327.86</v>
      </c>
      <c r="K7163" s="11">
        <f t="shared" si="222"/>
        <v>886.11302596282553</v>
      </c>
      <c r="L7163" s="10">
        <f t="shared" si="223"/>
        <v>886.11302596282553</v>
      </c>
    </row>
    <row r="7164" spans="8:12" x14ac:dyDescent="0.2">
      <c r="H7164" s="11">
        <v>7163</v>
      </c>
      <c r="I7164" s="11">
        <v>14.76</v>
      </c>
      <c r="J7164" s="11">
        <v>597.74</v>
      </c>
      <c r="K7164" s="11">
        <f t="shared" si="222"/>
        <v>1628.6066061041099</v>
      </c>
      <c r="L7164" s="10">
        <f t="shared" si="223"/>
        <v>1628.6066061041099</v>
      </c>
    </row>
    <row r="7165" spans="8:12" x14ac:dyDescent="0.2">
      <c r="H7165" s="11">
        <v>7164</v>
      </c>
      <c r="I7165" s="11">
        <v>15.76</v>
      </c>
      <c r="J7165" s="11">
        <v>808.15</v>
      </c>
      <c r="K7165" s="11">
        <f t="shared" si="222"/>
        <v>2208.0480489943898</v>
      </c>
      <c r="L7165" s="10">
        <f t="shared" si="223"/>
        <v>2208.0480489943898</v>
      </c>
    </row>
    <row r="7166" spans="8:12" x14ac:dyDescent="0.2">
      <c r="H7166" s="11">
        <v>7165</v>
      </c>
      <c r="I7166" s="11">
        <v>16.350000000000001</v>
      </c>
      <c r="J7166" s="11">
        <v>932.41</v>
      </c>
      <c r="K7166" s="11">
        <f t="shared" si="222"/>
        <v>2550.2416331050126</v>
      </c>
      <c r="L7166" s="10">
        <f t="shared" si="223"/>
        <v>2550.2416331050126</v>
      </c>
    </row>
    <row r="7167" spans="8:12" x14ac:dyDescent="0.2">
      <c r="H7167" s="11">
        <v>7166</v>
      </c>
      <c r="I7167" s="11">
        <v>16.760000000000002</v>
      </c>
      <c r="J7167" s="11">
        <v>963.09</v>
      </c>
      <c r="K7167" s="11">
        <f t="shared" si="222"/>
        <v>2635.7183088769029</v>
      </c>
      <c r="L7167" s="10">
        <f t="shared" si="223"/>
        <v>2635.7183088769029</v>
      </c>
    </row>
    <row r="7168" spans="8:12" x14ac:dyDescent="0.2">
      <c r="H7168" s="11">
        <v>7167</v>
      </c>
      <c r="I7168" s="11">
        <v>17.059999999999999</v>
      </c>
      <c r="J7168" s="11">
        <v>900.92</v>
      </c>
      <c r="K7168" s="11">
        <f t="shared" si="222"/>
        <v>2466.7372059121476</v>
      </c>
      <c r="L7168" s="10">
        <f t="shared" si="223"/>
        <v>2466.7372059121476</v>
      </c>
    </row>
    <row r="7169" spans="8:12" x14ac:dyDescent="0.2">
      <c r="H7169" s="11">
        <v>7168</v>
      </c>
      <c r="I7169" s="11">
        <v>17.29</v>
      </c>
      <c r="J7169" s="11">
        <v>738.04</v>
      </c>
      <c r="K7169" s="11">
        <f t="shared" si="222"/>
        <v>2021.9422072173711</v>
      </c>
      <c r="L7169" s="10">
        <f t="shared" si="223"/>
        <v>2021.9422072173711</v>
      </c>
    </row>
    <row r="7170" spans="8:12" x14ac:dyDescent="0.2">
      <c r="H7170" s="11">
        <v>7169</v>
      </c>
      <c r="I7170" s="11">
        <v>17.36</v>
      </c>
      <c r="J7170" s="11">
        <v>494.74</v>
      </c>
      <c r="K7170" s="11">
        <f t="shared" si="222"/>
        <v>1356.5121031907368</v>
      </c>
      <c r="L7170" s="10">
        <f t="shared" si="223"/>
        <v>1356.5121031907368</v>
      </c>
    </row>
    <row r="7171" spans="8:12" x14ac:dyDescent="0.2">
      <c r="H7171" s="11">
        <v>7170</v>
      </c>
      <c r="I7171" s="11">
        <v>16.850000000000001</v>
      </c>
      <c r="J7171" s="11">
        <v>212.19</v>
      </c>
      <c r="K7171" s="11">
        <f t="shared" ref="K7171:K7234" si="224">$D$15*$D$27*(J7171*($D$29)-$D$28*($D$30-I7171))</f>
        <v>581.52123801534742</v>
      </c>
      <c r="L7171" s="10">
        <f t="shared" ref="L7171:L7234" si="225">IF(K7171&lt;0,0,K7171)</f>
        <v>581.52123801534742</v>
      </c>
    </row>
    <row r="7172" spans="8:12" x14ac:dyDescent="0.2">
      <c r="H7172" s="11">
        <v>7171</v>
      </c>
      <c r="I7172" s="11">
        <v>15.76</v>
      </c>
      <c r="J7172" s="11">
        <v>15.16</v>
      </c>
      <c r="K7172" s="11">
        <f t="shared" si="224"/>
        <v>38.352169900668088</v>
      </c>
      <c r="L7172" s="10">
        <f t="shared" si="225"/>
        <v>38.352169900668088</v>
      </c>
    </row>
    <row r="7173" spans="8:12" x14ac:dyDescent="0.2">
      <c r="H7173" s="11">
        <v>7172</v>
      </c>
      <c r="I7173" s="11">
        <v>15.2</v>
      </c>
      <c r="J7173" s="11">
        <v>0</v>
      </c>
      <c r="K7173" s="11">
        <f t="shared" si="224"/>
        <v>-5.2212712000197321</v>
      </c>
      <c r="L7173" s="10">
        <f t="shared" si="225"/>
        <v>0</v>
      </c>
    </row>
    <row r="7174" spans="8:12" x14ac:dyDescent="0.2">
      <c r="H7174" s="11">
        <v>7173</v>
      </c>
      <c r="I7174" s="11">
        <v>14.79</v>
      </c>
      <c r="J7174" s="11">
        <v>0.01</v>
      </c>
      <c r="K7174" s="11">
        <f t="shared" si="224"/>
        <v>-6.7271950968718288</v>
      </c>
      <c r="L7174" s="10">
        <f t="shared" si="225"/>
        <v>0</v>
      </c>
    </row>
    <row r="7175" spans="8:12" x14ac:dyDescent="0.2">
      <c r="H7175" s="11">
        <v>7174</v>
      </c>
      <c r="I7175" s="11">
        <v>14.68</v>
      </c>
      <c r="J7175" s="11">
        <v>0.05</v>
      </c>
      <c r="K7175" s="11">
        <f t="shared" si="224"/>
        <v>-7.0291204065933455</v>
      </c>
      <c r="L7175" s="10">
        <f t="shared" si="225"/>
        <v>0</v>
      </c>
    </row>
    <row r="7176" spans="8:12" x14ac:dyDescent="0.2">
      <c r="H7176" s="11">
        <v>7175</v>
      </c>
      <c r="I7176" s="11">
        <v>14.7</v>
      </c>
      <c r="J7176" s="11">
        <v>0.17</v>
      </c>
      <c r="K7176" s="11">
        <f t="shared" si="224"/>
        <v>-6.6259946382478407</v>
      </c>
      <c r="L7176" s="10">
        <f t="shared" si="225"/>
        <v>0</v>
      </c>
    </row>
    <row r="7177" spans="8:12" x14ac:dyDescent="0.2">
      <c r="H7177" s="11">
        <v>7176</v>
      </c>
      <c r="I7177" s="11">
        <v>14.41</v>
      </c>
      <c r="J7177" s="11">
        <v>0.15</v>
      </c>
      <c r="K7177" s="11">
        <f t="shared" si="224"/>
        <v>-7.7652350852184311</v>
      </c>
      <c r="L7177" s="10">
        <f t="shared" si="225"/>
        <v>0</v>
      </c>
    </row>
    <row r="7178" spans="8:12" x14ac:dyDescent="0.2">
      <c r="H7178" s="11">
        <v>7177</v>
      </c>
      <c r="I7178" s="11">
        <v>13.97</v>
      </c>
      <c r="J7178" s="11">
        <v>0.12</v>
      </c>
      <c r="K7178" s="11">
        <f t="shared" si="224"/>
        <v>-9.492794351353032</v>
      </c>
      <c r="L7178" s="10">
        <f t="shared" si="225"/>
        <v>0</v>
      </c>
    </row>
    <row r="7179" spans="8:12" x14ac:dyDescent="0.2">
      <c r="H7179" s="11">
        <v>7178</v>
      </c>
      <c r="I7179" s="11">
        <v>13.66</v>
      </c>
      <c r="J7179" s="11">
        <v>0.12</v>
      </c>
      <c r="K7179" s="11">
        <f t="shared" si="224"/>
        <v>-10.652107283433379</v>
      </c>
      <c r="L7179" s="10">
        <f t="shared" si="225"/>
        <v>0</v>
      </c>
    </row>
    <row r="7180" spans="8:12" x14ac:dyDescent="0.2">
      <c r="H7180" s="11">
        <v>7179</v>
      </c>
      <c r="I7180" s="11">
        <v>13.31</v>
      </c>
      <c r="J7180" s="11">
        <v>0.05</v>
      </c>
      <c r="K7180" s="11">
        <f t="shared" si="224"/>
        <v>-12.152535622561322</v>
      </c>
      <c r="L7180" s="10">
        <f t="shared" si="225"/>
        <v>0</v>
      </c>
    </row>
    <row r="7181" spans="8:12" x14ac:dyDescent="0.2">
      <c r="H7181" s="11">
        <v>7180</v>
      </c>
      <c r="I7181" s="11">
        <v>13</v>
      </c>
      <c r="J7181" s="11">
        <v>0.15</v>
      </c>
      <c r="K7181" s="11">
        <f t="shared" si="224"/>
        <v>-13.038239066616129</v>
      </c>
      <c r="L7181" s="10">
        <f t="shared" si="225"/>
        <v>0</v>
      </c>
    </row>
    <row r="7182" spans="8:12" x14ac:dyDescent="0.2">
      <c r="H7182" s="11">
        <v>7181</v>
      </c>
      <c r="I7182" s="11">
        <v>12.68</v>
      </c>
      <c r="J7182" s="11">
        <v>0.18</v>
      </c>
      <c r="K7182" s="11">
        <f t="shared" si="224"/>
        <v>-14.152866343646245</v>
      </c>
      <c r="L7182" s="10">
        <f t="shared" si="225"/>
        <v>0</v>
      </c>
    </row>
    <row r="7183" spans="8:12" x14ac:dyDescent="0.2">
      <c r="H7183" s="11">
        <v>7182</v>
      </c>
      <c r="I7183" s="11">
        <v>12.58</v>
      </c>
      <c r="J7183" s="11">
        <v>0.17</v>
      </c>
      <c r="K7183" s="11">
        <f t="shared" si="224"/>
        <v>-14.554199206023103</v>
      </c>
      <c r="L7183" s="10">
        <f t="shared" si="225"/>
        <v>0</v>
      </c>
    </row>
    <row r="7184" spans="8:12" x14ac:dyDescent="0.2">
      <c r="H7184" s="11">
        <v>7183</v>
      </c>
      <c r="I7184" s="11">
        <v>12.58</v>
      </c>
      <c r="J7184" s="11">
        <v>2.36</v>
      </c>
      <c r="K7184" s="11">
        <f t="shared" si="224"/>
        <v>-8.5621514182638006</v>
      </c>
      <c r="L7184" s="10">
        <f t="shared" si="225"/>
        <v>0</v>
      </c>
    </row>
    <row r="7185" spans="8:12" x14ac:dyDescent="0.2">
      <c r="H7185" s="11">
        <v>7184</v>
      </c>
      <c r="I7185" s="11">
        <v>12.77</v>
      </c>
      <c r="J7185" s="11">
        <v>91.03</v>
      </c>
      <c r="K7185" s="11">
        <f t="shared" si="224"/>
        <v>234.75792824977282</v>
      </c>
      <c r="L7185" s="10">
        <f t="shared" si="225"/>
        <v>234.75792824977282</v>
      </c>
    </row>
    <row r="7186" spans="8:12" x14ac:dyDescent="0.2">
      <c r="H7186" s="11">
        <v>7185</v>
      </c>
      <c r="I7186" s="11">
        <v>13.54</v>
      </c>
      <c r="J7186" s="11">
        <v>339.74</v>
      </c>
      <c r="K7186" s="11">
        <f t="shared" si="224"/>
        <v>918.13166965261291</v>
      </c>
      <c r="L7186" s="10">
        <f t="shared" si="225"/>
        <v>918.13166965261291</v>
      </c>
    </row>
    <row r="7187" spans="8:12" x14ac:dyDescent="0.2">
      <c r="H7187" s="11">
        <v>7186</v>
      </c>
      <c r="I7187" s="11">
        <v>14.33</v>
      </c>
      <c r="J7187" s="11">
        <v>610.46</v>
      </c>
      <c r="K7187" s="11">
        <f t="shared" si="224"/>
        <v>1661.8016537525891</v>
      </c>
      <c r="L7187" s="10">
        <f t="shared" si="225"/>
        <v>1661.8016537525891</v>
      </c>
    </row>
    <row r="7188" spans="8:12" x14ac:dyDescent="0.2">
      <c r="H7188" s="11">
        <v>7187</v>
      </c>
      <c r="I7188" s="11">
        <v>15.24</v>
      </c>
      <c r="J7188" s="11">
        <v>820.76</v>
      </c>
      <c r="K7188" s="11">
        <f t="shared" si="224"/>
        <v>2240.6055514838235</v>
      </c>
      <c r="L7188" s="10">
        <f t="shared" si="225"/>
        <v>2240.6055514838235</v>
      </c>
    </row>
    <row r="7189" spans="8:12" x14ac:dyDescent="0.2">
      <c r="H7189" s="11">
        <v>7188</v>
      </c>
      <c r="I7189" s="11">
        <v>15.85</v>
      </c>
      <c r="J7189" s="11">
        <v>947.92</v>
      </c>
      <c r="K7189" s="11">
        <f t="shared" si="224"/>
        <v>2590.8086051299024</v>
      </c>
      <c r="L7189" s="10">
        <f t="shared" si="225"/>
        <v>2590.8086051299024</v>
      </c>
    </row>
    <row r="7190" spans="8:12" x14ac:dyDescent="0.2">
      <c r="H7190" s="11">
        <v>7189</v>
      </c>
      <c r="I7190" s="11">
        <v>16.97</v>
      </c>
      <c r="J7190" s="11">
        <v>977</v>
      </c>
      <c r="K7190" s="11">
        <f t="shared" si="224"/>
        <v>2674.5627296797616</v>
      </c>
      <c r="L7190" s="10">
        <f t="shared" si="225"/>
        <v>2674.5627296797616</v>
      </c>
    </row>
    <row r="7191" spans="8:12" x14ac:dyDescent="0.2">
      <c r="H7191" s="11">
        <v>7190</v>
      </c>
      <c r="I7191" s="11">
        <v>17.32</v>
      </c>
      <c r="J7191" s="11">
        <v>908.79</v>
      </c>
      <c r="K7191" s="11">
        <f t="shared" si="224"/>
        <v>2489.2425995950512</v>
      </c>
      <c r="L7191" s="10">
        <f t="shared" si="225"/>
        <v>2489.2425995950512</v>
      </c>
    </row>
    <row r="7192" spans="8:12" x14ac:dyDescent="0.2">
      <c r="H7192" s="11">
        <v>7191</v>
      </c>
      <c r="I7192" s="11">
        <v>17.86</v>
      </c>
      <c r="J7192" s="11">
        <v>748.68</v>
      </c>
      <c r="K7192" s="11">
        <f t="shared" si="224"/>
        <v>2053.185896650662</v>
      </c>
      <c r="L7192" s="10">
        <f t="shared" si="225"/>
        <v>2053.185896650662</v>
      </c>
    </row>
    <row r="7193" spans="8:12" x14ac:dyDescent="0.2">
      <c r="H7193" s="11">
        <v>7192</v>
      </c>
      <c r="I7193" s="11">
        <v>17.649999999999999</v>
      </c>
      <c r="J7193" s="11">
        <v>502.22</v>
      </c>
      <c r="K7193" s="11">
        <f t="shared" si="224"/>
        <v>1378.0626114444126</v>
      </c>
      <c r="L7193" s="10">
        <f t="shared" si="225"/>
        <v>1378.0626114444126</v>
      </c>
    </row>
    <row r="7194" spans="8:12" x14ac:dyDescent="0.2">
      <c r="H7194" s="11">
        <v>7193</v>
      </c>
      <c r="I7194" s="11">
        <v>16.579999999999998</v>
      </c>
      <c r="J7194" s="11">
        <v>208.25</v>
      </c>
      <c r="K7194" s="11">
        <f t="shared" si="224"/>
        <v>569.73130002049061</v>
      </c>
      <c r="L7194" s="10">
        <f t="shared" si="225"/>
        <v>569.73130002049061</v>
      </c>
    </row>
    <row r="7195" spans="8:12" x14ac:dyDescent="0.2">
      <c r="H7195" s="11">
        <v>7194</v>
      </c>
      <c r="I7195" s="11">
        <v>15.54</v>
      </c>
      <c r="J7195" s="11">
        <v>14.29</v>
      </c>
      <c r="K7195" s="11">
        <f t="shared" si="224"/>
        <v>35.149029144982421</v>
      </c>
      <c r="L7195" s="10">
        <f t="shared" si="225"/>
        <v>35.149029144982421</v>
      </c>
    </row>
    <row r="7196" spans="8:12" x14ac:dyDescent="0.2">
      <c r="H7196" s="11">
        <v>7195</v>
      </c>
      <c r="I7196" s="11">
        <v>15.3</v>
      </c>
      <c r="J7196" s="11">
        <v>0</v>
      </c>
      <c r="K7196" s="11">
        <f t="shared" si="224"/>
        <v>-4.8472992864454216</v>
      </c>
      <c r="L7196" s="10">
        <f t="shared" si="225"/>
        <v>0</v>
      </c>
    </row>
    <row r="7197" spans="8:12" x14ac:dyDescent="0.2">
      <c r="H7197" s="11">
        <v>7196</v>
      </c>
      <c r="I7197" s="11">
        <v>15.11</v>
      </c>
      <c r="J7197" s="11">
        <v>0</v>
      </c>
      <c r="K7197" s="11">
        <f t="shared" si="224"/>
        <v>-5.5578459222366066</v>
      </c>
      <c r="L7197" s="10">
        <f t="shared" si="225"/>
        <v>0</v>
      </c>
    </row>
    <row r="7198" spans="8:12" x14ac:dyDescent="0.2">
      <c r="H7198" s="11">
        <v>7197</v>
      </c>
      <c r="I7198" s="11">
        <v>14.91</v>
      </c>
      <c r="J7198" s="11">
        <v>0</v>
      </c>
      <c r="K7198" s="11">
        <f t="shared" si="224"/>
        <v>-6.3057897493852133</v>
      </c>
      <c r="L7198" s="10">
        <f t="shared" si="225"/>
        <v>0</v>
      </c>
    </row>
    <row r="7199" spans="8:12" x14ac:dyDescent="0.2">
      <c r="H7199" s="11">
        <v>7198</v>
      </c>
      <c r="I7199" s="11">
        <v>15</v>
      </c>
      <c r="J7199" s="11">
        <v>0.01</v>
      </c>
      <c r="K7199" s="11">
        <f t="shared" si="224"/>
        <v>-5.9418540783657852</v>
      </c>
      <c r="L7199" s="10">
        <f t="shared" si="225"/>
        <v>0</v>
      </c>
    </row>
    <row r="7200" spans="8:12" x14ac:dyDescent="0.2">
      <c r="H7200" s="11">
        <v>7199</v>
      </c>
      <c r="I7200" s="11">
        <v>15</v>
      </c>
      <c r="J7200" s="11">
        <v>0.03</v>
      </c>
      <c r="K7200" s="11">
        <f t="shared" si="224"/>
        <v>-5.8871321807606769</v>
      </c>
      <c r="L7200" s="10">
        <f t="shared" si="225"/>
        <v>0</v>
      </c>
    </row>
    <row r="7201" spans="8:12" x14ac:dyDescent="0.2">
      <c r="H7201" s="11">
        <v>7200</v>
      </c>
      <c r="I7201" s="11">
        <v>14.62</v>
      </c>
      <c r="J7201" s="11">
        <v>0</v>
      </c>
      <c r="K7201" s="11">
        <f t="shared" si="224"/>
        <v>-7.3903082987507007</v>
      </c>
      <c r="L7201" s="10">
        <f t="shared" si="225"/>
        <v>0</v>
      </c>
    </row>
    <row r="7202" spans="8:12" x14ac:dyDescent="0.2">
      <c r="H7202" s="11">
        <v>7201</v>
      </c>
      <c r="I7202" s="11">
        <v>14.47</v>
      </c>
      <c r="J7202" s="11">
        <v>0.04</v>
      </c>
      <c r="K7202" s="11">
        <f t="shared" si="224"/>
        <v>-7.8418223739019393</v>
      </c>
      <c r="L7202" s="10">
        <f t="shared" si="225"/>
        <v>0</v>
      </c>
    </row>
    <row r="7203" spans="8:12" x14ac:dyDescent="0.2">
      <c r="H7203" s="11">
        <v>7202</v>
      </c>
      <c r="I7203" s="11">
        <v>14.37</v>
      </c>
      <c r="J7203" s="11">
        <v>0.06</v>
      </c>
      <c r="K7203" s="11">
        <f t="shared" si="224"/>
        <v>-8.1610723898711388</v>
      </c>
      <c r="L7203" s="10">
        <f t="shared" si="225"/>
        <v>0</v>
      </c>
    </row>
    <row r="7204" spans="8:12" x14ac:dyDescent="0.2">
      <c r="H7204" s="11">
        <v>7203</v>
      </c>
      <c r="I7204" s="11">
        <v>14.21</v>
      </c>
      <c r="J7204" s="11">
        <v>0</v>
      </c>
      <c r="K7204" s="11">
        <f t="shared" si="224"/>
        <v>-8.9235931444053467</v>
      </c>
      <c r="L7204" s="10">
        <f t="shared" si="225"/>
        <v>0</v>
      </c>
    </row>
    <row r="7205" spans="8:12" x14ac:dyDescent="0.2">
      <c r="H7205" s="11">
        <v>7204</v>
      </c>
      <c r="I7205" s="11">
        <v>14.14</v>
      </c>
      <c r="J7205" s="11">
        <v>0</v>
      </c>
      <c r="K7205" s="11">
        <f t="shared" si="224"/>
        <v>-9.1853734839073606</v>
      </c>
      <c r="L7205" s="10">
        <f t="shared" si="225"/>
        <v>0</v>
      </c>
    </row>
    <row r="7206" spans="8:12" x14ac:dyDescent="0.2">
      <c r="H7206" s="11">
        <v>7205</v>
      </c>
      <c r="I7206" s="11">
        <v>14.12</v>
      </c>
      <c r="J7206" s="11">
        <v>0</v>
      </c>
      <c r="K7206" s="11">
        <f t="shared" si="224"/>
        <v>-9.2601678666222256</v>
      </c>
      <c r="L7206" s="10">
        <f t="shared" si="225"/>
        <v>0</v>
      </c>
    </row>
    <row r="7207" spans="8:12" x14ac:dyDescent="0.2">
      <c r="H7207" s="11">
        <v>7206</v>
      </c>
      <c r="I7207" s="11">
        <v>13.85</v>
      </c>
      <c r="J7207" s="11">
        <v>0</v>
      </c>
      <c r="K7207" s="11">
        <f t="shared" si="224"/>
        <v>-10.269892033272846</v>
      </c>
      <c r="L7207" s="10">
        <f t="shared" si="225"/>
        <v>0</v>
      </c>
    </row>
    <row r="7208" spans="8:12" x14ac:dyDescent="0.2">
      <c r="H7208" s="11">
        <v>7207</v>
      </c>
      <c r="I7208" s="11">
        <v>14.09</v>
      </c>
      <c r="J7208" s="11">
        <v>1.73</v>
      </c>
      <c r="K7208" s="11">
        <f t="shared" si="224"/>
        <v>-4.6389152978526909</v>
      </c>
      <c r="L7208" s="10">
        <f t="shared" si="225"/>
        <v>0</v>
      </c>
    </row>
    <row r="7209" spans="8:12" x14ac:dyDescent="0.2">
      <c r="H7209" s="11">
        <v>7208</v>
      </c>
      <c r="I7209" s="11">
        <v>14.83</v>
      </c>
      <c r="J7209" s="11">
        <v>84.99</v>
      </c>
      <c r="K7209" s="11">
        <f t="shared" si="224"/>
        <v>225.9357365926609</v>
      </c>
      <c r="L7209" s="10">
        <f t="shared" si="225"/>
        <v>225.9357365926609</v>
      </c>
    </row>
    <row r="7210" spans="8:12" x14ac:dyDescent="0.2">
      <c r="H7210" s="11">
        <v>7209</v>
      </c>
      <c r="I7210" s="11">
        <v>15.53</v>
      </c>
      <c r="J7210" s="11">
        <v>332.61</v>
      </c>
      <c r="K7210" s="11">
        <f t="shared" si="224"/>
        <v>906.06535423652065</v>
      </c>
      <c r="L7210" s="10">
        <f t="shared" si="225"/>
        <v>906.06535423652065</v>
      </c>
    </row>
    <row r="7211" spans="8:12" x14ac:dyDescent="0.2">
      <c r="H7211" s="11">
        <v>7210</v>
      </c>
      <c r="I7211" s="11">
        <v>16.649999999999999</v>
      </c>
      <c r="J7211" s="11">
        <v>602.80999999999995</v>
      </c>
      <c r="K7211" s="11">
        <f t="shared" si="224"/>
        <v>1649.5466763135589</v>
      </c>
      <c r="L7211" s="10">
        <f t="shared" si="225"/>
        <v>1649.5466763135589</v>
      </c>
    </row>
    <row r="7212" spans="8:12" x14ac:dyDescent="0.2">
      <c r="H7212" s="11">
        <v>7211</v>
      </c>
      <c r="I7212" s="11">
        <v>19.079999999999998</v>
      </c>
      <c r="J7212" s="11">
        <v>811.3</v>
      </c>
      <c r="K7212" s="11">
        <f t="shared" si="224"/>
        <v>2229.082615397861</v>
      </c>
      <c r="L7212" s="10">
        <f t="shared" si="225"/>
        <v>2229.082615397861</v>
      </c>
    </row>
    <row r="7213" spans="8:12" x14ac:dyDescent="0.2">
      <c r="H7213" s="11">
        <v>7212</v>
      </c>
      <c r="I7213" s="11">
        <v>19.829999999999998</v>
      </c>
      <c r="J7213" s="11">
        <v>931.61</v>
      </c>
      <c r="K7213" s="11">
        <f t="shared" si="224"/>
        <v>2561.0669797931946</v>
      </c>
      <c r="L7213" s="10">
        <f t="shared" si="225"/>
        <v>2561.0669797931946</v>
      </c>
    </row>
    <row r="7214" spans="8:12" x14ac:dyDescent="0.2">
      <c r="H7214" s="11">
        <v>7213</v>
      </c>
      <c r="I7214" s="11">
        <v>20.38</v>
      </c>
      <c r="J7214" s="11">
        <v>956.68</v>
      </c>
      <c r="K7214" s="11">
        <f t="shared" si="224"/>
        <v>2631.7177239658554</v>
      </c>
      <c r="L7214" s="10">
        <f t="shared" si="225"/>
        <v>2631.7177239658554</v>
      </c>
    </row>
    <row r="7215" spans="8:12" x14ac:dyDescent="0.2">
      <c r="H7215" s="11">
        <v>7214</v>
      </c>
      <c r="I7215" s="11">
        <v>20.87</v>
      </c>
      <c r="J7215" s="11">
        <v>882.59</v>
      </c>
      <c r="K7215" s="11">
        <f t="shared" si="224"/>
        <v>2430.8329166642479</v>
      </c>
      <c r="L7215" s="10">
        <f t="shared" si="225"/>
        <v>2430.8329166642479</v>
      </c>
    </row>
    <row r="7216" spans="8:12" x14ac:dyDescent="0.2">
      <c r="H7216" s="11">
        <v>7215</v>
      </c>
      <c r="I7216" s="11">
        <v>21.04</v>
      </c>
      <c r="J7216" s="11">
        <v>723.31</v>
      </c>
      <c r="K7216" s="11">
        <f t="shared" si="224"/>
        <v>1995.6634763902455</v>
      </c>
      <c r="L7216" s="10">
        <f t="shared" si="225"/>
        <v>1995.6634763902455</v>
      </c>
    </row>
    <row r="7217" spans="8:12" x14ac:dyDescent="0.2">
      <c r="H7217" s="11">
        <v>7216</v>
      </c>
      <c r="I7217" s="11">
        <v>19.97</v>
      </c>
      <c r="J7217" s="11">
        <v>488.36</v>
      </c>
      <c r="K7217" s="11">
        <f t="shared" si="224"/>
        <v>1348.8164847989967</v>
      </c>
      <c r="L7217" s="10">
        <f t="shared" si="225"/>
        <v>1348.8164847989967</v>
      </c>
    </row>
    <row r="7218" spans="8:12" x14ac:dyDescent="0.2">
      <c r="H7218" s="11">
        <v>7217</v>
      </c>
      <c r="I7218" s="11">
        <v>18.010000000000002</v>
      </c>
      <c r="J7218" s="11">
        <v>196.67</v>
      </c>
      <c r="K7218" s="11">
        <f t="shared" si="224"/>
        <v>543.39511967124577</v>
      </c>
      <c r="L7218" s="10">
        <f t="shared" si="225"/>
        <v>543.39511967124577</v>
      </c>
    </row>
    <row r="7219" spans="8:12" x14ac:dyDescent="0.2">
      <c r="H7219" s="11">
        <v>7218</v>
      </c>
      <c r="I7219" s="11">
        <v>17.71</v>
      </c>
      <c r="J7219" s="11">
        <v>13.69</v>
      </c>
      <c r="K7219" s="11">
        <f t="shared" si="224"/>
        <v>41.622562741391611</v>
      </c>
      <c r="L7219" s="10">
        <f t="shared" si="225"/>
        <v>41.622562741391611</v>
      </c>
    </row>
    <row r="7220" spans="8:12" x14ac:dyDescent="0.2">
      <c r="H7220" s="11">
        <v>7219</v>
      </c>
      <c r="I7220" s="11">
        <v>16.72</v>
      </c>
      <c r="J7220" s="11">
        <v>0</v>
      </c>
      <c r="K7220" s="11">
        <f t="shared" si="224"/>
        <v>0.46310188630970162</v>
      </c>
      <c r="L7220" s="10">
        <f t="shared" si="225"/>
        <v>0.46310188630970162</v>
      </c>
    </row>
    <row r="7221" spans="8:12" x14ac:dyDescent="0.2">
      <c r="H7221" s="11">
        <v>7220</v>
      </c>
      <c r="I7221" s="11">
        <v>15.68</v>
      </c>
      <c r="J7221" s="11">
        <v>0</v>
      </c>
      <c r="K7221" s="11">
        <f t="shared" si="224"/>
        <v>-3.4262060148630669</v>
      </c>
      <c r="L7221" s="10">
        <f t="shared" si="225"/>
        <v>0</v>
      </c>
    </row>
    <row r="7222" spans="8:12" x14ac:dyDescent="0.2">
      <c r="H7222" s="11">
        <v>7221</v>
      </c>
      <c r="I7222" s="11">
        <v>15.73</v>
      </c>
      <c r="J7222" s="11">
        <v>0</v>
      </c>
      <c r="K7222" s="11">
        <f t="shared" si="224"/>
        <v>-3.2392200580759116</v>
      </c>
      <c r="L7222" s="10">
        <f t="shared" si="225"/>
        <v>0</v>
      </c>
    </row>
    <row r="7223" spans="8:12" x14ac:dyDescent="0.2">
      <c r="H7223" s="11">
        <v>7222</v>
      </c>
      <c r="I7223" s="11">
        <v>15.49</v>
      </c>
      <c r="J7223" s="11">
        <v>0</v>
      </c>
      <c r="K7223" s="11">
        <f t="shared" si="224"/>
        <v>-4.1367526506542438</v>
      </c>
      <c r="L7223" s="10">
        <f t="shared" si="225"/>
        <v>0</v>
      </c>
    </row>
    <row r="7224" spans="8:12" x14ac:dyDescent="0.2">
      <c r="H7224" s="11">
        <v>7223</v>
      </c>
      <c r="I7224" s="11">
        <v>15.24</v>
      </c>
      <c r="J7224" s="11">
        <v>0</v>
      </c>
      <c r="K7224" s="11">
        <f t="shared" si="224"/>
        <v>-5.0716824345900067</v>
      </c>
      <c r="L7224" s="10">
        <f t="shared" si="225"/>
        <v>0</v>
      </c>
    </row>
    <row r="7225" spans="8:12" x14ac:dyDescent="0.2">
      <c r="H7225" s="11">
        <v>7224</v>
      </c>
      <c r="I7225" s="11">
        <v>15.34</v>
      </c>
      <c r="J7225" s="11">
        <v>0</v>
      </c>
      <c r="K7225" s="11">
        <f t="shared" si="224"/>
        <v>-4.6977105210157033</v>
      </c>
      <c r="L7225" s="10">
        <f t="shared" si="225"/>
        <v>0</v>
      </c>
    </row>
    <row r="7226" spans="8:12" x14ac:dyDescent="0.2">
      <c r="H7226" s="11">
        <v>7225</v>
      </c>
      <c r="I7226" s="11">
        <v>15.35</v>
      </c>
      <c r="J7226" s="11">
        <v>0</v>
      </c>
      <c r="K7226" s="11">
        <f t="shared" si="224"/>
        <v>-4.6603133296582735</v>
      </c>
      <c r="L7226" s="10">
        <f t="shared" si="225"/>
        <v>0</v>
      </c>
    </row>
    <row r="7227" spans="8:12" x14ac:dyDescent="0.2">
      <c r="H7227" s="11">
        <v>7226</v>
      </c>
      <c r="I7227" s="11">
        <v>16.559999999999999</v>
      </c>
      <c r="J7227" s="11">
        <v>0</v>
      </c>
      <c r="K7227" s="11">
        <f t="shared" si="224"/>
        <v>-0.13525317540918683</v>
      </c>
      <c r="L7227" s="10">
        <f t="shared" si="225"/>
        <v>0</v>
      </c>
    </row>
    <row r="7228" spans="8:12" x14ac:dyDescent="0.2">
      <c r="H7228" s="11">
        <v>7227</v>
      </c>
      <c r="I7228" s="11">
        <v>14.83</v>
      </c>
      <c r="J7228" s="11">
        <v>0</v>
      </c>
      <c r="K7228" s="11">
        <f t="shared" si="224"/>
        <v>-6.6049672802446571</v>
      </c>
      <c r="L7228" s="10">
        <f t="shared" si="225"/>
        <v>0</v>
      </c>
    </row>
    <row r="7229" spans="8:12" x14ac:dyDescent="0.2">
      <c r="H7229" s="11">
        <v>7228</v>
      </c>
      <c r="I7229" s="11">
        <v>15.1</v>
      </c>
      <c r="J7229" s="11">
        <v>0</v>
      </c>
      <c r="K7229" s="11">
        <f t="shared" si="224"/>
        <v>-5.5952431135940355</v>
      </c>
      <c r="L7229" s="10">
        <f t="shared" si="225"/>
        <v>0</v>
      </c>
    </row>
    <row r="7230" spans="8:12" x14ac:dyDescent="0.2">
      <c r="H7230" s="11">
        <v>7229</v>
      </c>
      <c r="I7230" s="11">
        <v>15.16</v>
      </c>
      <c r="J7230" s="11">
        <v>0</v>
      </c>
      <c r="K7230" s="11">
        <f t="shared" si="224"/>
        <v>-5.3708599654494513</v>
      </c>
      <c r="L7230" s="10">
        <f t="shared" si="225"/>
        <v>0</v>
      </c>
    </row>
    <row r="7231" spans="8:12" x14ac:dyDescent="0.2">
      <c r="H7231" s="11">
        <v>7230</v>
      </c>
      <c r="I7231" s="11">
        <v>15.05</v>
      </c>
      <c r="J7231" s="11">
        <v>0</v>
      </c>
      <c r="K7231" s="11">
        <f t="shared" si="224"/>
        <v>-5.7822290703811836</v>
      </c>
      <c r="L7231" s="10">
        <f t="shared" si="225"/>
        <v>0</v>
      </c>
    </row>
    <row r="7232" spans="8:12" x14ac:dyDescent="0.2">
      <c r="H7232" s="11">
        <v>7231</v>
      </c>
      <c r="I7232" s="11">
        <v>15.9</v>
      </c>
      <c r="J7232" s="11">
        <v>1.1599999999999999</v>
      </c>
      <c r="K7232" s="11">
        <f t="shared" si="224"/>
        <v>0.57040225609665873</v>
      </c>
      <c r="L7232" s="10">
        <f t="shared" si="225"/>
        <v>0.57040225609665873</v>
      </c>
    </row>
    <row r="7233" spans="8:12" x14ac:dyDescent="0.2">
      <c r="H7233" s="11">
        <v>7232</v>
      </c>
      <c r="I7233" s="11">
        <v>16.27</v>
      </c>
      <c r="J7233" s="11">
        <v>64.59</v>
      </c>
      <c r="K7233" s="11">
        <f t="shared" si="224"/>
        <v>175.50459659092095</v>
      </c>
      <c r="L7233" s="10">
        <f t="shared" si="225"/>
        <v>175.50459659092095</v>
      </c>
    </row>
    <row r="7234" spans="8:12" x14ac:dyDescent="0.2">
      <c r="H7234" s="11">
        <v>7233</v>
      </c>
      <c r="I7234" s="11">
        <v>16.489999999999998</v>
      </c>
      <c r="J7234" s="11">
        <v>288.08999999999997</v>
      </c>
      <c r="K7234" s="11">
        <f t="shared" si="224"/>
        <v>787.84454053786396</v>
      </c>
      <c r="L7234" s="10">
        <f t="shared" si="225"/>
        <v>787.84454053786396</v>
      </c>
    </row>
    <row r="7235" spans="8:12" x14ac:dyDescent="0.2">
      <c r="H7235" s="11">
        <v>7234</v>
      </c>
      <c r="I7235" s="11">
        <v>16.73</v>
      </c>
      <c r="J7235" s="11">
        <v>410.12</v>
      </c>
      <c r="K7235" s="11">
        <f t="shared" ref="K7235:K7298" si="226">$D$15*$D$27*(J7235*($D$29)-$D$28*($D$30-I7235))</f>
        <v>1122.6277313680075</v>
      </c>
      <c r="L7235" s="10">
        <f t="shared" ref="L7235:L7298" si="227">IF(K7235&lt;0,0,K7235)</f>
        <v>1122.6277313680075</v>
      </c>
    </row>
    <row r="7236" spans="8:12" x14ac:dyDescent="0.2">
      <c r="H7236" s="11">
        <v>7235</v>
      </c>
      <c r="I7236" s="11">
        <v>18.59</v>
      </c>
      <c r="J7236" s="11">
        <v>820.18</v>
      </c>
      <c r="K7236" s="11">
        <f t="shared" si="226"/>
        <v>2251.5466755580146</v>
      </c>
      <c r="L7236" s="10">
        <f t="shared" si="227"/>
        <v>2251.5466755580146</v>
      </c>
    </row>
    <row r="7237" spans="8:12" x14ac:dyDescent="0.2">
      <c r="H7237" s="11">
        <v>7236</v>
      </c>
      <c r="I7237" s="11">
        <v>17.97</v>
      </c>
      <c r="J7237" s="11">
        <v>667.73</v>
      </c>
      <c r="K7237" s="11">
        <f t="shared" si="226"/>
        <v>1832.1103851989199</v>
      </c>
      <c r="L7237" s="10">
        <f t="shared" si="227"/>
        <v>1832.1103851989199</v>
      </c>
    </row>
    <row r="7238" spans="8:12" x14ac:dyDescent="0.2">
      <c r="H7238" s="11">
        <v>7237</v>
      </c>
      <c r="I7238" s="11">
        <v>19.39</v>
      </c>
      <c r="J7238" s="11">
        <v>981.25</v>
      </c>
      <c r="K7238" s="11">
        <f t="shared" si="226"/>
        <v>2695.2412532293451</v>
      </c>
      <c r="L7238" s="10">
        <f t="shared" si="227"/>
        <v>2695.2412532293451</v>
      </c>
    </row>
    <row r="7239" spans="8:12" x14ac:dyDescent="0.2">
      <c r="H7239" s="11">
        <v>7238</v>
      </c>
      <c r="I7239" s="11">
        <v>19.12</v>
      </c>
      <c r="J7239" s="11">
        <v>613.48</v>
      </c>
      <c r="K7239" s="11">
        <f t="shared" si="226"/>
        <v>1687.9779149511696</v>
      </c>
      <c r="L7239" s="10">
        <f t="shared" si="227"/>
        <v>1687.9779149511696</v>
      </c>
    </row>
    <row r="7240" spans="8:12" x14ac:dyDescent="0.2">
      <c r="H7240" s="11">
        <v>7239</v>
      </c>
      <c r="I7240" s="11">
        <v>19.39</v>
      </c>
      <c r="J7240" s="11">
        <v>544.47</v>
      </c>
      <c r="K7240" s="11">
        <f t="shared" si="226"/>
        <v>1500.1697314313958</v>
      </c>
      <c r="L7240" s="10">
        <f t="shared" si="227"/>
        <v>1500.1697314313958</v>
      </c>
    </row>
    <row r="7241" spans="8:12" x14ac:dyDescent="0.2">
      <c r="H7241" s="11">
        <v>7240</v>
      </c>
      <c r="I7241" s="11">
        <v>19.25</v>
      </c>
      <c r="J7241" s="11">
        <v>321.77</v>
      </c>
      <c r="K7241" s="11">
        <f t="shared" si="226"/>
        <v>890.31784091951636</v>
      </c>
      <c r="L7241" s="10">
        <f t="shared" si="227"/>
        <v>890.31784091951636</v>
      </c>
    </row>
    <row r="7242" spans="8:12" x14ac:dyDescent="0.2">
      <c r="H7242" s="11">
        <v>7241</v>
      </c>
      <c r="I7242" s="11">
        <v>17.37</v>
      </c>
      <c r="J7242" s="11">
        <v>89.73</v>
      </c>
      <c r="K7242" s="11">
        <f t="shared" si="226"/>
        <v>248.40371292985881</v>
      </c>
      <c r="L7242" s="10">
        <f t="shared" si="227"/>
        <v>248.40371292985881</v>
      </c>
    </row>
    <row r="7243" spans="8:12" x14ac:dyDescent="0.2">
      <c r="H7243" s="11">
        <v>7242</v>
      </c>
      <c r="I7243" s="11">
        <v>15.79</v>
      </c>
      <c r="J7243" s="11">
        <v>6.29</v>
      </c>
      <c r="K7243" s="11">
        <f t="shared" si="226"/>
        <v>14.19519988687507</v>
      </c>
      <c r="L7243" s="10">
        <f t="shared" si="227"/>
        <v>14.19519988687507</v>
      </c>
    </row>
    <row r="7244" spans="8:12" x14ac:dyDescent="0.2">
      <c r="H7244" s="11">
        <v>7243</v>
      </c>
      <c r="I7244" s="11">
        <v>15.89</v>
      </c>
      <c r="J7244" s="11">
        <v>0</v>
      </c>
      <c r="K7244" s="11">
        <f t="shared" si="226"/>
        <v>-2.6408649963570232</v>
      </c>
      <c r="L7244" s="10">
        <f t="shared" si="227"/>
        <v>0</v>
      </c>
    </row>
    <row r="7245" spans="8:12" x14ac:dyDescent="0.2">
      <c r="H7245" s="11">
        <v>7244</v>
      </c>
      <c r="I7245" s="11">
        <v>16.09</v>
      </c>
      <c r="J7245" s="11">
        <v>0</v>
      </c>
      <c r="K7245" s="11">
        <f t="shared" si="226"/>
        <v>-1.8929211692084158</v>
      </c>
      <c r="L7245" s="10">
        <f t="shared" si="227"/>
        <v>0</v>
      </c>
    </row>
    <row r="7246" spans="8:12" x14ac:dyDescent="0.2">
      <c r="H7246" s="11">
        <v>7245</v>
      </c>
      <c r="I7246" s="11">
        <v>16.29</v>
      </c>
      <c r="J7246" s="11">
        <v>0</v>
      </c>
      <c r="K7246" s="11">
        <f t="shared" si="226"/>
        <v>-1.1449773420598086</v>
      </c>
      <c r="L7246" s="10">
        <f t="shared" si="227"/>
        <v>0</v>
      </c>
    </row>
    <row r="7247" spans="8:12" x14ac:dyDescent="0.2">
      <c r="H7247" s="11">
        <v>7246</v>
      </c>
      <c r="I7247" s="11">
        <v>16.53</v>
      </c>
      <c r="J7247" s="11">
        <v>0</v>
      </c>
      <c r="K7247" s="11">
        <f t="shared" si="226"/>
        <v>-0.2474447494814693</v>
      </c>
      <c r="L7247" s="10">
        <f t="shared" si="227"/>
        <v>0</v>
      </c>
    </row>
    <row r="7248" spans="8:12" x14ac:dyDescent="0.2">
      <c r="H7248" s="11">
        <v>7247</v>
      </c>
      <c r="I7248" s="11">
        <v>16.52</v>
      </c>
      <c r="J7248" s="11">
        <v>0</v>
      </c>
      <c r="K7248" s="11">
        <f t="shared" si="226"/>
        <v>-0.28484194083890563</v>
      </c>
      <c r="L7248" s="10">
        <f t="shared" si="227"/>
        <v>0</v>
      </c>
    </row>
    <row r="7249" spans="8:12" x14ac:dyDescent="0.2">
      <c r="H7249" s="11">
        <v>7248</v>
      </c>
      <c r="I7249" s="11">
        <v>16.46</v>
      </c>
      <c r="J7249" s="11">
        <v>0</v>
      </c>
      <c r="K7249" s="11">
        <f t="shared" si="226"/>
        <v>-0.50922508898348384</v>
      </c>
      <c r="L7249" s="10">
        <f t="shared" si="227"/>
        <v>0</v>
      </c>
    </row>
    <row r="7250" spans="8:12" x14ac:dyDescent="0.2">
      <c r="H7250" s="11">
        <v>7249</v>
      </c>
      <c r="I7250" s="11">
        <v>15.77</v>
      </c>
      <c r="J7250" s="11">
        <v>0</v>
      </c>
      <c r="K7250" s="11">
        <f t="shared" si="226"/>
        <v>-3.0896312926461929</v>
      </c>
      <c r="L7250" s="10">
        <f t="shared" si="227"/>
        <v>0</v>
      </c>
    </row>
    <row r="7251" spans="8:12" x14ac:dyDescent="0.2">
      <c r="H7251" s="11">
        <v>7250</v>
      </c>
      <c r="I7251" s="11">
        <v>15.76</v>
      </c>
      <c r="J7251" s="11">
        <v>0</v>
      </c>
      <c r="K7251" s="11">
        <f t="shared" si="226"/>
        <v>-3.1270284840036227</v>
      </c>
      <c r="L7251" s="10">
        <f t="shared" si="227"/>
        <v>0</v>
      </c>
    </row>
    <row r="7252" spans="8:12" x14ac:dyDescent="0.2">
      <c r="H7252" s="11">
        <v>7251</v>
      </c>
      <c r="I7252" s="11">
        <v>15.88</v>
      </c>
      <c r="J7252" s="11">
        <v>0</v>
      </c>
      <c r="K7252" s="11">
        <f t="shared" si="226"/>
        <v>-2.6782621877144526</v>
      </c>
      <c r="L7252" s="10">
        <f t="shared" si="227"/>
        <v>0</v>
      </c>
    </row>
    <row r="7253" spans="8:12" x14ac:dyDescent="0.2">
      <c r="H7253" s="11">
        <v>7252</v>
      </c>
      <c r="I7253" s="11">
        <v>15.57</v>
      </c>
      <c r="J7253" s="11">
        <v>0</v>
      </c>
      <c r="K7253" s="11">
        <f t="shared" si="226"/>
        <v>-3.8375751197948</v>
      </c>
      <c r="L7253" s="10">
        <f t="shared" si="227"/>
        <v>0</v>
      </c>
    </row>
    <row r="7254" spans="8:12" x14ac:dyDescent="0.2">
      <c r="H7254" s="11">
        <v>7253</v>
      </c>
      <c r="I7254" s="11">
        <v>15.44</v>
      </c>
      <c r="J7254" s="11">
        <v>0</v>
      </c>
      <c r="K7254" s="11">
        <f t="shared" si="226"/>
        <v>-4.3237386074413999</v>
      </c>
      <c r="L7254" s="10">
        <f t="shared" si="227"/>
        <v>0</v>
      </c>
    </row>
    <row r="7255" spans="8:12" x14ac:dyDescent="0.2">
      <c r="H7255" s="11">
        <v>7254</v>
      </c>
      <c r="I7255" s="11">
        <v>15.21</v>
      </c>
      <c r="J7255" s="11">
        <v>0</v>
      </c>
      <c r="K7255" s="11">
        <f t="shared" si="226"/>
        <v>-5.1838740086622952</v>
      </c>
      <c r="L7255" s="10">
        <f t="shared" si="227"/>
        <v>0</v>
      </c>
    </row>
    <row r="7256" spans="8:12" x14ac:dyDescent="0.2">
      <c r="H7256" s="11">
        <v>7255</v>
      </c>
      <c r="I7256" s="11">
        <v>15</v>
      </c>
      <c r="J7256" s="11">
        <v>1.46</v>
      </c>
      <c r="K7256" s="11">
        <f t="shared" si="226"/>
        <v>-1.9745165019954707</v>
      </c>
      <c r="L7256" s="10">
        <f t="shared" si="227"/>
        <v>0</v>
      </c>
    </row>
    <row r="7257" spans="8:12" x14ac:dyDescent="0.2">
      <c r="H7257" s="11">
        <v>7256</v>
      </c>
      <c r="I7257" s="11">
        <v>15.42</v>
      </c>
      <c r="J7257" s="11">
        <v>66.41</v>
      </c>
      <c r="K7257" s="11">
        <f t="shared" si="226"/>
        <v>177.30552800760418</v>
      </c>
      <c r="L7257" s="10">
        <f t="shared" si="227"/>
        <v>177.30552800760418</v>
      </c>
    </row>
    <row r="7258" spans="8:12" x14ac:dyDescent="0.2">
      <c r="H7258" s="11">
        <v>7257</v>
      </c>
      <c r="I7258" s="11">
        <v>16.989999999999998</v>
      </c>
      <c r="J7258" s="11">
        <v>300.19</v>
      </c>
      <c r="K7258" s="11">
        <f t="shared" si="226"/>
        <v>822.82114815682576</v>
      </c>
      <c r="L7258" s="10">
        <f t="shared" si="227"/>
        <v>822.82114815682576</v>
      </c>
    </row>
    <row r="7259" spans="8:12" x14ac:dyDescent="0.2">
      <c r="H7259" s="11">
        <v>7258</v>
      </c>
      <c r="I7259" s="11">
        <v>17.399999999999999</v>
      </c>
      <c r="J7259" s="11">
        <v>578.54</v>
      </c>
      <c r="K7259" s="11">
        <f t="shared" si="226"/>
        <v>1585.946442921568</v>
      </c>
      <c r="L7259" s="10">
        <f t="shared" si="227"/>
        <v>1585.946442921568</v>
      </c>
    </row>
    <row r="7260" spans="8:12" x14ac:dyDescent="0.2">
      <c r="H7260" s="11">
        <v>7259</v>
      </c>
      <c r="I7260" s="11">
        <v>19.09</v>
      </c>
      <c r="J7260" s="11">
        <v>773.33</v>
      </c>
      <c r="K7260" s="11">
        <f t="shared" si="226"/>
        <v>2125.2304899859214</v>
      </c>
      <c r="L7260" s="10">
        <f t="shared" si="227"/>
        <v>2125.2304899859214</v>
      </c>
    </row>
    <row r="7261" spans="8:12" x14ac:dyDescent="0.2">
      <c r="H7261" s="11">
        <v>7260</v>
      </c>
      <c r="I7261" s="11">
        <v>20.239999999999998</v>
      </c>
      <c r="J7261" s="11">
        <v>898.25</v>
      </c>
      <c r="K7261" s="11">
        <f t="shared" si="226"/>
        <v>2471.3241394335291</v>
      </c>
      <c r="L7261" s="10">
        <f t="shared" si="227"/>
        <v>2471.3241394335291</v>
      </c>
    </row>
    <row r="7262" spans="8:12" x14ac:dyDescent="0.2">
      <c r="H7262" s="11">
        <v>7261</v>
      </c>
      <c r="I7262" s="11">
        <v>20.97</v>
      </c>
      <c r="J7262" s="11">
        <v>908.08</v>
      </c>
      <c r="K7262" s="11">
        <f t="shared" si="226"/>
        <v>2500.9499470755318</v>
      </c>
      <c r="L7262" s="10">
        <f t="shared" si="227"/>
        <v>2500.9499470755318</v>
      </c>
    </row>
    <row r="7263" spans="8:12" x14ac:dyDescent="0.2">
      <c r="H7263" s="11">
        <v>7262</v>
      </c>
      <c r="I7263" s="11">
        <v>20.83</v>
      </c>
      <c r="J7263" s="11">
        <v>829.89</v>
      </c>
      <c r="K7263" s="11">
        <f t="shared" si="226"/>
        <v>2286.4911277093593</v>
      </c>
      <c r="L7263" s="10">
        <f t="shared" si="227"/>
        <v>2286.4911277093593</v>
      </c>
    </row>
    <row r="7264" spans="8:12" x14ac:dyDescent="0.2">
      <c r="H7264" s="11">
        <v>7263</v>
      </c>
      <c r="I7264" s="11">
        <v>20.49</v>
      </c>
      <c r="J7264" s="11">
        <v>669.72</v>
      </c>
      <c r="K7264" s="11">
        <f t="shared" si="226"/>
        <v>1846.9793062327005</v>
      </c>
      <c r="L7264" s="10">
        <f t="shared" si="227"/>
        <v>1846.9793062327005</v>
      </c>
    </row>
    <row r="7265" spans="8:12" x14ac:dyDescent="0.2">
      <c r="H7265" s="11">
        <v>7264</v>
      </c>
      <c r="I7265" s="11">
        <v>19.88</v>
      </c>
      <c r="J7265" s="11">
        <v>423.1</v>
      </c>
      <c r="K7265" s="11">
        <f t="shared" si="226"/>
        <v>1169.9223581913132</v>
      </c>
      <c r="L7265" s="10">
        <f t="shared" si="227"/>
        <v>1169.9223581913132</v>
      </c>
    </row>
    <row r="7266" spans="8:12" x14ac:dyDescent="0.2">
      <c r="H7266" s="11">
        <v>7265</v>
      </c>
      <c r="I7266" s="11">
        <v>18.670000000000002</v>
      </c>
      <c r="J7266" s="11">
        <v>156.52000000000001</v>
      </c>
      <c r="K7266" s="11">
        <f t="shared" si="226"/>
        <v>436.00912485858231</v>
      </c>
      <c r="L7266" s="10">
        <f t="shared" si="227"/>
        <v>436.00912485858231</v>
      </c>
    </row>
    <row r="7267" spans="8:12" x14ac:dyDescent="0.2">
      <c r="H7267" s="11">
        <v>7266</v>
      </c>
      <c r="I7267" s="11">
        <v>16.899999999999999</v>
      </c>
      <c r="J7267" s="11">
        <v>10.38</v>
      </c>
      <c r="K7267" s="11">
        <f t="shared" si="226"/>
        <v>29.5369161877944</v>
      </c>
      <c r="L7267" s="10">
        <f t="shared" si="227"/>
        <v>29.5369161877944</v>
      </c>
    </row>
    <row r="7268" spans="8:12" x14ac:dyDescent="0.2">
      <c r="H7268" s="11">
        <v>7267</v>
      </c>
      <c r="I7268" s="11">
        <v>16.12</v>
      </c>
      <c r="J7268" s="11">
        <v>0.01</v>
      </c>
      <c r="K7268" s="11">
        <f t="shared" si="226"/>
        <v>-1.7533686463335665</v>
      </c>
      <c r="L7268" s="10">
        <f t="shared" si="227"/>
        <v>0</v>
      </c>
    </row>
    <row r="7269" spans="8:12" x14ac:dyDescent="0.2">
      <c r="H7269" s="11">
        <v>7268</v>
      </c>
      <c r="I7269" s="11">
        <v>15.8</v>
      </c>
      <c r="J7269" s="11">
        <v>0.05</v>
      </c>
      <c r="K7269" s="11">
        <f t="shared" si="226"/>
        <v>-2.8406349745611275</v>
      </c>
      <c r="L7269" s="10">
        <f t="shared" si="227"/>
        <v>0</v>
      </c>
    </row>
    <row r="7270" spans="8:12" x14ac:dyDescent="0.2">
      <c r="H7270" s="11">
        <v>7269</v>
      </c>
      <c r="I7270" s="11">
        <v>15.76</v>
      </c>
      <c r="J7270" s="11">
        <v>0.04</v>
      </c>
      <c r="K7270" s="11">
        <f t="shared" si="226"/>
        <v>-3.0175846887934066</v>
      </c>
      <c r="L7270" s="10">
        <f t="shared" si="227"/>
        <v>0</v>
      </c>
    </row>
    <row r="7271" spans="8:12" x14ac:dyDescent="0.2">
      <c r="H7271" s="11">
        <v>7270</v>
      </c>
      <c r="I7271" s="11">
        <v>16.21</v>
      </c>
      <c r="J7271" s="11">
        <v>7.0000000000000007E-2</v>
      </c>
      <c r="K7271" s="11">
        <f t="shared" si="226"/>
        <v>-1.2526282313013688</v>
      </c>
      <c r="L7271" s="10">
        <f t="shared" si="227"/>
        <v>0</v>
      </c>
    </row>
    <row r="7272" spans="8:12" x14ac:dyDescent="0.2">
      <c r="H7272" s="11">
        <v>7271</v>
      </c>
      <c r="I7272" s="11">
        <v>15.71</v>
      </c>
      <c r="J7272" s="11">
        <v>0.01</v>
      </c>
      <c r="K7272" s="11">
        <f t="shared" si="226"/>
        <v>-3.2866534919882175</v>
      </c>
      <c r="L7272" s="10">
        <f t="shared" si="227"/>
        <v>0</v>
      </c>
    </row>
    <row r="7273" spans="8:12" x14ac:dyDescent="0.2">
      <c r="H7273" s="11">
        <v>7272</v>
      </c>
      <c r="I7273" s="11">
        <v>15.48</v>
      </c>
      <c r="J7273" s="11">
        <v>0</v>
      </c>
      <c r="K7273" s="11">
        <f t="shared" si="226"/>
        <v>-4.1741498420116745</v>
      </c>
      <c r="L7273" s="10">
        <f t="shared" si="227"/>
        <v>0</v>
      </c>
    </row>
    <row r="7274" spans="8:12" x14ac:dyDescent="0.2">
      <c r="H7274" s="11">
        <v>7273</v>
      </c>
      <c r="I7274" s="11">
        <v>16.14</v>
      </c>
      <c r="J7274" s="11">
        <v>0.01</v>
      </c>
      <c r="K7274" s="11">
        <f t="shared" si="226"/>
        <v>-1.6785742636187071</v>
      </c>
      <c r="L7274" s="10">
        <f t="shared" si="227"/>
        <v>0</v>
      </c>
    </row>
    <row r="7275" spans="8:12" x14ac:dyDescent="0.2">
      <c r="H7275" s="11">
        <v>7274</v>
      </c>
      <c r="I7275" s="11">
        <v>15.58</v>
      </c>
      <c r="J7275" s="11">
        <v>0.01</v>
      </c>
      <c r="K7275" s="11">
        <f t="shared" si="226"/>
        <v>-3.772816979634817</v>
      </c>
      <c r="L7275" s="10">
        <f t="shared" si="227"/>
        <v>0</v>
      </c>
    </row>
    <row r="7276" spans="8:12" x14ac:dyDescent="0.2">
      <c r="H7276" s="11">
        <v>7275</v>
      </c>
      <c r="I7276" s="11">
        <v>15.27</v>
      </c>
      <c r="J7276" s="11">
        <v>0</v>
      </c>
      <c r="K7276" s="11">
        <f t="shared" si="226"/>
        <v>-4.9594908605177181</v>
      </c>
      <c r="L7276" s="10">
        <f t="shared" si="227"/>
        <v>0</v>
      </c>
    </row>
    <row r="7277" spans="8:12" x14ac:dyDescent="0.2">
      <c r="H7277" s="11">
        <v>7276</v>
      </c>
      <c r="I7277" s="11">
        <v>15.97</v>
      </c>
      <c r="J7277" s="11">
        <v>0</v>
      </c>
      <c r="K7277" s="11">
        <f t="shared" si="226"/>
        <v>-2.341687465497579</v>
      </c>
      <c r="L7277" s="10">
        <f t="shared" si="227"/>
        <v>0</v>
      </c>
    </row>
    <row r="7278" spans="8:12" x14ac:dyDescent="0.2">
      <c r="H7278" s="11">
        <v>7277</v>
      </c>
      <c r="I7278" s="11">
        <v>16.399999999999999</v>
      </c>
      <c r="J7278" s="11">
        <v>0</v>
      </c>
      <c r="K7278" s="11">
        <f t="shared" si="226"/>
        <v>-0.73360823712807532</v>
      </c>
      <c r="L7278" s="10">
        <f t="shared" si="227"/>
        <v>0</v>
      </c>
    </row>
    <row r="7279" spans="8:12" x14ac:dyDescent="0.2">
      <c r="H7279" s="11">
        <v>7278</v>
      </c>
      <c r="I7279" s="11">
        <v>16.75</v>
      </c>
      <c r="J7279" s="11">
        <v>0</v>
      </c>
      <c r="K7279" s="11">
        <f t="shared" si="226"/>
        <v>0.57529346038199736</v>
      </c>
      <c r="L7279" s="10">
        <f t="shared" si="227"/>
        <v>0.57529346038199736</v>
      </c>
    </row>
    <row r="7280" spans="8:12" x14ac:dyDescent="0.2">
      <c r="H7280" s="11">
        <v>7279</v>
      </c>
      <c r="I7280" s="11">
        <v>16.47</v>
      </c>
      <c r="J7280" s="11">
        <v>1.32</v>
      </c>
      <c r="K7280" s="11">
        <f t="shared" si="226"/>
        <v>3.1398173443110537</v>
      </c>
      <c r="L7280" s="10">
        <f t="shared" si="227"/>
        <v>3.1398173443110537</v>
      </c>
    </row>
    <row r="7281" spans="8:12" x14ac:dyDescent="0.2">
      <c r="H7281" s="11">
        <v>7280</v>
      </c>
      <c r="I7281" s="11">
        <v>15.49</v>
      </c>
      <c r="J7281" s="11">
        <v>80.86</v>
      </c>
      <c r="K7281" s="11">
        <f t="shared" si="226"/>
        <v>217.10387936679655</v>
      </c>
      <c r="L7281" s="10">
        <f t="shared" si="227"/>
        <v>217.10387936679655</v>
      </c>
    </row>
    <row r="7282" spans="8:12" x14ac:dyDescent="0.2">
      <c r="H7282" s="11">
        <v>7281</v>
      </c>
      <c r="I7282" s="11">
        <v>15.39</v>
      </c>
      <c r="J7282" s="11">
        <v>317.19</v>
      </c>
      <c r="K7282" s="11">
        <f t="shared" si="226"/>
        <v>863.35121050397856</v>
      </c>
      <c r="L7282" s="10">
        <f t="shared" si="227"/>
        <v>863.35121050397856</v>
      </c>
    </row>
    <row r="7283" spans="8:12" x14ac:dyDescent="0.2">
      <c r="H7283" s="11">
        <v>7282</v>
      </c>
      <c r="I7283" s="11">
        <v>16.559999999999999</v>
      </c>
      <c r="J7283" s="11">
        <v>581.02</v>
      </c>
      <c r="K7283" s="11">
        <f t="shared" si="226"/>
        <v>1589.5905941505773</v>
      </c>
      <c r="L7283" s="10">
        <f t="shared" si="227"/>
        <v>1589.5905941505773</v>
      </c>
    </row>
    <row r="7284" spans="8:12" x14ac:dyDescent="0.2">
      <c r="H7284" s="11">
        <v>7283</v>
      </c>
      <c r="I7284" s="11">
        <v>17.75</v>
      </c>
      <c r="J7284" s="11">
        <v>784.18</v>
      </c>
      <c r="K7284" s="11">
        <f t="shared" si="226"/>
        <v>2149.9058957947964</v>
      </c>
      <c r="L7284" s="10">
        <f t="shared" si="227"/>
        <v>2149.9058957947964</v>
      </c>
    </row>
    <row r="7285" spans="8:12" x14ac:dyDescent="0.2">
      <c r="H7285" s="11">
        <v>7284</v>
      </c>
      <c r="I7285" s="11">
        <v>19.16</v>
      </c>
      <c r="J7285" s="11">
        <v>889.9</v>
      </c>
      <c r="K7285" s="11">
        <f t="shared" si="226"/>
        <v>2444.438850516794</v>
      </c>
      <c r="L7285" s="10">
        <f t="shared" si="227"/>
        <v>2444.438850516794</v>
      </c>
    </row>
    <row r="7286" spans="8:12" x14ac:dyDescent="0.2">
      <c r="H7286" s="11">
        <v>7285</v>
      </c>
      <c r="I7286" s="11">
        <v>19.940000000000001</v>
      </c>
      <c r="J7286" s="11">
        <v>934.45</v>
      </c>
      <c r="K7286" s="11">
        <f t="shared" si="226"/>
        <v>2569.2488583580516</v>
      </c>
      <c r="L7286" s="10">
        <f t="shared" si="227"/>
        <v>2569.2488583580516</v>
      </c>
    </row>
    <row r="7287" spans="8:12" x14ac:dyDescent="0.2">
      <c r="H7287" s="11">
        <v>7286</v>
      </c>
      <c r="I7287" s="11">
        <v>20.18</v>
      </c>
      <c r="J7287" s="11">
        <v>864.07</v>
      </c>
      <c r="K7287" s="11">
        <f t="shared" si="226"/>
        <v>2377.5800332782555</v>
      </c>
      <c r="L7287" s="10">
        <f t="shared" si="227"/>
        <v>2377.5800332782555</v>
      </c>
    </row>
    <row r="7288" spans="8:12" x14ac:dyDescent="0.2">
      <c r="H7288" s="11">
        <v>7287</v>
      </c>
      <c r="I7288" s="11">
        <v>20.149999999999999</v>
      </c>
      <c r="J7288" s="11">
        <v>703.85</v>
      </c>
      <c r="K7288" s="11">
        <f t="shared" si="226"/>
        <v>1939.0907199896644</v>
      </c>
      <c r="L7288" s="10">
        <f t="shared" si="227"/>
        <v>1939.0907199896644</v>
      </c>
    </row>
    <row r="7289" spans="8:12" x14ac:dyDescent="0.2">
      <c r="H7289" s="11">
        <v>7288</v>
      </c>
      <c r="I7289" s="11">
        <v>19.68</v>
      </c>
      <c r="J7289" s="11">
        <v>460.88</v>
      </c>
      <c r="K7289" s="11">
        <f t="shared" si="226"/>
        <v>1272.5440789402132</v>
      </c>
      <c r="L7289" s="10">
        <f t="shared" si="227"/>
        <v>1272.5440789402132</v>
      </c>
    </row>
    <row r="7290" spans="8:12" x14ac:dyDescent="0.2">
      <c r="H7290" s="11">
        <v>7289</v>
      </c>
      <c r="I7290" s="11">
        <v>18.54</v>
      </c>
      <c r="J7290" s="11">
        <v>177.29</v>
      </c>
      <c r="K7290" s="11">
        <f t="shared" si="226"/>
        <v>492.35165203384003</v>
      </c>
      <c r="L7290" s="10">
        <f t="shared" si="227"/>
        <v>492.35165203384003</v>
      </c>
    </row>
    <row r="7291" spans="8:12" x14ac:dyDescent="0.2">
      <c r="H7291" s="11">
        <v>7290</v>
      </c>
      <c r="I7291" s="11">
        <v>17.39</v>
      </c>
      <c r="J7291" s="11">
        <v>10.3</v>
      </c>
      <c r="K7291" s="11">
        <f t="shared" si="226"/>
        <v>31.150490973888065</v>
      </c>
      <c r="L7291" s="10">
        <f t="shared" si="227"/>
        <v>31.150490973888065</v>
      </c>
    </row>
    <row r="7292" spans="8:12" x14ac:dyDescent="0.2">
      <c r="H7292" s="11">
        <v>7291</v>
      </c>
      <c r="I7292" s="11">
        <v>16.760000000000002</v>
      </c>
      <c r="J7292" s="11">
        <v>0</v>
      </c>
      <c r="K7292" s="11">
        <f t="shared" si="226"/>
        <v>0.61269065173943371</v>
      </c>
      <c r="L7292" s="10">
        <f t="shared" si="227"/>
        <v>0.61269065173943371</v>
      </c>
    </row>
    <row r="7293" spans="8:12" x14ac:dyDescent="0.2">
      <c r="H7293" s="11">
        <v>7292</v>
      </c>
      <c r="I7293" s="11">
        <v>15.94</v>
      </c>
      <c r="J7293" s="11">
        <v>0</v>
      </c>
      <c r="K7293" s="11">
        <f t="shared" si="226"/>
        <v>-2.4538790395698746</v>
      </c>
      <c r="L7293" s="10">
        <f t="shared" si="227"/>
        <v>0</v>
      </c>
    </row>
    <row r="7294" spans="8:12" x14ac:dyDescent="0.2">
      <c r="H7294" s="11">
        <v>7293</v>
      </c>
      <c r="I7294" s="11">
        <v>15.31</v>
      </c>
      <c r="J7294" s="11">
        <v>0</v>
      </c>
      <c r="K7294" s="11">
        <f t="shared" si="226"/>
        <v>-4.8099020950879918</v>
      </c>
      <c r="L7294" s="10">
        <f t="shared" si="227"/>
        <v>0</v>
      </c>
    </row>
    <row r="7295" spans="8:12" x14ac:dyDescent="0.2">
      <c r="H7295" s="11">
        <v>7294</v>
      </c>
      <c r="I7295" s="11">
        <v>14.96</v>
      </c>
      <c r="J7295" s="11">
        <v>0</v>
      </c>
      <c r="K7295" s="11">
        <f t="shared" si="226"/>
        <v>-6.1188037925980581</v>
      </c>
      <c r="L7295" s="10">
        <f t="shared" si="227"/>
        <v>0</v>
      </c>
    </row>
    <row r="7296" spans="8:12" x14ac:dyDescent="0.2">
      <c r="H7296" s="11">
        <v>7295</v>
      </c>
      <c r="I7296" s="11">
        <v>15.04</v>
      </c>
      <c r="J7296" s="11">
        <v>0</v>
      </c>
      <c r="K7296" s="11">
        <f t="shared" si="226"/>
        <v>-5.8196262617386205</v>
      </c>
      <c r="L7296" s="10">
        <f t="shared" si="227"/>
        <v>0</v>
      </c>
    </row>
    <row r="7297" spans="8:12" x14ac:dyDescent="0.2">
      <c r="H7297" s="11">
        <v>7296</v>
      </c>
      <c r="I7297" s="11">
        <v>14.78</v>
      </c>
      <c r="J7297" s="11">
        <v>0</v>
      </c>
      <c r="K7297" s="11">
        <f t="shared" si="226"/>
        <v>-6.7919532370318123</v>
      </c>
      <c r="L7297" s="10">
        <f t="shared" si="227"/>
        <v>0</v>
      </c>
    </row>
    <row r="7298" spans="8:12" x14ac:dyDescent="0.2">
      <c r="H7298" s="11">
        <v>7297</v>
      </c>
      <c r="I7298" s="11">
        <v>14.59</v>
      </c>
      <c r="J7298" s="11">
        <v>0</v>
      </c>
      <c r="K7298" s="11">
        <f t="shared" si="226"/>
        <v>-7.5024998728229901</v>
      </c>
      <c r="L7298" s="10">
        <f t="shared" si="227"/>
        <v>0</v>
      </c>
    </row>
    <row r="7299" spans="8:12" x14ac:dyDescent="0.2">
      <c r="H7299" s="11">
        <v>7298</v>
      </c>
      <c r="I7299" s="11">
        <v>14.3</v>
      </c>
      <c r="J7299" s="11">
        <v>0</v>
      </c>
      <c r="K7299" s="11">
        <f t="shared" ref="K7299:K7362" si="228">$D$15*$D$27*(J7299*($D$29)-$D$28*($D$30-I7299))</f>
        <v>-8.5870184221884713</v>
      </c>
      <c r="L7299" s="10">
        <f t="shared" ref="L7299:L7362" si="229">IF(K7299&lt;0,0,K7299)</f>
        <v>0</v>
      </c>
    </row>
    <row r="7300" spans="8:12" x14ac:dyDescent="0.2">
      <c r="H7300" s="11">
        <v>7299</v>
      </c>
      <c r="I7300" s="11">
        <v>13.91</v>
      </c>
      <c r="J7300" s="11">
        <v>0</v>
      </c>
      <c r="K7300" s="11">
        <f t="shared" si="228"/>
        <v>-10.045508885128262</v>
      </c>
      <c r="L7300" s="10">
        <f t="shared" si="229"/>
        <v>0</v>
      </c>
    </row>
    <row r="7301" spans="8:12" x14ac:dyDescent="0.2">
      <c r="H7301" s="11">
        <v>7300</v>
      </c>
      <c r="I7301" s="11">
        <v>13.71</v>
      </c>
      <c r="J7301" s="11">
        <v>0</v>
      </c>
      <c r="K7301" s="11">
        <f t="shared" si="228"/>
        <v>-10.793452712276869</v>
      </c>
      <c r="L7301" s="10">
        <f t="shared" si="229"/>
        <v>0</v>
      </c>
    </row>
    <row r="7302" spans="8:12" x14ac:dyDescent="0.2">
      <c r="H7302" s="11">
        <v>7301</v>
      </c>
      <c r="I7302" s="11">
        <v>13.54</v>
      </c>
      <c r="J7302" s="11">
        <v>0</v>
      </c>
      <c r="K7302" s="11">
        <f t="shared" si="228"/>
        <v>-11.429204965353195</v>
      </c>
      <c r="L7302" s="10">
        <f t="shared" si="229"/>
        <v>0</v>
      </c>
    </row>
    <row r="7303" spans="8:12" x14ac:dyDescent="0.2">
      <c r="H7303" s="11">
        <v>7302</v>
      </c>
      <c r="I7303" s="11">
        <v>13.31</v>
      </c>
      <c r="J7303" s="11">
        <v>0</v>
      </c>
      <c r="K7303" s="11">
        <f t="shared" si="228"/>
        <v>-12.289340366574091</v>
      </c>
      <c r="L7303" s="10">
        <f t="shared" si="229"/>
        <v>0</v>
      </c>
    </row>
    <row r="7304" spans="8:12" x14ac:dyDescent="0.2">
      <c r="H7304" s="11">
        <v>7303</v>
      </c>
      <c r="I7304" s="11">
        <v>13.08</v>
      </c>
      <c r="J7304" s="11">
        <v>1.1399999999999999</v>
      </c>
      <c r="K7304" s="11">
        <f t="shared" si="228"/>
        <v>-10.030327604303851</v>
      </c>
      <c r="L7304" s="10">
        <f t="shared" si="229"/>
        <v>0</v>
      </c>
    </row>
    <row r="7305" spans="8:12" x14ac:dyDescent="0.2">
      <c r="H7305" s="11">
        <v>7304</v>
      </c>
      <c r="I7305" s="11">
        <v>13.26</v>
      </c>
      <c r="J7305" s="11">
        <v>65.040000000000006</v>
      </c>
      <c r="K7305" s="11">
        <f t="shared" si="228"/>
        <v>165.4792846884493</v>
      </c>
      <c r="L7305" s="10">
        <f t="shared" si="229"/>
        <v>165.4792846884493</v>
      </c>
    </row>
    <row r="7306" spans="8:12" x14ac:dyDescent="0.2">
      <c r="H7306" s="11">
        <v>7305</v>
      </c>
      <c r="I7306" s="11">
        <v>13.97</v>
      </c>
      <c r="J7306" s="11">
        <v>279.58</v>
      </c>
      <c r="K7306" s="11">
        <f t="shared" si="228"/>
        <v>755.13628088481812</v>
      </c>
      <c r="L7306" s="10">
        <f t="shared" si="229"/>
        <v>755.13628088481812</v>
      </c>
    </row>
    <row r="7307" spans="8:12" x14ac:dyDescent="0.2">
      <c r="H7307" s="11">
        <v>7306</v>
      </c>
      <c r="I7307" s="11">
        <v>14.61</v>
      </c>
      <c r="J7307" s="11">
        <v>530.96</v>
      </c>
      <c r="K7307" s="11">
        <f t="shared" si="228"/>
        <v>1445.3292321302936</v>
      </c>
      <c r="L7307" s="10">
        <f t="shared" si="229"/>
        <v>1445.3292321302936</v>
      </c>
    </row>
    <row r="7308" spans="8:12" x14ac:dyDescent="0.2">
      <c r="H7308" s="11">
        <v>7307</v>
      </c>
      <c r="I7308" s="11">
        <v>15.94</v>
      </c>
      <c r="J7308" s="11">
        <v>736.24</v>
      </c>
      <c r="K7308" s="11">
        <f t="shared" si="228"/>
        <v>2011.9686155996583</v>
      </c>
      <c r="L7308" s="10">
        <f t="shared" si="229"/>
        <v>2011.9686155996583</v>
      </c>
    </row>
    <row r="7309" spans="8:12" x14ac:dyDescent="0.2">
      <c r="H7309" s="11">
        <v>7308</v>
      </c>
      <c r="I7309" s="11">
        <v>17</v>
      </c>
      <c r="J7309" s="11">
        <v>863.23</v>
      </c>
      <c r="K7309" s="11">
        <f t="shared" si="228"/>
        <v>2363.3894067271781</v>
      </c>
      <c r="L7309" s="10">
        <f t="shared" si="229"/>
        <v>2363.3894067271781</v>
      </c>
    </row>
    <row r="7310" spans="8:12" x14ac:dyDescent="0.2">
      <c r="H7310" s="11">
        <v>7309</v>
      </c>
      <c r="I7310" s="11">
        <v>17.34</v>
      </c>
      <c r="J7310" s="11">
        <v>893.79</v>
      </c>
      <c r="K7310" s="11">
        <f t="shared" si="228"/>
        <v>2448.2759707739351</v>
      </c>
      <c r="L7310" s="10">
        <f t="shared" si="229"/>
        <v>2448.2759707739351</v>
      </c>
    </row>
    <row r="7311" spans="8:12" x14ac:dyDescent="0.2">
      <c r="H7311" s="11">
        <v>7310</v>
      </c>
      <c r="I7311" s="11">
        <v>17.63</v>
      </c>
      <c r="J7311" s="11">
        <v>824.43</v>
      </c>
      <c r="K7311" s="11">
        <f t="shared" si="228"/>
        <v>2259.5849484287869</v>
      </c>
      <c r="L7311" s="10">
        <f t="shared" si="229"/>
        <v>2259.5849484287869</v>
      </c>
    </row>
    <row r="7312" spans="8:12" x14ac:dyDescent="0.2">
      <c r="H7312" s="11">
        <v>7311</v>
      </c>
      <c r="I7312" s="11">
        <v>17.91</v>
      </c>
      <c r="J7312" s="11">
        <v>664.88</v>
      </c>
      <c r="K7312" s="11">
        <f t="shared" si="228"/>
        <v>1824.0881316420478</v>
      </c>
      <c r="L7312" s="10">
        <f t="shared" si="229"/>
        <v>1824.0881316420478</v>
      </c>
    </row>
    <row r="7313" spans="8:12" x14ac:dyDescent="0.2">
      <c r="H7313" s="11">
        <v>7312</v>
      </c>
      <c r="I7313" s="11">
        <v>17.36</v>
      </c>
      <c r="J7313" s="11">
        <v>423.51</v>
      </c>
      <c r="K7313" s="11">
        <f t="shared" si="228"/>
        <v>1161.6200648701451</v>
      </c>
      <c r="L7313" s="10">
        <f t="shared" si="229"/>
        <v>1161.6200648701451</v>
      </c>
    </row>
    <row r="7314" spans="8:12" x14ac:dyDescent="0.2">
      <c r="H7314" s="11">
        <v>7313</v>
      </c>
      <c r="I7314" s="11">
        <v>16.7</v>
      </c>
      <c r="J7314" s="11">
        <v>158.59</v>
      </c>
      <c r="K7314" s="11">
        <f t="shared" si="228"/>
        <v>434.30559456329706</v>
      </c>
      <c r="L7314" s="10">
        <f t="shared" si="229"/>
        <v>434.30559456329706</v>
      </c>
    </row>
    <row r="7315" spans="8:12" x14ac:dyDescent="0.2">
      <c r="H7315" s="11">
        <v>7314</v>
      </c>
      <c r="I7315" s="11">
        <v>15.87</v>
      </c>
      <c r="J7315" s="11">
        <v>8.9700000000000006</v>
      </c>
      <c r="K7315" s="11">
        <f t="shared" si="228"/>
        <v>21.827111696818957</v>
      </c>
      <c r="L7315" s="10">
        <f t="shared" si="229"/>
        <v>21.827111696818957</v>
      </c>
    </row>
    <row r="7316" spans="8:12" x14ac:dyDescent="0.2">
      <c r="H7316" s="11">
        <v>7315</v>
      </c>
      <c r="I7316" s="11">
        <v>15.61</v>
      </c>
      <c r="J7316" s="11">
        <v>0</v>
      </c>
      <c r="K7316" s="11">
        <f t="shared" si="228"/>
        <v>-3.6879863543650813</v>
      </c>
      <c r="L7316" s="10">
        <f t="shared" si="229"/>
        <v>0</v>
      </c>
    </row>
    <row r="7317" spans="8:12" x14ac:dyDescent="0.2">
      <c r="H7317" s="11">
        <v>7316</v>
      </c>
      <c r="I7317" s="11">
        <v>15.53</v>
      </c>
      <c r="J7317" s="11">
        <v>0</v>
      </c>
      <c r="K7317" s="11">
        <f t="shared" si="228"/>
        <v>-3.9871638852245255</v>
      </c>
      <c r="L7317" s="10">
        <f t="shared" si="229"/>
        <v>0</v>
      </c>
    </row>
    <row r="7318" spans="8:12" x14ac:dyDescent="0.2">
      <c r="H7318" s="11">
        <v>7317</v>
      </c>
      <c r="I7318" s="11">
        <v>15.45</v>
      </c>
      <c r="J7318" s="11">
        <v>0</v>
      </c>
      <c r="K7318" s="11">
        <f t="shared" si="228"/>
        <v>-4.2863414160839692</v>
      </c>
      <c r="L7318" s="10">
        <f t="shared" si="229"/>
        <v>0</v>
      </c>
    </row>
    <row r="7319" spans="8:12" x14ac:dyDescent="0.2">
      <c r="H7319" s="11">
        <v>7318</v>
      </c>
      <c r="I7319" s="11">
        <v>15.39</v>
      </c>
      <c r="J7319" s="11">
        <v>0</v>
      </c>
      <c r="K7319" s="11">
        <f t="shared" si="228"/>
        <v>-4.5107245642285481</v>
      </c>
      <c r="L7319" s="10">
        <f t="shared" si="229"/>
        <v>0</v>
      </c>
    </row>
    <row r="7320" spans="8:12" x14ac:dyDescent="0.2">
      <c r="H7320" s="11">
        <v>7319</v>
      </c>
      <c r="I7320" s="11">
        <v>15.4</v>
      </c>
      <c r="J7320" s="11">
        <v>0</v>
      </c>
      <c r="K7320" s="11">
        <f t="shared" si="228"/>
        <v>-4.4733273728711183</v>
      </c>
      <c r="L7320" s="10">
        <f t="shared" si="229"/>
        <v>0</v>
      </c>
    </row>
    <row r="7321" spans="8:12" x14ac:dyDescent="0.2">
      <c r="H7321" s="11">
        <v>7320</v>
      </c>
      <c r="I7321" s="11">
        <v>15.24</v>
      </c>
      <c r="J7321" s="11">
        <v>0</v>
      </c>
      <c r="K7321" s="11">
        <f t="shared" si="228"/>
        <v>-5.0716824345900067</v>
      </c>
      <c r="L7321" s="10">
        <f t="shared" si="229"/>
        <v>0</v>
      </c>
    </row>
    <row r="7322" spans="8:12" x14ac:dyDescent="0.2">
      <c r="H7322" s="11">
        <v>7321</v>
      </c>
      <c r="I7322" s="11">
        <v>15</v>
      </c>
      <c r="J7322" s="11">
        <v>0</v>
      </c>
      <c r="K7322" s="11">
        <f t="shared" si="228"/>
        <v>-5.9692150271683388</v>
      </c>
      <c r="L7322" s="10">
        <f t="shared" si="229"/>
        <v>0</v>
      </c>
    </row>
    <row r="7323" spans="8:12" x14ac:dyDescent="0.2">
      <c r="H7323" s="11">
        <v>7322</v>
      </c>
      <c r="I7323" s="11">
        <v>15.04</v>
      </c>
      <c r="J7323" s="11">
        <v>0</v>
      </c>
      <c r="K7323" s="11">
        <f t="shared" si="228"/>
        <v>-5.8196262617386205</v>
      </c>
      <c r="L7323" s="10">
        <f t="shared" si="229"/>
        <v>0</v>
      </c>
    </row>
    <row r="7324" spans="8:12" x14ac:dyDescent="0.2">
      <c r="H7324" s="11">
        <v>7323</v>
      </c>
      <c r="I7324" s="11">
        <v>15.05</v>
      </c>
      <c r="J7324" s="11">
        <v>0</v>
      </c>
      <c r="K7324" s="11">
        <f t="shared" si="228"/>
        <v>-5.7822290703811836</v>
      </c>
      <c r="L7324" s="10">
        <f t="shared" si="229"/>
        <v>0</v>
      </c>
    </row>
    <row r="7325" spans="8:12" x14ac:dyDescent="0.2">
      <c r="H7325" s="11">
        <v>7324</v>
      </c>
      <c r="I7325" s="11">
        <v>14.53</v>
      </c>
      <c r="J7325" s="11">
        <v>0</v>
      </c>
      <c r="K7325" s="11">
        <f t="shared" si="228"/>
        <v>-7.7268830209675752</v>
      </c>
      <c r="L7325" s="10">
        <f t="shared" si="229"/>
        <v>0</v>
      </c>
    </row>
    <row r="7326" spans="8:12" x14ac:dyDescent="0.2">
      <c r="H7326" s="11">
        <v>7325</v>
      </c>
      <c r="I7326" s="11">
        <v>14.16</v>
      </c>
      <c r="J7326" s="11">
        <v>0</v>
      </c>
      <c r="K7326" s="11">
        <f t="shared" si="228"/>
        <v>-9.1105791011924993</v>
      </c>
      <c r="L7326" s="10">
        <f t="shared" si="229"/>
        <v>0</v>
      </c>
    </row>
    <row r="7327" spans="8:12" x14ac:dyDescent="0.2">
      <c r="H7327" s="11">
        <v>7326</v>
      </c>
      <c r="I7327" s="11">
        <v>14.02</v>
      </c>
      <c r="J7327" s="11">
        <v>0</v>
      </c>
      <c r="K7327" s="11">
        <f t="shared" si="228"/>
        <v>-9.6341397801965289</v>
      </c>
      <c r="L7327" s="10">
        <f t="shared" si="229"/>
        <v>0</v>
      </c>
    </row>
    <row r="7328" spans="8:12" x14ac:dyDescent="0.2">
      <c r="H7328" s="11">
        <v>7327</v>
      </c>
      <c r="I7328" s="11">
        <v>13.87</v>
      </c>
      <c r="J7328" s="11">
        <v>0.95</v>
      </c>
      <c r="K7328" s="11">
        <f t="shared" si="228"/>
        <v>-7.5958075143153687</v>
      </c>
      <c r="L7328" s="10">
        <f t="shared" si="229"/>
        <v>0</v>
      </c>
    </row>
    <row r="7329" spans="8:12" x14ac:dyDescent="0.2">
      <c r="H7329" s="11">
        <v>7328</v>
      </c>
      <c r="I7329" s="11">
        <v>14.05</v>
      </c>
      <c r="J7329" s="11">
        <v>62.91</v>
      </c>
      <c r="K7329" s="11">
        <f t="shared" si="228"/>
        <v>162.60578071074232</v>
      </c>
      <c r="L7329" s="10">
        <f t="shared" si="229"/>
        <v>162.60578071074232</v>
      </c>
    </row>
    <row r="7330" spans="8:12" x14ac:dyDescent="0.2">
      <c r="H7330" s="11">
        <v>7329</v>
      </c>
      <c r="I7330" s="11">
        <v>14.56</v>
      </c>
      <c r="J7330" s="11">
        <v>267.75</v>
      </c>
      <c r="K7330" s="11">
        <f t="shared" si="228"/>
        <v>724.97471274148529</v>
      </c>
      <c r="L7330" s="10">
        <f t="shared" si="229"/>
        <v>724.97471274148529</v>
      </c>
    </row>
    <row r="7331" spans="8:12" x14ac:dyDescent="0.2">
      <c r="H7331" s="11">
        <v>7330</v>
      </c>
      <c r="I7331" s="11">
        <v>15.84</v>
      </c>
      <c r="J7331" s="11">
        <v>484.91</v>
      </c>
      <c r="K7331" s="11">
        <f t="shared" si="228"/>
        <v>1323.9319174314969</v>
      </c>
      <c r="L7331" s="10">
        <f t="shared" si="229"/>
        <v>1323.9319174314969</v>
      </c>
    </row>
    <row r="7332" spans="8:12" x14ac:dyDescent="0.2">
      <c r="H7332" s="11">
        <v>7331</v>
      </c>
      <c r="I7332" s="11">
        <v>16.989999999999998</v>
      </c>
      <c r="J7332" s="11">
        <v>728.72</v>
      </c>
      <c r="K7332" s="11">
        <f t="shared" si="228"/>
        <v>1995.3198871926679</v>
      </c>
      <c r="L7332" s="10">
        <f t="shared" si="229"/>
        <v>1995.3198871926679</v>
      </c>
    </row>
    <row r="7333" spans="8:12" x14ac:dyDescent="0.2">
      <c r="H7333" s="11">
        <v>7332</v>
      </c>
      <c r="I7333" s="11">
        <v>17.64</v>
      </c>
      <c r="J7333" s="11">
        <v>841.78</v>
      </c>
      <c r="K7333" s="11">
        <f t="shared" si="228"/>
        <v>2307.0935917925749</v>
      </c>
      <c r="L7333" s="10">
        <f t="shared" si="229"/>
        <v>2307.0935917925749</v>
      </c>
    </row>
    <row r="7334" spans="8:12" x14ac:dyDescent="0.2">
      <c r="H7334" s="11">
        <v>7333</v>
      </c>
      <c r="I7334" s="11">
        <v>18.03</v>
      </c>
      <c r="J7334" s="11">
        <v>879.48</v>
      </c>
      <c r="K7334" s="11">
        <f t="shared" si="228"/>
        <v>2411.7028592411434</v>
      </c>
      <c r="L7334" s="10">
        <f t="shared" si="229"/>
        <v>2411.7028592411434</v>
      </c>
    </row>
    <row r="7335" spans="8:12" x14ac:dyDescent="0.2">
      <c r="H7335" s="11">
        <v>7334</v>
      </c>
      <c r="I7335" s="11">
        <v>18.190000000000001</v>
      </c>
      <c r="J7335" s="11">
        <v>806.49</v>
      </c>
      <c r="K7335" s="11">
        <f t="shared" si="228"/>
        <v>2212.5936489930214</v>
      </c>
      <c r="L7335" s="10">
        <f t="shared" si="229"/>
        <v>2212.5936489930214</v>
      </c>
    </row>
    <row r="7336" spans="8:12" x14ac:dyDescent="0.2">
      <c r="H7336" s="11">
        <v>7335</v>
      </c>
      <c r="I7336" s="11">
        <v>17.77</v>
      </c>
      <c r="J7336" s="11">
        <v>646.29999999999995</v>
      </c>
      <c r="K7336" s="11">
        <f t="shared" si="228"/>
        <v>1772.7279280878984</v>
      </c>
      <c r="L7336" s="10">
        <f t="shared" si="229"/>
        <v>1772.7279280878984</v>
      </c>
    </row>
    <row r="7337" spans="8:12" x14ac:dyDescent="0.2">
      <c r="H7337" s="11">
        <v>7336</v>
      </c>
      <c r="I7337" s="11">
        <v>17.12</v>
      </c>
      <c r="J7337" s="11">
        <v>397.67</v>
      </c>
      <c r="K7337" s="11">
        <f t="shared" si="228"/>
        <v>1090.0218405717676</v>
      </c>
      <c r="L7337" s="10">
        <f t="shared" si="229"/>
        <v>1090.0218405717676</v>
      </c>
    </row>
    <row r="7338" spans="8:12" x14ac:dyDescent="0.2">
      <c r="H7338" s="11">
        <v>7337</v>
      </c>
      <c r="I7338" s="11">
        <v>16.37</v>
      </c>
      <c r="J7338" s="11">
        <v>142.99</v>
      </c>
      <c r="K7338" s="11">
        <f t="shared" si="228"/>
        <v>390.38840711651784</v>
      </c>
      <c r="L7338" s="10">
        <f t="shared" si="229"/>
        <v>390.38840711651784</v>
      </c>
    </row>
    <row r="7339" spans="8:12" x14ac:dyDescent="0.2">
      <c r="H7339" s="11">
        <v>7338</v>
      </c>
      <c r="I7339" s="11">
        <v>15.07</v>
      </c>
      <c r="J7339" s="11">
        <v>8.32</v>
      </c>
      <c r="K7339" s="11">
        <f t="shared" si="228"/>
        <v>17.056874716058516</v>
      </c>
      <c r="L7339" s="10">
        <f t="shared" si="229"/>
        <v>17.056874716058516</v>
      </c>
    </row>
    <row r="7340" spans="8:12" x14ac:dyDescent="0.2">
      <c r="H7340" s="11">
        <v>7339</v>
      </c>
      <c r="I7340" s="11">
        <v>14.45</v>
      </c>
      <c r="J7340" s="11">
        <v>0</v>
      </c>
      <c r="K7340" s="11">
        <f t="shared" si="228"/>
        <v>-8.0260605518270189</v>
      </c>
      <c r="L7340" s="10">
        <f t="shared" si="229"/>
        <v>0</v>
      </c>
    </row>
    <row r="7341" spans="8:12" x14ac:dyDescent="0.2">
      <c r="H7341" s="11">
        <v>7340</v>
      </c>
      <c r="I7341" s="11">
        <v>14.36</v>
      </c>
      <c r="J7341" s="11">
        <v>0</v>
      </c>
      <c r="K7341" s="11">
        <f t="shared" si="228"/>
        <v>-8.3626352740438925</v>
      </c>
      <c r="L7341" s="10">
        <f t="shared" si="229"/>
        <v>0</v>
      </c>
    </row>
    <row r="7342" spans="8:12" x14ac:dyDescent="0.2">
      <c r="H7342" s="11">
        <v>7341</v>
      </c>
      <c r="I7342" s="11">
        <v>14.53</v>
      </c>
      <c r="J7342" s="11">
        <v>0</v>
      </c>
      <c r="K7342" s="11">
        <f t="shared" si="228"/>
        <v>-7.7268830209675752</v>
      </c>
      <c r="L7342" s="10">
        <f t="shared" si="229"/>
        <v>0</v>
      </c>
    </row>
    <row r="7343" spans="8:12" x14ac:dyDescent="0.2">
      <c r="H7343" s="11">
        <v>7342</v>
      </c>
      <c r="I7343" s="11">
        <v>14.66</v>
      </c>
      <c r="J7343" s="11">
        <v>0</v>
      </c>
      <c r="K7343" s="11">
        <f t="shared" si="228"/>
        <v>-7.2407195333209762</v>
      </c>
      <c r="L7343" s="10">
        <f t="shared" si="229"/>
        <v>0</v>
      </c>
    </row>
    <row r="7344" spans="8:12" x14ac:dyDescent="0.2">
      <c r="H7344" s="11">
        <v>7343</v>
      </c>
      <c r="I7344" s="11">
        <v>14.6</v>
      </c>
      <c r="J7344" s="11">
        <v>0</v>
      </c>
      <c r="K7344" s="11">
        <f t="shared" si="228"/>
        <v>-7.4651026814655603</v>
      </c>
      <c r="L7344" s="10">
        <f t="shared" si="229"/>
        <v>0</v>
      </c>
    </row>
    <row r="7345" spans="8:12" x14ac:dyDescent="0.2">
      <c r="H7345" s="11">
        <v>7344</v>
      </c>
      <c r="I7345" s="11">
        <v>14.83</v>
      </c>
      <c r="J7345" s="11">
        <v>0</v>
      </c>
      <c r="K7345" s="11">
        <f t="shared" si="228"/>
        <v>-6.6049672802446571</v>
      </c>
      <c r="L7345" s="10">
        <f t="shared" si="229"/>
        <v>0</v>
      </c>
    </row>
    <row r="7346" spans="8:12" x14ac:dyDescent="0.2">
      <c r="H7346" s="11">
        <v>7345</v>
      </c>
      <c r="I7346" s="11">
        <v>14.63</v>
      </c>
      <c r="J7346" s="11">
        <v>0</v>
      </c>
      <c r="K7346" s="11">
        <f t="shared" si="228"/>
        <v>-7.3529111073932638</v>
      </c>
      <c r="L7346" s="10">
        <f t="shared" si="229"/>
        <v>0</v>
      </c>
    </row>
    <row r="7347" spans="8:12" x14ac:dyDescent="0.2">
      <c r="H7347" s="11">
        <v>7346</v>
      </c>
      <c r="I7347" s="11">
        <v>14.25</v>
      </c>
      <c r="J7347" s="11">
        <v>0</v>
      </c>
      <c r="K7347" s="11">
        <f t="shared" si="228"/>
        <v>-8.7740043789756275</v>
      </c>
      <c r="L7347" s="10">
        <f t="shared" si="229"/>
        <v>0</v>
      </c>
    </row>
    <row r="7348" spans="8:12" x14ac:dyDescent="0.2">
      <c r="H7348" s="11">
        <v>7347</v>
      </c>
      <c r="I7348" s="11">
        <v>13.99</v>
      </c>
      <c r="J7348" s="11">
        <v>0</v>
      </c>
      <c r="K7348" s="11">
        <f t="shared" si="228"/>
        <v>-9.7463313542688184</v>
      </c>
      <c r="L7348" s="10">
        <f t="shared" si="229"/>
        <v>0</v>
      </c>
    </row>
    <row r="7349" spans="8:12" x14ac:dyDescent="0.2">
      <c r="H7349" s="11">
        <v>7348</v>
      </c>
      <c r="I7349" s="11">
        <v>13.86</v>
      </c>
      <c r="J7349" s="11">
        <v>0</v>
      </c>
      <c r="K7349" s="11">
        <f t="shared" si="228"/>
        <v>-10.232494841915418</v>
      </c>
      <c r="L7349" s="10">
        <f t="shared" si="229"/>
        <v>0</v>
      </c>
    </row>
    <row r="7350" spans="8:12" x14ac:dyDescent="0.2">
      <c r="H7350" s="11">
        <v>7349</v>
      </c>
      <c r="I7350" s="11">
        <v>13.64</v>
      </c>
      <c r="J7350" s="11">
        <v>0</v>
      </c>
      <c r="K7350" s="11">
        <f t="shared" si="228"/>
        <v>-11.055233051778885</v>
      </c>
      <c r="L7350" s="10">
        <f t="shared" si="229"/>
        <v>0</v>
      </c>
    </row>
    <row r="7351" spans="8:12" x14ac:dyDescent="0.2">
      <c r="H7351" s="11">
        <v>7350</v>
      </c>
      <c r="I7351" s="11">
        <v>13.52</v>
      </c>
      <c r="J7351" s="11">
        <v>0.1</v>
      </c>
      <c r="K7351" s="11">
        <f t="shared" si="228"/>
        <v>-11.230389860042516</v>
      </c>
      <c r="L7351" s="10">
        <f t="shared" si="229"/>
        <v>0</v>
      </c>
    </row>
    <row r="7352" spans="8:12" x14ac:dyDescent="0.2">
      <c r="H7352" s="11">
        <v>7351</v>
      </c>
      <c r="I7352" s="11">
        <v>13.82</v>
      </c>
      <c r="J7352" s="11">
        <v>0.49</v>
      </c>
      <c r="K7352" s="11">
        <f t="shared" si="228"/>
        <v>-9.0413971160199953</v>
      </c>
      <c r="L7352" s="10">
        <f t="shared" si="229"/>
        <v>0</v>
      </c>
    </row>
    <row r="7353" spans="8:12" x14ac:dyDescent="0.2">
      <c r="H7353" s="11">
        <v>7352</v>
      </c>
      <c r="I7353" s="11">
        <v>14.21</v>
      </c>
      <c r="J7353" s="11">
        <v>28.63</v>
      </c>
      <c r="K7353" s="11">
        <f t="shared" si="228"/>
        <v>69.410803277306456</v>
      </c>
      <c r="L7353" s="10">
        <f t="shared" si="229"/>
        <v>69.410803277306456</v>
      </c>
    </row>
    <row r="7354" spans="8:12" x14ac:dyDescent="0.2">
      <c r="H7354" s="11">
        <v>7353</v>
      </c>
      <c r="I7354" s="11">
        <v>14.75</v>
      </c>
      <c r="J7354" s="11">
        <v>93.24</v>
      </c>
      <c r="K7354" s="11">
        <f t="shared" si="228"/>
        <v>248.2093418239084</v>
      </c>
      <c r="L7354" s="10">
        <f t="shared" si="229"/>
        <v>248.2093418239084</v>
      </c>
    </row>
    <row r="7355" spans="8:12" x14ac:dyDescent="0.2">
      <c r="H7355" s="11">
        <v>7354</v>
      </c>
      <c r="I7355" s="11">
        <v>15.57</v>
      </c>
      <c r="J7355" s="11">
        <v>194.74</v>
      </c>
      <c r="K7355" s="11">
        <f t="shared" si="228"/>
        <v>528.98954186113986</v>
      </c>
      <c r="L7355" s="10">
        <f t="shared" si="229"/>
        <v>528.98954186113986</v>
      </c>
    </row>
    <row r="7356" spans="8:12" x14ac:dyDescent="0.2">
      <c r="H7356" s="11">
        <v>7355</v>
      </c>
      <c r="I7356" s="11">
        <v>17.66</v>
      </c>
      <c r="J7356" s="11">
        <v>681.1</v>
      </c>
      <c r="K7356" s="11">
        <f t="shared" si="228"/>
        <v>1867.5326608158541</v>
      </c>
      <c r="L7356" s="10">
        <f t="shared" si="229"/>
        <v>1867.5326608158541</v>
      </c>
    </row>
    <row r="7357" spans="8:12" x14ac:dyDescent="0.2">
      <c r="H7357" s="11">
        <v>7356</v>
      </c>
      <c r="I7357" s="11">
        <v>20.87</v>
      </c>
      <c r="J7357" s="11">
        <v>877.87</v>
      </c>
      <c r="K7357" s="11">
        <f t="shared" si="228"/>
        <v>2417.9185488294424</v>
      </c>
      <c r="L7357" s="10">
        <f t="shared" si="229"/>
        <v>2417.9185488294424</v>
      </c>
    </row>
    <row r="7358" spans="8:12" x14ac:dyDescent="0.2">
      <c r="H7358" s="11">
        <v>7357</v>
      </c>
      <c r="I7358" s="11">
        <v>21.66</v>
      </c>
      <c r="J7358" s="11">
        <v>918.37</v>
      </c>
      <c r="K7358" s="11">
        <f t="shared" si="228"/>
        <v>2531.6847695970228</v>
      </c>
      <c r="L7358" s="10">
        <f t="shared" si="229"/>
        <v>2531.6847695970228</v>
      </c>
    </row>
    <row r="7359" spans="8:12" x14ac:dyDescent="0.2">
      <c r="H7359" s="11">
        <v>7358</v>
      </c>
      <c r="I7359" s="11">
        <v>21.25</v>
      </c>
      <c r="J7359" s="11">
        <v>850.84</v>
      </c>
      <c r="K7359" s="11">
        <f t="shared" si="228"/>
        <v>2345.3829974877217</v>
      </c>
      <c r="L7359" s="10">
        <f t="shared" si="229"/>
        <v>2345.3829974877217</v>
      </c>
    </row>
    <row r="7360" spans="8:12" x14ac:dyDescent="0.2">
      <c r="H7360" s="11">
        <v>7359</v>
      </c>
      <c r="I7360" s="11">
        <v>21.14</v>
      </c>
      <c r="J7360" s="11">
        <v>676.2</v>
      </c>
      <c r="K7360" s="11">
        <f t="shared" si="228"/>
        <v>1867.1400184949885</v>
      </c>
      <c r="L7360" s="10">
        <f t="shared" si="229"/>
        <v>1867.1400184949885</v>
      </c>
    </row>
    <row r="7361" spans="8:12" x14ac:dyDescent="0.2">
      <c r="H7361" s="11">
        <v>7360</v>
      </c>
      <c r="I7361" s="11">
        <v>19.84</v>
      </c>
      <c r="J7361" s="11">
        <v>415.97</v>
      </c>
      <c r="K7361" s="11">
        <f t="shared" si="228"/>
        <v>1150.2644129296625</v>
      </c>
      <c r="L7361" s="10">
        <f t="shared" si="229"/>
        <v>1150.2644129296625</v>
      </c>
    </row>
    <row r="7362" spans="8:12" x14ac:dyDescent="0.2">
      <c r="H7362" s="11">
        <v>7361</v>
      </c>
      <c r="I7362" s="11">
        <v>17.09</v>
      </c>
      <c r="J7362" s="11">
        <v>144.88</v>
      </c>
      <c r="K7362" s="11">
        <f t="shared" si="228"/>
        <v>398.25222421793546</v>
      </c>
      <c r="L7362" s="10">
        <f t="shared" si="229"/>
        <v>398.25222421793546</v>
      </c>
    </row>
    <row r="7363" spans="8:12" x14ac:dyDescent="0.2">
      <c r="H7363" s="11">
        <v>7362</v>
      </c>
      <c r="I7363" s="11">
        <v>15.49</v>
      </c>
      <c r="J7363" s="11">
        <v>8.33</v>
      </c>
      <c r="K7363" s="11">
        <f t="shared" ref="K7363:K7426" si="230">$D$15*$D$27*(J7363*($D$29)-$D$28*($D$30-I7363))</f>
        <v>18.654917701873153</v>
      </c>
      <c r="L7363" s="10">
        <f t="shared" ref="L7363:L7426" si="231">IF(K7363&lt;0,0,K7363)</f>
        <v>18.654917701873153</v>
      </c>
    </row>
    <row r="7364" spans="8:12" x14ac:dyDescent="0.2">
      <c r="H7364" s="11">
        <v>7363</v>
      </c>
      <c r="I7364" s="11">
        <v>14.9</v>
      </c>
      <c r="J7364" s="11">
        <v>0.01</v>
      </c>
      <c r="K7364" s="11">
        <f t="shared" si="230"/>
        <v>-6.3158259919400894</v>
      </c>
      <c r="L7364" s="10">
        <f t="shared" si="231"/>
        <v>0</v>
      </c>
    </row>
    <row r="7365" spans="8:12" x14ac:dyDescent="0.2">
      <c r="H7365" s="11">
        <v>7364</v>
      </c>
      <c r="I7365" s="11">
        <v>14.77</v>
      </c>
      <c r="J7365" s="11">
        <v>0.01</v>
      </c>
      <c r="K7365" s="11">
        <f t="shared" si="230"/>
        <v>-6.8019894795866893</v>
      </c>
      <c r="L7365" s="10">
        <f t="shared" si="231"/>
        <v>0</v>
      </c>
    </row>
    <row r="7366" spans="8:12" x14ac:dyDescent="0.2">
      <c r="H7366" s="11">
        <v>7365</v>
      </c>
      <c r="I7366" s="11">
        <v>14.68</v>
      </c>
      <c r="J7366" s="11">
        <v>0</v>
      </c>
      <c r="K7366" s="11">
        <f t="shared" si="230"/>
        <v>-7.1659251506061157</v>
      </c>
      <c r="L7366" s="10">
        <f t="shared" si="231"/>
        <v>0</v>
      </c>
    </row>
    <row r="7367" spans="8:12" x14ac:dyDescent="0.2">
      <c r="H7367" s="11">
        <v>7366</v>
      </c>
      <c r="I7367" s="11">
        <v>14.19</v>
      </c>
      <c r="J7367" s="11">
        <v>0</v>
      </c>
      <c r="K7367" s="11">
        <f t="shared" si="230"/>
        <v>-8.9983875271202116</v>
      </c>
      <c r="L7367" s="10">
        <f t="shared" si="231"/>
        <v>0</v>
      </c>
    </row>
    <row r="7368" spans="8:12" x14ac:dyDescent="0.2">
      <c r="H7368" s="11">
        <v>7367</v>
      </c>
      <c r="I7368" s="11">
        <v>13.62</v>
      </c>
      <c r="J7368" s="11">
        <v>0</v>
      </c>
      <c r="K7368" s="11">
        <f t="shared" si="230"/>
        <v>-11.130027434493751</v>
      </c>
      <c r="L7368" s="10">
        <f t="shared" si="231"/>
        <v>0</v>
      </c>
    </row>
    <row r="7369" spans="8:12" x14ac:dyDescent="0.2">
      <c r="H7369" s="11">
        <v>7368</v>
      </c>
      <c r="I7369" s="11">
        <v>13.75</v>
      </c>
      <c r="J7369" s="11">
        <v>0</v>
      </c>
      <c r="K7369" s="11">
        <f t="shared" si="230"/>
        <v>-10.643863946847151</v>
      </c>
      <c r="L7369" s="10">
        <f t="shared" si="231"/>
        <v>0</v>
      </c>
    </row>
    <row r="7370" spans="8:12" x14ac:dyDescent="0.2">
      <c r="H7370" s="11">
        <v>7369</v>
      </c>
      <c r="I7370" s="11">
        <v>14.03</v>
      </c>
      <c r="J7370" s="11">
        <v>0</v>
      </c>
      <c r="K7370" s="11">
        <f t="shared" si="230"/>
        <v>-9.5967425888390991</v>
      </c>
      <c r="L7370" s="10">
        <f t="shared" si="231"/>
        <v>0</v>
      </c>
    </row>
    <row r="7371" spans="8:12" x14ac:dyDescent="0.2">
      <c r="H7371" s="11">
        <v>7370</v>
      </c>
      <c r="I7371" s="11">
        <v>14.04</v>
      </c>
      <c r="J7371" s="11">
        <v>0</v>
      </c>
      <c r="K7371" s="11">
        <f t="shared" si="230"/>
        <v>-9.5593453974816711</v>
      </c>
      <c r="L7371" s="10">
        <f t="shared" si="231"/>
        <v>0</v>
      </c>
    </row>
    <row r="7372" spans="8:12" x14ac:dyDescent="0.2">
      <c r="H7372" s="11">
        <v>7371</v>
      </c>
      <c r="I7372" s="11">
        <v>13.83</v>
      </c>
      <c r="J7372" s="11">
        <v>0</v>
      </c>
      <c r="K7372" s="11">
        <f t="shared" si="230"/>
        <v>-10.344686415987708</v>
      </c>
      <c r="L7372" s="10">
        <f t="shared" si="231"/>
        <v>0</v>
      </c>
    </row>
    <row r="7373" spans="8:12" x14ac:dyDescent="0.2">
      <c r="H7373" s="11">
        <v>7372</v>
      </c>
      <c r="I7373" s="11">
        <v>13.62</v>
      </c>
      <c r="J7373" s="11">
        <v>0.01</v>
      </c>
      <c r="K7373" s="11">
        <f t="shared" si="230"/>
        <v>-11.102666485691197</v>
      </c>
      <c r="L7373" s="10">
        <f t="shared" si="231"/>
        <v>0</v>
      </c>
    </row>
    <row r="7374" spans="8:12" x14ac:dyDescent="0.2">
      <c r="H7374" s="11">
        <v>7373</v>
      </c>
      <c r="I7374" s="11">
        <v>13.72</v>
      </c>
      <c r="J7374" s="11">
        <v>0.01</v>
      </c>
      <c r="K7374" s="11">
        <f t="shared" si="230"/>
        <v>-10.728694572116886</v>
      </c>
      <c r="L7374" s="10">
        <f t="shared" si="231"/>
        <v>0</v>
      </c>
    </row>
    <row r="7375" spans="8:12" x14ac:dyDescent="0.2">
      <c r="H7375" s="11">
        <v>7374</v>
      </c>
      <c r="I7375" s="11">
        <v>13.64</v>
      </c>
      <c r="J7375" s="11">
        <v>0</v>
      </c>
      <c r="K7375" s="11">
        <f t="shared" si="230"/>
        <v>-11.055233051778885</v>
      </c>
      <c r="L7375" s="10">
        <f t="shared" si="231"/>
        <v>0</v>
      </c>
    </row>
    <row r="7376" spans="8:12" x14ac:dyDescent="0.2">
      <c r="H7376" s="11">
        <v>7375</v>
      </c>
      <c r="I7376" s="11">
        <v>13.85</v>
      </c>
      <c r="J7376" s="11">
        <v>0.63</v>
      </c>
      <c r="K7376" s="11">
        <f t="shared" si="230"/>
        <v>-8.5461522587119525</v>
      </c>
      <c r="L7376" s="10">
        <f t="shared" si="231"/>
        <v>0</v>
      </c>
    </row>
    <row r="7377" spans="8:12" x14ac:dyDescent="0.2">
      <c r="H7377" s="11">
        <v>7376</v>
      </c>
      <c r="I7377" s="11">
        <v>14.75</v>
      </c>
      <c r="J7377" s="11">
        <v>56.7</v>
      </c>
      <c r="K7377" s="11">
        <f t="shared" si="230"/>
        <v>148.2324348993765</v>
      </c>
      <c r="L7377" s="10">
        <f t="shared" si="231"/>
        <v>148.2324348993765</v>
      </c>
    </row>
    <row r="7378" spans="8:12" x14ac:dyDescent="0.2">
      <c r="H7378" s="11">
        <v>7377</v>
      </c>
      <c r="I7378" s="11">
        <v>16.68</v>
      </c>
      <c r="J7378" s="11">
        <v>271.06</v>
      </c>
      <c r="K7378" s="11">
        <f t="shared" si="230"/>
        <v>741.95939136290588</v>
      </c>
      <c r="L7378" s="10">
        <f t="shared" si="231"/>
        <v>741.95939136290588</v>
      </c>
    </row>
    <row r="7379" spans="8:12" x14ac:dyDescent="0.2">
      <c r="H7379" s="11">
        <v>7378</v>
      </c>
      <c r="I7379" s="11">
        <v>18</v>
      </c>
      <c r="J7379" s="11">
        <v>434.4</v>
      </c>
      <c r="K7379" s="11">
        <f t="shared" si="230"/>
        <v>1193.8095583630022</v>
      </c>
      <c r="L7379" s="10">
        <f t="shared" si="231"/>
        <v>1193.8095583630022</v>
      </c>
    </row>
    <row r="7380" spans="8:12" x14ac:dyDescent="0.2">
      <c r="H7380" s="11">
        <v>7379</v>
      </c>
      <c r="I7380" s="11">
        <v>17.66</v>
      </c>
      <c r="J7380" s="11">
        <v>681.1</v>
      </c>
      <c r="K7380" s="11">
        <f t="shared" si="230"/>
        <v>1867.5326608158541</v>
      </c>
      <c r="L7380" s="10">
        <f t="shared" si="231"/>
        <v>1867.5326608158541</v>
      </c>
    </row>
    <row r="7381" spans="8:12" x14ac:dyDescent="0.2">
      <c r="H7381" s="11">
        <v>7380</v>
      </c>
      <c r="I7381" s="11">
        <v>20.87</v>
      </c>
      <c r="J7381" s="11">
        <v>877.87</v>
      </c>
      <c r="K7381" s="11">
        <f t="shared" si="230"/>
        <v>2417.9185488294424</v>
      </c>
      <c r="L7381" s="10">
        <f t="shared" si="231"/>
        <v>2417.9185488294424</v>
      </c>
    </row>
    <row r="7382" spans="8:12" x14ac:dyDescent="0.2">
      <c r="H7382" s="11">
        <v>7381</v>
      </c>
      <c r="I7382" s="11">
        <v>21.66</v>
      </c>
      <c r="J7382" s="11">
        <v>918.37</v>
      </c>
      <c r="K7382" s="11">
        <f t="shared" si="230"/>
        <v>2531.6847695970228</v>
      </c>
      <c r="L7382" s="10">
        <f t="shared" si="231"/>
        <v>2531.6847695970228</v>
      </c>
    </row>
    <row r="7383" spans="8:12" x14ac:dyDescent="0.2">
      <c r="H7383" s="11">
        <v>7382</v>
      </c>
      <c r="I7383" s="11">
        <v>21.25</v>
      </c>
      <c r="J7383" s="11">
        <v>850.84</v>
      </c>
      <c r="K7383" s="11">
        <f t="shared" si="230"/>
        <v>2345.3829974877217</v>
      </c>
      <c r="L7383" s="10">
        <f t="shared" si="231"/>
        <v>2345.3829974877217</v>
      </c>
    </row>
    <row r="7384" spans="8:12" x14ac:dyDescent="0.2">
      <c r="H7384" s="11">
        <v>7383</v>
      </c>
      <c r="I7384" s="11">
        <v>18.29</v>
      </c>
      <c r="J7384" s="11">
        <v>396.21</v>
      </c>
      <c r="K7384" s="11">
        <f t="shared" si="230"/>
        <v>1090.4026134354142</v>
      </c>
      <c r="L7384" s="10">
        <f t="shared" si="231"/>
        <v>1090.4026134354142</v>
      </c>
    </row>
    <row r="7385" spans="8:12" x14ac:dyDescent="0.2">
      <c r="H7385" s="11">
        <v>7384</v>
      </c>
      <c r="I7385" s="11">
        <v>17.14</v>
      </c>
      <c r="J7385" s="11">
        <v>200.05</v>
      </c>
      <c r="K7385" s="11">
        <f t="shared" si="230"/>
        <v>549.38956471841254</v>
      </c>
      <c r="L7385" s="10">
        <f t="shared" si="231"/>
        <v>549.38956471841254</v>
      </c>
    </row>
    <row r="7386" spans="8:12" x14ac:dyDescent="0.2">
      <c r="H7386" s="11">
        <v>7385</v>
      </c>
      <c r="I7386" s="11">
        <v>16.38</v>
      </c>
      <c r="J7386" s="11">
        <v>91.87</v>
      </c>
      <c r="K7386" s="11">
        <f t="shared" si="230"/>
        <v>250.55663402921977</v>
      </c>
      <c r="L7386" s="10">
        <f t="shared" si="231"/>
        <v>250.55663402921977</v>
      </c>
    </row>
    <row r="7387" spans="8:12" x14ac:dyDescent="0.2">
      <c r="H7387" s="11">
        <v>7386</v>
      </c>
      <c r="I7387" s="11">
        <v>15.59</v>
      </c>
      <c r="J7387" s="11">
        <v>7.25</v>
      </c>
      <c r="K7387" s="11">
        <f t="shared" si="230"/>
        <v>16.073907144771635</v>
      </c>
      <c r="L7387" s="10">
        <f t="shared" si="231"/>
        <v>16.073907144771635</v>
      </c>
    </row>
    <row r="7388" spans="8:12" x14ac:dyDescent="0.2">
      <c r="H7388" s="11">
        <v>7387</v>
      </c>
      <c r="I7388" s="11">
        <v>15.7</v>
      </c>
      <c r="J7388" s="11">
        <v>0</v>
      </c>
      <c r="K7388" s="11">
        <f t="shared" si="230"/>
        <v>-3.3514116321482077</v>
      </c>
      <c r="L7388" s="10">
        <f t="shared" si="231"/>
        <v>0</v>
      </c>
    </row>
    <row r="7389" spans="8:12" x14ac:dyDescent="0.2">
      <c r="H7389" s="11">
        <v>7388</v>
      </c>
      <c r="I7389" s="11">
        <v>15.64</v>
      </c>
      <c r="J7389" s="11">
        <v>0</v>
      </c>
      <c r="K7389" s="11">
        <f t="shared" si="230"/>
        <v>-3.5757947802927852</v>
      </c>
      <c r="L7389" s="10">
        <f t="shared" si="231"/>
        <v>0</v>
      </c>
    </row>
    <row r="7390" spans="8:12" x14ac:dyDescent="0.2">
      <c r="H7390" s="11">
        <v>7389</v>
      </c>
      <c r="I7390" s="11">
        <v>15.45</v>
      </c>
      <c r="J7390" s="11">
        <v>0</v>
      </c>
      <c r="K7390" s="11">
        <f t="shared" si="230"/>
        <v>-4.2863414160839692</v>
      </c>
      <c r="L7390" s="10">
        <f t="shared" si="231"/>
        <v>0</v>
      </c>
    </row>
    <row r="7391" spans="8:12" x14ac:dyDescent="0.2">
      <c r="H7391" s="11">
        <v>7390</v>
      </c>
      <c r="I7391" s="11">
        <v>15.82</v>
      </c>
      <c r="J7391" s="11">
        <v>0</v>
      </c>
      <c r="K7391" s="11">
        <f t="shared" si="230"/>
        <v>-2.9026453358590376</v>
      </c>
      <c r="L7391" s="10">
        <f t="shared" si="231"/>
        <v>0</v>
      </c>
    </row>
    <row r="7392" spans="8:12" x14ac:dyDescent="0.2">
      <c r="H7392" s="11">
        <v>7391</v>
      </c>
      <c r="I7392" s="11">
        <v>16.149999999999999</v>
      </c>
      <c r="J7392" s="11">
        <v>0</v>
      </c>
      <c r="K7392" s="11">
        <f t="shared" si="230"/>
        <v>-1.6685380210638379</v>
      </c>
      <c r="L7392" s="10">
        <f t="shared" si="231"/>
        <v>0</v>
      </c>
    </row>
    <row r="7393" spans="8:12" x14ac:dyDescent="0.2">
      <c r="H7393" s="11">
        <v>7392</v>
      </c>
      <c r="I7393" s="11">
        <v>16.149999999999999</v>
      </c>
      <c r="J7393" s="11">
        <v>0</v>
      </c>
      <c r="K7393" s="11">
        <f t="shared" si="230"/>
        <v>-1.6685380210638379</v>
      </c>
      <c r="L7393" s="10">
        <f t="shared" si="231"/>
        <v>0</v>
      </c>
    </row>
    <row r="7394" spans="8:12" x14ac:dyDescent="0.2">
      <c r="H7394" s="11">
        <v>7393</v>
      </c>
      <c r="I7394" s="11">
        <v>16.34</v>
      </c>
      <c r="J7394" s="11">
        <v>0</v>
      </c>
      <c r="K7394" s="11">
        <f t="shared" si="230"/>
        <v>-0.95799138527265337</v>
      </c>
      <c r="L7394" s="10">
        <f t="shared" si="231"/>
        <v>0</v>
      </c>
    </row>
    <row r="7395" spans="8:12" x14ac:dyDescent="0.2">
      <c r="H7395" s="11">
        <v>7394</v>
      </c>
      <c r="I7395" s="11">
        <v>16.22</v>
      </c>
      <c r="J7395" s="11">
        <v>0</v>
      </c>
      <c r="K7395" s="11">
        <f t="shared" si="230"/>
        <v>-1.4067576815618232</v>
      </c>
      <c r="L7395" s="10">
        <f t="shared" si="231"/>
        <v>0</v>
      </c>
    </row>
    <row r="7396" spans="8:12" x14ac:dyDescent="0.2">
      <c r="H7396" s="11">
        <v>7395</v>
      </c>
      <c r="I7396" s="11">
        <v>16.02</v>
      </c>
      <c r="J7396" s="11">
        <v>0</v>
      </c>
      <c r="K7396" s="11">
        <f t="shared" si="230"/>
        <v>-2.1547015087104304</v>
      </c>
      <c r="L7396" s="10">
        <f t="shared" si="231"/>
        <v>0</v>
      </c>
    </row>
    <row r="7397" spans="8:12" x14ac:dyDescent="0.2">
      <c r="H7397" s="11">
        <v>7396</v>
      </c>
      <c r="I7397" s="11">
        <v>16.16</v>
      </c>
      <c r="J7397" s="11">
        <v>0</v>
      </c>
      <c r="K7397" s="11">
        <f t="shared" si="230"/>
        <v>-1.6311408297064014</v>
      </c>
      <c r="L7397" s="10">
        <f t="shared" si="231"/>
        <v>0</v>
      </c>
    </row>
    <row r="7398" spans="8:12" x14ac:dyDescent="0.2">
      <c r="H7398" s="11">
        <v>7397</v>
      </c>
      <c r="I7398" s="11">
        <v>16.39</v>
      </c>
      <c r="J7398" s="11">
        <v>0</v>
      </c>
      <c r="K7398" s="11">
        <f t="shared" si="230"/>
        <v>-0.77100542848549836</v>
      </c>
      <c r="L7398" s="10">
        <f t="shared" si="231"/>
        <v>0</v>
      </c>
    </row>
    <row r="7399" spans="8:12" x14ac:dyDescent="0.2">
      <c r="H7399" s="11">
        <v>7398</v>
      </c>
      <c r="I7399" s="11">
        <v>16.57</v>
      </c>
      <c r="J7399" s="11">
        <v>0</v>
      </c>
      <c r="K7399" s="11">
        <f t="shared" si="230"/>
        <v>-9.78559840517505E-2</v>
      </c>
      <c r="L7399" s="10">
        <f t="shared" si="231"/>
        <v>0</v>
      </c>
    </row>
    <row r="7400" spans="8:12" x14ac:dyDescent="0.2">
      <c r="H7400" s="11">
        <v>7399</v>
      </c>
      <c r="I7400" s="11">
        <v>16.28</v>
      </c>
      <c r="J7400" s="11">
        <v>0.34</v>
      </c>
      <c r="K7400" s="11">
        <f t="shared" si="230"/>
        <v>-0.25210227413039915</v>
      </c>
      <c r="L7400" s="10">
        <f t="shared" si="231"/>
        <v>0</v>
      </c>
    </row>
    <row r="7401" spans="8:12" x14ac:dyDescent="0.2">
      <c r="H7401" s="11">
        <v>7400</v>
      </c>
      <c r="I7401" s="11">
        <v>16.3</v>
      </c>
      <c r="J7401" s="11">
        <v>45.14</v>
      </c>
      <c r="K7401" s="11">
        <f t="shared" si="230"/>
        <v>122.39974274402594</v>
      </c>
      <c r="L7401" s="10">
        <f t="shared" si="231"/>
        <v>122.39974274402594</v>
      </c>
    </row>
    <row r="7402" spans="8:12" x14ac:dyDescent="0.2">
      <c r="H7402" s="11">
        <v>7401</v>
      </c>
      <c r="I7402" s="11">
        <v>16.91</v>
      </c>
      <c r="J7402" s="11">
        <v>72.8</v>
      </c>
      <c r="K7402" s="11">
        <f t="shared" si="230"/>
        <v>200.36135580469326</v>
      </c>
      <c r="L7402" s="10">
        <f t="shared" si="231"/>
        <v>200.36135580469326</v>
      </c>
    </row>
    <row r="7403" spans="8:12" x14ac:dyDescent="0.2">
      <c r="H7403" s="11">
        <v>7402</v>
      </c>
      <c r="I7403" s="11">
        <v>17.66</v>
      </c>
      <c r="J7403" s="11">
        <v>211.76</v>
      </c>
      <c r="K7403" s="11">
        <f t="shared" si="230"/>
        <v>583.37388971678956</v>
      </c>
      <c r="L7403" s="10">
        <f t="shared" si="231"/>
        <v>583.37388971678956</v>
      </c>
    </row>
    <row r="7404" spans="8:12" x14ac:dyDescent="0.2">
      <c r="H7404" s="11">
        <v>7403</v>
      </c>
      <c r="I7404" s="11">
        <v>16.37</v>
      </c>
      <c r="J7404" s="11">
        <v>149.47</v>
      </c>
      <c r="K7404" s="11">
        <f t="shared" si="230"/>
        <v>408.11830194057274</v>
      </c>
      <c r="L7404" s="10">
        <f t="shared" si="231"/>
        <v>408.11830194057274</v>
      </c>
    </row>
    <row r="7405" spans="8:12" x14ac:dyDescent="0.2">
      <c r="H7405" s="11">
        <v>7404</v>
      </c>
      <c r="I7405" s="11">
        <v>15.45</v>
      </c>
      <c r="J7405" s="11">
        <v>70.92</v>
      </c>
      <c r="K7405" s="11">
        <f t="shared" si="230"/>
        <v>189.75750749162827</v>
      </c>
      <c r="L7405" s="10">
        <f t="shared" si="231"/>
        <v>189.75750749162827</v>
      </c>
    </row>
    <row r="7406" spans="8:12" x14ac:dyDescent="0.2">
      <c r="H7406" s="11">
        <v>7405</v>
      </c>
      <c r="I7406" s="11">
        <v>16.5</v>
      </c>
      <c r="J7406" s="11">
        <v>244.42</v>
      </c>
      <c r="K7406" s="11">
        <f t="shared" si="230"/>
        <v>668.39667430846862</v>
      </c>
      <c r="L7406" s="10">
        <f t="shared" si="231"/>
        <v>668.39667430846862</v>
      </c>
    </row>
    <row r="7407" spans="8:12" x14ac:dyDescent="0.2">
      <c r="H7407" s="11">
        <v>7406</v>
      </c>
      <c r="I7407" s="11">
        <v>17.03</v>
      </c>
      <c r="J7407" s="11">
        <v>220.1</v>
      </c>
      <c r="K7407" s="11">
        <f t="shared" si="230"/>
        <v>603.83689796260137</v>
      </c>
      <c r="L7407" s="10">
        <f t="shared" si="231"/>
        <v>603.83689796260137</v>
      </c>
    </row>
    <row r="7408" spans="8:12" x14ac:dyDescent="0.2">
      <c r="H7408" s="11">
        <v>7407</v>
      </c>
      <c r="I7408" s="11">
        <v>17.72</v>
      </c>
      <c r="J7408" s="11">
        <v>458.9</v>
      </c>
      <c r="K7408" s="11">
        <f t="shared" si="230"/>
        <v>1259.796761571251</v>
      </c>
      <c r="L7408" s="10">
        <f t="shared" si="231"/>
        <v>1259.796761571251</v>
      </c>
    </row>
    <row r="7409" spans="8:12" x14ac:dyDescent="0.2">
      <c r="H7409" s="11">
        <v>7408</v>
      </c>
      <c r="I7409" s="11">
        <v>17.22</v>
      </c>
      <c r="J7409" s="11">
        <v>226.51</v>
      </c>
      <c r="K7409" s="11">
        <f t="shared" si="230"/>
        <v>622.08581278082954</v>
      </c>
      <c r="L7409" s="10">
        <f t="shared" si="231"/>
        <v>622.08581278082954</v>
      </c>
    </row>
    <row r="7410" spans="8:12" x14ac:dyDescent="0.2">
      <c r="H7410" s="11">
        <v>7409</v>
      </c>
      <c r="I7410" s="11">
        <v>16.46</v>
      </c>
      <c r="J7410" s="11">
        <v>58.74</v>
      </c>
      <c r="K7410" s="11">
        <f t="shared" si="230"/>
        <v>160.20898817721812</v>
      </c>
      <c r="L7410" s="10">
        <f t="shared" si="231"/>
        <v>160.20898817721812</v>
      </c>
    </row>
    <row r="7411" spans="8:12" x14ac:dyDescent="0.2">
      <c r="H7411" s="11">
        <v>7410</v>
      </c>
      <c r="I7411" s="11">
        <v>16.18</v>
      </c>
      <c r="J7411" s="11">
        <v>6.88</v>
      </c>
      <c r="K7411" s="11">
        <f t="shared" si="230"/>
        <v>17.267986329165538</v>
      </c>
      <c r="L7411" s="10">
        <f t="shared" si="231"/>
        <v>17.267986329165538</v>
      </c>
    </row>
    <row r="7412" spans="8:12" x14ac:dyDescent="0.2">
      <c r="H7412" s="11">
        <v>7411</v>
      </c>
      <c r="I7412" s="11">
        <v>16.14</v>
      </c>
      <c r="J7412" s="11">
        <v>0.01</v>
      </c>
      <c r="K7412" s="11">
        <f t="shared" si="230"/>
        <v>-1.6785742636187071</v>
      </c>
      <c r="L7412" s="10">
        <f t="shared" si="231"/>
        <v>0</v>
      </c>
    </row>
    <row r="7413" spans="8:12" x14ac:dyDescent="0.2">
      <c r="H7413" s="11">
        <v>7412</v>
      </c>
      <c r="I7413" s="11">
        <v>16.5</v>
      </c>
      <c r="J7413" s="11">
        <v>0</v>
      </c>
      <c r="K7413" s="11">
        <f t="shared" si="230"/>
        <v>-0.35963632355376501</v>
      </c>
      <c r="L7413" s="10">
        <f t="shared" si="231"/>
        <v>0</v>
      </c>
    </row>
    <row r="7414" spans="8:12" x14ac:dyDescent="0.2">
      <c r="H7414" s="11">
        <v>7413</v>
      </c>
      <c r="I7414" s="11">
        <v>16.62</v>
      </c>
      <c r="J7414" s="11">
        <v>0</v>
      </c>
      <c r="K7414" s="11">
        <f t="shared" si="230"/>
        <v>8.9129972735404628E-2</v>
      </c>
      <c r="L7414" s="10">
        <f t="shared" si="231"/>
        <v>8.9129972735404628E-2</v>
      </c>
    </row>
    <row r="7415" spans="8:12" x14ac:dyDescent="0.2">
      <c r="H7415" s="11">
        <v>7414</v>
      </c>
      <c r="I7415" s="11">
        <v>16.71</v>
      </c>
      <c r="J7415" s="11">
        <v>0</v>
      </c>
      <c r="K7415" s="11">
        <f t="shared" si="230"/>
        <v>0.42570469495227858</v>
      </c>
      <c r="L7415" s="10">
        <f t="shared" si="231"/>
        <v>0.42570469495227858</v>
      </c>
    </row>
    <row r="7416" spans="8:12" x14ac:dyDescent="0.2">
      <c r="H7416" s="11">
        <v>7415</v>
      </c>
      <c r="I7416" s="11">
        <v>16.93</v>
      </c>
      <c r="J7416" s="11">
        <v>0</v>
      </c>
      <c r="K7416" s="11">
        <f t="shared" si="230"/>
        <v>1.2484429048157453</v>
      </c>
      <c r="L7416" s="10">
        <f t="shared" si="231"/>
        <v>1.2484429048157453</v>
      </c>
    </row>
    <row r="7417" spans="8:12" x14ac:dyDescent="0.2">
      <c r="H7417" s="11">
        <v>7416</v>
      </c>
      <c r="I7417" s="11">
        <v>16.87</v>
      </c>
      <c r="J7417" s="11">
        <v>0</v>
      </c>
      <c r="K7417" s="11">
        <f t="shared" si="230"/>
        <v>1.0240597566711671</v>
      </c>
      <c r="L7417" s="10">
        <f t="shared" si="231"/>
        <v>1.0240597566711671</v>
      </c>
    </row>
    <row r="7418" spans="8:12" x14ac:dyDescent="0.2">
      <c r="H7418" s="11">
        <v>7417</v>
      </c>
      <c r="I7418" s="11">
        <v>16.91</v>
      </c>
      <c r="J7418" s="11">
        <v>0</v>
      </c>
      <c r="K7418" s="11">
        <f t="shared" si="230"/>
        <v>1.1736485221008859</v>
      </c>
      <c r="L7418" s="10">
        <f t="shared" si="231"/>
        <v>1.1736485221008859</v>
      </c>
    </row>
    <row r="7419" spans="8:12" x14ac:dyDescent="0.2">
      <c r="H7419" s="11">
        <v>7418</v>
      </c>
      <c r="I7419" s="11">
        <v>17.09</v>
      </c>
      <c r="J7419" s="11">
        <v>0</v>
      </c>
      <c r="K7419" s="11">
        <f t="shared" si="230"/>
        <v>1.8467979665346337</v>
      </c>
      <c r="L7419" s="10">
        <f t="shared" si="231"/>
        <v>1.8467979665346337</v>
      </c>
    </row>
    <row r="7420" spans="8:12" x14ac:dyDescent="0.2">
      <c r="H7420" s="11">
        <v>7419</v>
      </c>
      <c r="I7420" s="11">
        <v>17.100000000000001</v>
      </c>
      <c r="J7420" s="11">
        <v>0</v>
      </c>
      <c r="K7420" s="11">
        <f t="shared" si="230"/>
        <v>1.8841951578920701</v>
      </c>
      <c r="L7420" s="10">
        <f t="shared" si="231"/>
        <v>1.8841951578920701</v>
      </c>
    </row>
    <row r="7421" spans="8:12" x14ac:dyDescent="0.2">
      <c r="H7421" s="11">
        <v>7420</v>
      </c>
      <c r="I7421" s="11">
        <v>17.010000000000002</v>
      </c>
      <c r="J7421" s="11">
        <v>0</v>
      </c>
      <c r="K7421" s="11">
        <f t="shared" si="230"/>
        <v>1.5476204356751961</v>
      </c>
      <c r="L7421" s="10">
        <f t="shared" si="231"/>
        <v>1.5476204356751961</v>
      </c>
    </row>
    <row r="7422" spans="8:12" x14ac:dyDescent="0.2">
      <c r="H7422" s="11">
        <v>7421</v>
      </c>
      <c r="I7422" s="11">
        <v>16.98</v>
      </c>
      <c r="J7422" s="11">
        <v>0</v>
      </c>
      <c r="K7422" s="11">
        <f t="shared" si="230"/>
        <v>1.4354288616029005</v>
      </c>
      <c r="L7422" s="10">
        <f t="shared" si="231"/>
        <v>1.4354288616029005</v>
      </c>
    </row>
    <row r="7423" spans="8:12" x14ac:dyDescent="0.2">
      <c r="H7423" s="11">
        <v>7422</v>
      </c>
      <c r="I7423" s="11">
        <v>16.940000000000001</v>
      </c>
      <c r="J7423" s="11">
        <v>0</v>
      </c>
      <c r="K7423" s="11">
        <f t="shared" si="230"/>
        <v>1.2858400961731815</v>
      </c>
      <c r="L7423" s="10">
        <f t="shared" si="231"/>
        <v>1.2858400961731815</v>
      </c>
    </row>
    <row r="7424" spans="8:12" x14ac:dyDescent="0.2">
      <c r="H7424" s="11">
        <v>7423</v>
      </c>
      <c r="I7424" s="11">
        <v>16.850000000000001</v>
      </c>
      <c r="J7424" s="11">
        <v>0.06</v>
      </c>
      <c r="K7424" s="11">
        <f t="shared" si="230"/>
        <v>1.1134310667716312</v>
      </c>
      <c r="L7424" s="10">
        <f t="shared" si="231"/>
        <v>1.1134310667716312</v>
      </c>
    </row>
    <row r="7425" spans="8:12" x14ac:dyDescent="0.2">
      <c r="H7425" s="11">
        <v>7424</v>
      </c>
      <c r="I7425" s="11">
        <v>17.079999999999998</v>
      </c>
      <c r="J7425" s="11">
        <v>16.809999999999999</v>
      </c>
      <c r="K7425" s="11">
        <f t="shared" si="230"/>
        <v>47.803155712270296</v>
      </c>
      <c r="L7425" s="10">
        <f t="shared" si="231"/>
        <v>47.803155712270296</v>
      </c>
    </row>
    <row r="7426" spans="8:12" x14ac:dyDescent="0.2">
      <c r="H7426" s="11">
        <v>7425</v>
      </c>
      <c r="I7426" s="11">
        <v>17.23</v>
      </c>
      <c r="J7426" s="11">
        <v>17.75</v>
      </c>
      <c r="K7426" s="11">
        <f t="shared" si="230"/>
        <v>50.936042770071829</v>
      </c>
      <c r="L7426" s="10">
        <f t="shared" si="231"/>
        <v>50.936042770071829</v>
      </c>
    </row>
    <row r="7427" spans="8:12" x14ac:dyDescent="0.2">
      <c r="H7427" s="11">
        <v>7426</v>
      </c>
      <c r="I7427" s="11">
        <v>17.29</v>
      </c>
      <c r="J7427" s="11">
        <v>68.98</v>
      </c>
      <c r="K7427" s="11">
        <f t="shared" ref="K7427:K7490" si="232">$D$15*$D$27*(J7427*($D$29)-$D$28*($D$30-I7427))</f>
        <v>191.33056663370004</v>
      </c>
      <c r="L7427" s="10">
        <f t="shared" ref="L7427:L7490" si="233">IF(K7427&lt;0,0,K7427)</f>
        <v>191.33056663370004</v>
      </c>
    </row>
    <row r="7428" spans="8:12" x14ac:dyDescent="0.2">
      <c r="H7428" s="11">
        <v>7427</v>
      </c>
      <c r="I7428" s="11">
        <v>17.329999999999998</v>
      </c>
      <c r="J7428" s="11">
        <v>74.16</v>
      </c>
      <c r="K7428" s="11">
        <f t="shared" si="232"/>
        <v>205.65312687885267</v>
      </c>
      <c r="L7428" s="10">
        <f t="shared" si="233"/>
        <v>205.65312687885267</v>
      </c>
    </row>
    <row r="7429" spans="8:12" x14ac:dyDescent="0.2">
      <c r="H7429" s="11">
        <v>7428</v>
      </c>
      <c r="I7429" s="11">
        <v>15.47</v>
      </c>
      <c r="J7429" s="11">
        <v>37.159999999999997</v>
      </c>
      <c r="K7429" s="11">
        <f t="shared" si="232"/>
        <v>97.461738716921161</v>
      </c>
      <c r="L7429" s="10">
        <f t="shared" si="233"/>
        <v>97.461738716921161</v>
      </c>
    </row>
    <row r="7430" spans="8:12" x14ac:dyDescent="0.2">
      <c r="H7430" s="11">
        <v>7429</v>
      </c>
      <c r="I7430" s="11">
        <v>13.66</v>
      </c>
      <c r="J7430" s="11">
        <v>29.41</v>
      </c>
      <c r="K7430" s="11">
        <f t="shared" si="232"/>
        <v>69.488111759246991</v>
      </c>
      <c r="L7430" s="10">
        <f t="shared" si="233"/>
        <v>69.488111759246991</v>
      </c>
    </row>
    <row r="7431" spans="8:12" x14ac:dyDescent="0.2">
      <c r="H7431" s="11">
        <v>7430</v>
      </c>
      <c r="I7431" s="11">
        <v>14.32</v>
      </c>
      <c r="J7431" s="11">
        <v>50.11</v>
      </c>
      <c r="K7431" s="11">
        <f t="shared" si="232"/>
        <v>128.59349041012396</v>
      </c>
      <c r="L7431" s="10">
        <f t="shared" si="233"/>
        <v>128.59349041012396</v>
      </c>
    </row>
    <row r="7432" spans="8:12" x14ac:dyDescent="0.2">
      <c r="H7432" s="11">
        <v>7431</v>
      </c>
      <c r="I7432" s="11">
        <v>14.36</v>
      </c>
      <c r="J7432" s="11">
        <v>6.47</v>
      </c>
      <c r="K7432" s="11">
        <f t="shared" si="232"/>
        <v>9.3398986012084766</v>
      </c>
      <c r="L7432" s="10">
        <f t="shared" si="233"/>
        <v>9.3398986012084766</v>
      </c>
    </row>
    <row r="7433" spans="8:12" x14ac:dyDescent="0.2">
      <c r="H7433" s="11">
        <v>7432</v>
      </c>
      <c r="I7433" s="11">
        <v>13.52</v>
      </c>
      <c r="J7433" s="11">
        <v>6.64</v>
      </c>
      <c r="K7433" s="11">
        <f t="shared" si="232"/>
        <v>6.6636706568277324</v>
      </c>
      <c r="L7433" s="10">
        <f t="shared" si="233"/>
        <v>6.6636706568277324</v>
      </c>
    </row>
    <row r="7434" spans="8:12" x14ac:dyDescent="0.2">
      <c r="H7434" s="11">
        <v>7433</v>
      </c>
      <c r="I7434" s="11">
        <v>14.97</v>
      </c>
      <c r="J7434" s="11">
        <v>1.43</v>
      </c>
      <c r="K7434" s="11">
        <f t="shared" si="232"/>
        <v>-2.1687909224754214</v>
      </c>
      <c r="L7434" s="10">
        <f t="shared" si="233"/>
        <v>0</v>
      </c>
    </row>
    <row r="7435" spans="8:12" x14ac:dyDescent="0.2">
      <c r="H7435" s="11">
        <v>7434</v>
      </c>
      <c r="I7435" s="11">
        <v>14.83</v>
      </c>
      <c r="J7435" s="11">
        <v>0.03</v>
      </c>
      <c r="K7435" s="11">
        <f t="shared" si="232"/>
        <v>-6.522884433836996</v>
      </c>
      <c r="L7435" s="10">
        <f t="shared" si="233"/>
        <v>0</v>
      </c>
    </row>
    <row r="7436" spans="8:12" x14ac:dyDescent="0.2">
      <c r="H7436" s="11">
        <v>7435</v>
      </c>
      <c r="I7436" s="11">
        <v>15.62</v>
      </c>
      <c r="J7436" s="11">
        <v>0</v>
      </c>
      <c r="K7436" s="11">
        <f t="shared" si="232"/>
        <v>-3.6505891630076519</v>
      </c>
      <c r="L7436" s="10">
        <f t="shared" si="233"/>
        <v>0</v>
      </c>
    </row>
    <row r="7437" spans="8:12" x14ac:dyDescent="0.2">
      <c r="H7437" s="11">
        <v>7436</v>
      </c>
      <c r="I7437" s="11">
        <v>14.58</v>
      </c>
      <c r="J7437" s="11">
        <v>0</v>
      </c>
      <c r="K7437" s="11">
        <f t="shared" si="232"/>
        <v>-7.5398970641804199</v>
      </c>
      <c r="L7437" s="10">
        <f t="shared" si="233"/>
        <v>0</v>
      </c>
    </row>
    <row r="7438" spans="8:12" x14ac:dyDescent="0.2">
      <c r="H7438" s="11">
        <v>7437</v>
      </c>
      <c r="I7438" s="11">
        <v>13.38</v>
      </c>
      <c r="J7438" s="11">
        <v>0</v>
      </c>
      <c r="K7438" s="11">
        <f t="shared" si="232"/>
        <v>-12.027560027072077</v>
      </c>
      <c r="L7438" s="10">
        <f t="shared" si="233"/>
        <v>0</v>
      </c>
    </row>
    <row r="7439" spans="8:12" x14ac:dyDescent="0.2">
      <c r="H7439" s="11">
        <v>7438</v>
      </c>
      <c r="I7439" s="11">
        <v>13.59</v>
      </c>
      <c r="J7439" s="11">
        <v>0.01</v>
      </c>
      <c r="K7439" s="11">
        <f t="shared" si="232"/>
        <v>-11.214858059763486</v>
      </c>
      <c r="L7439" s="10">
        <f t="shared" si="233"/>
        <v>0</v>
      </c>
    </row>
    <row r="7440" spans="8:12" x14ac:dyDescent="0.2">
      <c r="H7440" s="11">
        <v>7439</v>
      </c>
      <c r="I7440" s="11">
        <v>13.49</v>
      </c>
      <c r="J7440" s="11">
        <v>0</v>
      </c>
      <c r="K7440" s="11">
        <f t="shared" si="232"/>
        <v>-11.616190922140344</v>
      </c>
      <c r="L7440" s="10">
        <f t="shared" si="233"/>
        <v>0</v>
      </c>
    </row>
    <row r="7441" spans="8:12" x14ac:dyDescent="0.2">
      <c r="H7441" s="11">
        <v>7440</v>
      </c>
      <c r="I7441" s="11">
        <v>13.99</v>
      </c>
      <c r="J7441" s="11">
        <v>0</v>
      </c>
      <c r="K7441" s="11">
        <f t="shared" si="232"/>
        <v>-9.7463313542688184</v>
      </c>
      <c r="L7441" s="10">
        <f t="shared" si="233"/>
        <v>0</v>
      </c>
    </row>
    <row r="7442" spans="8:12" x14ac:dyDescent="0.2">
      <c r="H7442" s="11">
        <v>7441</v>
      </c>
      <c r="I7442" s="11">
        <v>14.77</v>
      </c>
      <c r="J7442" s="11">
        <v>0</v>
      </c>
      <c r="K7442" s="11">
        <f t="shared" si="232"/>
        <v>-6.829350428389243</v>
      </c>
      <c r="L7442" s="10">
        <f t="shared" si="233"/>
        <v>0</v>
      </c>
    </row>
    <row r="7443" spans="8:12" x14ac:dyDescent="0.2">
      <c r="H7443" s="11">
        <v>7442</v>
      </c>
      <c r="I7443" s="11">
        <v>13.98</v>
      </c>
      <c r="J7443" s="11">
        <v>0</v>
      </c>
      <c r="K7443" s="11">
        <f t="shared" si="232"/>
        <v>-9.7837285456262482</v>
      </c>
      <c r="L7443" s="10">
        <f t="shared" si="233"/>
        <v>0</v>
      </c>
    </row>
    <row r="7444" spans="8:12" x14ac:dyDescent="0.2">
      <c r="H7444" s="11">
        <v>7443</v>
      </c>
      <c r="I7444" s="11">
        <v>14.17</v>
      </c>
      <c r="J7444" s="11">
        <v>0</v>
      </c>
      <c r="K7444" s="11">
        <f t="shared" si="232"/>
        <v>-9.0731819098350712</v>
      </c>
      <c r="L7444" s="10">
        <f t="shared" si="233"/>
        <v>0</v>
      </c>
    </row>
    <row r="7445" spans="8:12" x14ac:dyDescent="0.2">
      <c r="H7445" s="11">
        <v>7444</v>
      </c>
      <c r="I7445" s="11">
        <v>14.03</v>
      </c>
      <c r="J7445" s="11">
        <v>0</v>
      </c>
      <c r="K7445" s="11">
        <f t="shared" si="232"/>
        <v>-9.5967425888390991</v>
      </c>
      <c r="L7445" s="10">
        <f t="shared" si="233"/>
        <v>0</v>
      </c>
    </row>
    <row r="7446" spans="8:12" x14ac:dyDescent="0.2">
      <c r="H7446" s="11">
        <v>7445</v>
      </c>
      <c r="I7446" s="11">
        <v>13.96</v>
      </c>
      <c r="J7446" s="11">
        <v>0</v>
      </c>
      <c r="K7446" s="11">
        <f t="shared" si="232"/>
        <v>-9.8585229283411078</v>
      </c>
      <c r="L7446" s="10">
        <f t="shared" si="233"/>
        <v>0</v>
      </c>
    </row>
    <row r="7447" spans="8:12" x14ac:dyDescent="0.2">
      <c r="H7447" s="11">
        <v>7446</v>
      </c>
      <c r="I7447" s="11">
        <v>14.46</v>
      </c>
      <c r="J7447" s="11">
        <v>0</v>
      </c>
      <c r="K7447" s="11">
        <f t="shared" si="232"/>
        <v>-7.9886633604695829</v>
      </c>
      <c r="L7447" s="10">
        <f t="shared" si="233"/>
        <v>0</v>
      </c>
    </row>
    <row r="7448" spans="8:12" x14ac:dyDescent="0.2">
      <c r="H7448" s="11">
        <v>7447</v>
      </c>
      <c r="I7448" s="11">
        <v>14.85</v>
      </c>
      <c r="J7448" s="11">
        <v>0</v>
      </c>
      <c r="K7448" s="11">
        <f t="shared" si="232"/>
        <v>-6.5301728975297983</v>
      </c>
      <c r="L7448" s="10">
        <f t="shared" si="233"/>
        <v>0</v>
      </c>
    </row>
    <row r="7449" spans="8:12" x14ac:dyDescent="0.2">
      <c r="H7449" s="11">
        <v>7448</v>
      </c>
      <c r="I7449" s="11">
        <v>15.29</v>
      </c>
      <c r="J7449" s="11">
        <v>28.43</v>
      </c>
      <c r="K7449" s="11">
        <f t="shared" si="232"/>
        <v>72.902480967857869</v>
      </c>
      <c r="L7449" s="10">
        <f t="shared" si="233"/>
        <v>72.902480967857869</v>
      </c>
    </row>
    <row r="7450" spans="8:12" x14ac:dyDescent="0.2">
      <c r="H7450" s="11">
        <v>7449</v>
      </c>
      <c r="I7450" s="11">
        <v>16.61</v>
      </c>
      <c r="J7450" s="11">
        <v>195.11</v>
      </c>
      <c r="K7450" s="11">
        <f t="shared" si="232"/>
        <v>533.89120486800709</v>
      </c>
      <c r="L7450" s="10">
        <f t="shared" si="233"/>
        <v>533.89120486800709</v>
      </c>
    </row>
    <row r="7451" spans="8:12" x14ac:dyDescent="0.2">
      <c r="H7451" s="11">
        <v>7450</v>
      </c>
      <c r="I7451" s="11">
        <v>17.2</v>
      </c>
      <c r="J7451" s="11">
        <v>285.89</v>
      </c>
      <c r="K7451" s="11">
        <f t="shared" si="232"/>
        <v>784.48033238767971</v>
      </c>
      <c r="L7451" s="10">
        <f t="shared" si="233"/>
        <v>784.48033238767971</v>
      </c>
    </row>
    <row r="7452" spans="8:12" x14ac:dyDescent="0.2">
      <c r="H7452" s="11">
        <v>7451</v>
      </c>
      <c r="I7452" s="11">
        <v>17.579999999999998</v>
      </c>
      <c r="J7452" s="11">
        <v>264.29000000000002</v>
      </c>
      <c r="K7452" s="11">
        <f t="shared" si="232"/>
        <v>726.80177624574571</v>
      </c>
      <c r="L7452" s="10">
        <f t="shared" si="233"/>
        <v>726.80177624574571</v>
      </c>
    </row>
    <row r="7453" spans="8:12" x14ac:dyDescent="0.2">
      <c r="H7453" s="11">
        <v>7452</v>
      </c>
      <c r="I7453" s="11">
        <v>19.46</v>
      </c>
      <c r="J7453" s="11">
        <v>632.42999999999995</v>
      </c>
      <c r="K7453" s="11">
        <f t="shared" si="232"/>
        <v>1741.0984174381613</v>
      </c>
      <c r="L7453" s="10">
        <f t="shared" si="233"/>
        <v>1741.0984174381613</v>
      </c>
    </row>
    <row r="7454" spans="8:12" x14ac:dyDescent="0.2">
      <c r="H7454" s="11">
        <v>7453</v>
      </c>
      <c r="I7454" s="11">
        <v>20.52</v>
      </c>
      <c r="J7454" s="11">
        <v>773.68</v>
      </c>
      <c r="K7454" s="11">
        <f t="shared" si="232"/>
        <v>2131.5359215581229</v>
      </c>
      <c r="L7454" s="10">
        <f t="shared" si="233"/>
        <v>2131.5359215581229</v>
      </c>
    </row>
    <row r="7455" spans="8:12" x14ac:dyDescent="0.2">
      <c r="H7455" s="11">
        <v>7454</v>
      </c>
      <c r="I7455" s="11">
        <v>18.100000000000001</v>
      </c>
      <c r="J7455" s="11">
        <v>559.77</v>
      </c>
      <c r="K7455" s="11">
        <f t="shared" si="232"/>
        <v>1537.2077454141947</v>
      </c>
      <c r="L7455" s="10">
        <f t="shared" si="233"/>
        <v>1537.2077454141947</v>
      </c>
    </row>
    <row r="7456" spans="8:12" x14ac:dyDescent="0.2">
      <c r="H7456" s="11">
        <v>7455</v>
      </c>
      <c r="I7456" s="11">
        <v>17.39</v>
      </c>
      <c r="J7456" s="11">
        <v>594.42999999999995</v>
      </c>
      <c r="K7456" s="11">
        <f t="shared" si="232"/>
        <v>1629.3855933774689</v>
      </c>
      <c r="L7456" s="10">
        <f t="shared" si="233"/>
        <v>1629.3855933774689</v>
      </c>
    </row>
    <row r="7457" spans="8:12" x14ac:dyDescent="0.2">
      <c r="H7457" s="11">
        <v>7456</v>
      </c>
      <c r="I7457" s="11">
        <v>16.53</v>
      </c>
      <c r="J7457" s="11">
        <v>388.02</v>
      </c>
      <c r="K7457" s="11">
        <f t="shared" si="232"/>
        <v>1061.4120906872149</v>
      </c>
      <c r="L7457" s="10">
        <f t="shared" si="233"/>
        <v>1061.4120906872149</v>
      </c>
    </row>
    <row r="7458" spans="8:12" x14ac:dyDescent="0.2">
      <c r="H7458" s="11">
        <v>7457</v>
      </c>
      <c r="I7458" s="11">
        <v>15.98</v>
      </c>
      <c r="J7458" s="11">
        <v>128.97999999999999</v>
      </c>
      <c r="K7458" s="11">
        <f t="shared" si="232"/>
        <v>350.59722738119996</v>
      </c>
      <c r="L7458" s="10">
        <f t="shared" si="233"/>
        <v>350.59722738119996</v>
      </c>
    </row>
    <row r="7459" spans="8:12" x14ac:dyDescent="0.2">
      <c r="H7459" s="11">
        <v>7458</v>
      </c>
      <c r="I7459" s="11">
        <v>15.23</v>
      </c>
      <c r="J7459" s="11">
        <v>5.26</v>
      </c>
      <c r="K7459" s="11">
        <f t="shared" si="232"/>
        <v>9.2827794441959117</v>
      </c>
      <c r="L7459" s="10">
        <f t="shared" si="233"/>
        <v>9.2827794441959117</v>
      </c>
    </row>
    <row r="7460" spans="8:12" x14ac:dyDescent="0.2">
      <c r="H7460" s="11">
        <v>7459</v>
      </c>
      <c r="I7460" s="11">
        <v>14.94</v>
      </c>
      <c r="J7460" s="11">
        <v>0</v>
      </c>
      <c r="K7460" s="11">
        <f t="shared" si="232"/>
        <v>-6.1935981753129239</v>
      </c>
      <c r="L7460" s="10">
        <f t="shared" si="233"/>
        <v>0</v>
      </c>
    </row>
    <row r="7461" spans="8:12" x14ac:dyDescent="0.2">
      <c r="H7461" s="11">
        <v>7460</v>
      </c>
      <c r="I7461" s="11">
        <v>14.72</v>
      </c>
      <c r="J7461" s="11">
        <v>0.04</v>
      </c>
      <c r="K7461" s="11">
        <f t="shared" si="232"/>
        <v>-6.9068925899661764</v>
      </c>
      <c r="L7461" s="10">
        <f t="shared" si="233"/>
        <v>0</v>
      </c>
    </row>
    <row r="7462" spans="8:12" x14ac:dyDescent="0.2">
      <c r="H7462" s="11">
        <v>7461</v>
      </c>
      <c r="I7462" s="11">
        <v>14.25</v>
      </c>
      <c r="J7462" s="11">
        <v>0</v>
      </c>
      <c r="K7462" s="11">
        <f t="shared" si="232"/>
        <v>-8.7740043789756275</v>
      </c>
      <c r="L7462" s="10">
        <f t="shared" si="233"/>
        <v>0</v>
      </c>
    </row>
    <row r="7463" spans="8:12" x14ac:dyDescent="0.2">
      <c r="H7463" s="11">
        <v>7462</v>
      </c>
      <c r="I7463" s="11">
        <v>13.88</v>
      </c>
      <c r="J7463" s="11">
        <v>0.04</v>
      </c>
      <c r="K7463" s="11">
        <f t="shared" si="232"/>
        <v>-10.048256663990337</v>
      </c>
      <c r="L7463" s="10">
        <f t="shared" si="233"/>
        <v>0</v>
      </c>
    </row>
    <row r="7464" spans="8:12" x14ac:dyDescent="0.2">
      <c r="H7464" s="11">
        <v>7463</v>
      </c>
      <c r="I7464" s="11">
        <v>13.56</v>
      </c>
      <c r="J7464" s="11">
        <v>0.04</v>
      </c>
      <c r="K7464" s="11">
        <f t="shared" si="232"/>
        <v>-11.244966787428114</v>
      </c>
      <c r="L7464" s="10">
        <f t="shared" si="233"/>
        <v>0</v>
      </c>
    </row>
    <row r="7465" spans="8:12" x14ac:dyDescent="0.2">
      <c r="H7465" s="11">
        <v>7464</v>
      </c>
      <c r="I7465" s="11">
        <v>13.06</v>
      </c>
      <c r="J7465" s="11">
        <v>0.22</v>
      </c>
      <c r="K7465" s="11">
        <f t="shared" si="232"/>
        <v>-12.622329276853668</v>
      </c>
      <c r="L7465" s="10">
        <f t="shared" si="233"/>
        <v>0</v>
      </c>
    </row>
    <row r="7466" spans="8:12" x14ac:dyDescent="0.2">
      <c r="H7466" s="11">
        <v>7465</v>
      </c>
      <c r="I7466" s="11">
        <v>12.93</v>
      </c>
      <c r="J7466" s="11">
        <v>0</v>
      </c>
      <c r="K7466" s="11">
        <f t="shared" si="232"/>
        <v>-13.710433638156452</v>
      </c>
      <c r="L7466" s="10">
        <f t="shared" si="233"/>
        <v>0</v>
      </c>
    </row>
    <row r="7467" spans="8:12" x14ac:dyDescent="0.2">
      <c r="H7467" s="11">
        <v>7466</v>
      </c>
      <c r="I7467" s="11">
        <v>12.86</v>
      </c>
      <c r="J7467" s="11">
        <v>0.01</v>
      </c>
      <c r="K7467" s="11">
        <f t="shared" si="232"/>
        <v>-13.944853028855913</v>
      </c>
      <c r="L7467" s="10">
        <f t="shared" si="233"/>
        <v>0</v>
      </c>
    </row>
    <row r="7468" spans="8:12" x14ac:dyDescent="0.2">
      <c r="H7468" s="11">
        <v>7467</v>
      </c>
      <c r="I7468" s="11">
        <v>12.76</v>
      </c>
      <c r="J7468" s="11">
        <v>0</v>
      </c>
      <c r="K7468" s="11">
        <f t="shared" si="232"/>
        <v>-14.346185891232771</v>
      </c>
      <c r="L7468" s="10">
        <f t="shared" si="233"/>
        <v>0</v>
      </c>
    </row>
    <row r="7469" spans="8:12" x14ac:dyDescent="0.2">
      <c r="H7469" s="11">
        <v>7468</v>
      </c>
      <c r="I7469" s="11">
        <v>12.43</v>
      </c>
      <c r="J7469" s="11">
        <v>0.03</v>
      </c>
      <c r="K7469" s="11">
        <f t="shared" si="232"/>
        <v>-15.498210359620316</v>
      </c>
      <c r="L7469" s="10">
        <f t="shared" si="233"/>
        <v>0</v>
      </c>
    </row>
    <row r="7470" spans="8:12" x14ac:dyDescent="0.2">
      <c r="H7470" s="11">
        <v>7469</v>
      </c>
      <c r="I7470" s="11">
        <v>12.22</v>
      </c>
      <c r="J7470" s="11">
        <v>0</v>
      </c>
      <c r="K7470" s="11">
        <f t="shared" si="232"/>
        <v>-16.365634224534013</v>
      </c>
      <c r="L7470" s="10">
        <f t="shared" si="233"/>
        <v>0</v>
      </c>
    </row>
    <row r="7471" spans="8:12" x14ac:dyDescent="0.2">
      <c r="H7471" s="11">
        <v>7470</v>
      </c>
      <c r="I7471" s="11">
        <v>11.96</v>
      </c>
      <c r="J7471" s="11">
        <v>0</v>
      </c>
      <c r="K7471" s="11">
        <f t="shared" si="232"/>
        <v>-17.337961199827205</v>
      </c>
      <c r="L7471" s="10">
        <f t="shared" si="233"/>
        <v>0</v>
      </c>
    </row>
    <row r="7472" spans="8:12" x14ac:dyDescent="0.2">
      <c r="H7472" s="11">
        <v>7471</v>
      </c>
      <c r="I7472" s="11">
        <v>11.97</v>
      </c>
      <c r="J7472" s="11">
        <v>0.46</v>
      </c>
      <c r="K7472" s="11">
        <f t="shared" si="232"/>
        <v>-16.041960363552299</v>
      </c>
      <c r="L7472" s="10">
        <f t="shared" si="233"/>
        <v>0</v>
      </c>
    </row>
    <row r="7473" spans="8:12" x14ac:dyDescent="0.2">
      <c r="H7473" s="11">
        <v>7472</v>
      </c>
      <c r="I7473" s="11">
        <v>12.25</v>
      </c>
      <c r="J7473" s="11">
        <v>67.25</v>
      </c>
      <c r="K7473" s="11">
        <f t="shared" si="232"/>
        <v>167.74893804671322</v>
      </c>
      <c r="L7473" s="10">
        <f t="shared" si="233"/>
        <v>167.74893804671322</v>
      </c>
    </row>
    <row r="7474" spans="8:12" x14ac:dyDescent="0.2">
      <c r="H7474" s="11">
        <v>7473</v>
      </c>
      <c r="I7474" s="11">
        <v>12.59</v>
      </c>
      <c r="J7474" s="11">
        <v>309.63</v>
      </c>
      <c r="K7474" s="11">
        <f t="shared" si="232"/>
        <v>832.19511962916727</v>
      </c>
      <c r="L7474" s="10">
        <f t="shared" si="233"/>
        <v>832.19511962916727</v>
      </c>
    </row>
    <row r="7475" spans="8:12" x14ac:dyDescent="0.2">
      <c r="H7475" s="11">
        <v>7474</v>
      </c>
      <c r="I7475" s="11">
        <v>13.1</v>
      </c>
      <c r="J7475" s="11">
        <v>583.12</v>
      </c>
      <c r="K7475" s="11">
        <f t="shared" si="232"/>
        <v>1582.3969651894429</v>
      </c>
      <c r="L7475" s="10">
        <f t="shared" si="233"/>
        <v>1582.3969651894429</v>
      </c>
    </row>
    <row r="7476" spans="8:12" x14ac:dyDescent="0.2">
      <c r="H7476" s="11">
        <v>7475</v>
      </c>
      <c r="I7476" s="11">
        <v>13.63</v>
      </c>
      <c r="J7476" s="11">
        <v>791.43</v>
      </c>
      <c r="K7476" s="11">
        <f t="shared" si="232"/>
        <v>2154.3349408373865</v>
      </c>
      <c r="L7476" s="10">
        <f t="shared" si="233"/>
        <v>2154.3349408373865</v>
      </c>
    </row>
    <row r="7477" spans="8:12" x14ac:dyDescent="0.2">
      <c r="H7477" s="11">
        <v>7476</v>
      </c>
      <c r="I7477" s="11">
        <v>14.14</v>
      </c>
      <c r="J7477" s="11">
        <v>909.62</v>
      </c>
      <c r="K7477" s="11">
        <f t="shared" si="232"/>
        <v>2479.6212514940003</v>
      </c>
      <c r="L7477" s="10">
        <f t="shared" si="233"/>
        <v>2479.6212514940003</v>
      </c>
    </row>
    <row r="7478" spans="8:12" x14ac:dyDescent="0.2">
      <c r="H7478" s="11">
        <v>7477</v>
      </c>
      <c r="I7478" s="11">
        <v>14.79</v>
      </c>
      <c r="J7478" s="11">
        <v>935.29</v>
      </c>
      <c r="K7478" s="11">
        <f t="shared" si="232"/>
        <v>2552.2876245083889</v>
      </c>
      <c r="L7478" s="10">
        <f t="shared" si="233"/>
        <v>2552.2876245083889</v>
      </c>
    </row>
    <row r="7479" spans="8:12" x14ac:dyDescent="0.2">
      <c r="H7479" s="11">
        <v>7478</v>
      </c>
      <c r="I7479" s="11">
        <v>15.17</v>
      </c>
      <c r="J7479" s="11">
        <v>867.94</v>
      </c>
      <c r="K7479" s="11">
        <f t="shared" si="232"/>
        <v>2369.4327275947712</v>
      </c>
      <c r="L7479" s="10">
        <f t="shared" si="233"/>
        <v>2369.4327275947712</v>
      </c>
    </row>
    <row r="7480" spans="8:12" x14ac:dyDescent="0.2">
      <c r="H7480" s="11">
        <v>7479</v>
      </c>
      <c r="I7480" s="11">
        <v>15.28</v>
      </c>
      <c r="J7480" s="11">
        <v>705.07</v>
      </c>
      <c r="K7480" s="11">
        <f t="shared" si="232"/>
        <v>1924.2163235525074</v>
      </c>
      <c r="L7480" s="10">
        <f t="shared" si="233"/>
        <v>1924.2163235525074</v>
      </c>
    </row>
    <row r="7481" spans="8:12" x14ac:dyDescent="0.2">
      <c r="H7481" s="11">
        <v>7480</v>
      </c>
      <c r="I7481" s="11">
        <v>15.31</v>
      </c>
      <c r="J7481" s="11">
        <v>456.93</v>
      </c>
      <c r="K7481" s="11">
        <f t="shared" si="232"/>
        <v>1245.3939315400073</v>
      </c>
      <c r="L7481" s="10">
        <f t="shared" si="233"/>
        <v>1245.3939315400073</v>
      </c>
    </row>
    <row r="7482" spans="8:12" x14ac:dyDescent="0.2">
      <c r="H7482" s="11">
        <v>7481</v>
      </c>
      <c r="I7482" s="11">
        <v>14.73</v>
      </c>
      <c r="J7482" s="11">
        <v>172.46</v>
      </c>
      <c r="K7482" s="11">
        <f t="shared" si="232"/>
        <v>464.88798385502554</v>
      </c>
      <c r="L7482" s="10">
        <f t="shared" si="233"/>
        <v>464.88798385502554</v>
      </c>
    </row>
    <row r="7483" spans="8:12" x14ac:dyDescent="0.2">
      <c r="H7483" s="11">
        <v>7482</v>
      </c>
      <c r="I7483" s="11">
        <v>14.04</v>
      </c>
      <c r="J7483" s="11">
        <v>6.8</v>
      </c>
      <c r="K7483" s="11">
        <f t="shared" si="232"/>
        <v>9.0460997882549794</v>
      </c>
      <c r="L7483" s="10">
        <f t="shared" si="233"/>
        <v>9.0460997882549794</v>
      </c>
    </row>
    <row r="7484" spans="8:12" x14ac:dyDescent="0.2">
      <c r="H7484" s="11">
        <v>7483</v>
      </c>
      <c r="I7484" s="11">
        <v>14.06</v>
      </c>
      <c r="J7484" s="11">
        <v>0.11</v>
      </c>
      <c r="K7484" s="11">
        <f t="shared" si="232"/>
        <v>-9.1835805779387112</v>
      </c>
      <c r="L7484" s="10">
        <f t="shared" si="233"/>
        <v>0</v>
      </c>
    </row>
    <row r="7485" spans="8:12" x14ac:dyDescent="0.2">
      <c r="H7485" s="11">
        <v>7484</v>
      </c>
      <c r="I7485" s="11">
        <v>14.06</v>
      </c>
      <c r="J7485" s="11">
        <v>0.16</v>
      </c>
      <c r="K7485" s="11">
        <f t="shared" si="232"/>
        <v>-9.0467758339259401</v>
      </c>
      <c r="L7485" s="10">
        <f t="shared" si="233"/>
        <v>0</v>
      </c>
    </row>
    <row r="7486" spans="8:12" x14ac:dyDescent="0.2">
      <c r="H7486" s="11">
        <v>7485</v>
      </c>
      <c r="I7486" s="11">
        <v>13.85</v>
      </c>
      <c r="J7486" s="11">
        <v>0</v>
      </c>
      <c r="K7486" s="11">
        <f t="shared" si="232"/>
        <v>-10.269892033272846</v>
      </c>
      <c r="L7486" s="10">
        <f t="shared" si="233"/>
        <v>0</v>
      </c>
    </row>
    <row r="7487" spans="8:12" x14ac:dyDescent="0.2">
      <c r="H7487" s="11">
        <v>7486</v>
      </c>
      <c r="I7487" s="11">
        <v>13.77</v>
      </c>
      <c r="J7487" s="11">
        <v>0</v>
      </c>
      <c r="K7487" s="11">
        <f t="shared" si="232"/>
        <v>-10.569069564132292</v>
      </c>
      <c r="L7487" s="10">
        <f t="shared" si="233"/>
        <v>0</v>
      </c>
    </row>
    <row r="7488" spans="8:12" x14ac:dyDescent="0.2">
      <c r="H7488" s="11">
        <v>7487</v>
      </c>
      <c r="I7488" s="11">
        <v>13.57</v>
      </c>
      <c r="J7488" s="11">
        <v>0</v>
      </c>
      <c r="K7488" s="11">
        <f t="shared" si="232"/>
        <v>-11.317013391280899</v>
      </c>
      <c r="L7488" s="10">
        <f t="shared" si="233"/>
        <v>0</v>
      </c>
    </row>
    <row r="7489" spans="8:12" x14ac:dyDescent="0.2">
      <c r="H7489" s="11">
        <v>7488</v>
      </c>
      <c r="I7489" s="11">
        <v>13.18</v>
      </c>
      <c r="J7489" s="11">
        <v>0</v>
      </c>
      <c r="K7489" s="11">
        <f t="shared" si="232"/>
        <v>-12.775503854220689</v>
      </c>
      <c r="L7489" s="10">
        <f t="shared" si="233"/>
        <v>0</v>
      </c>
    </row>
    <row r="7490" spans="8:12" x14ac:dyDescent="0.2">
      <c r="H7490" s="11">
        <v>7489</v>
      </c>
      <c r="I7490" s="11">
        <v>12.95</v>
      </c>
      <c r="J7490" s="11">
        <v>0</v>
      </c>
      <c r="K7490" s="11">
        <f t="shared" si="232"/>
        <v>-13.635639255441594</v>
      </c>
      <c r="L7490" s="10">
        <f t="shared" si="233"/>
        <v>0</v>
      </c>
    </row>
    <row r="7491" spans="8:12" x14ac:dyDescent="0.2">
      <c r="H7491" s="11">
        <v>7490</v>
      </c>
      <c r="I7491" s="11">
        <v>12.9</v>
      </c>
      <c r="J7491" s="11">
        <v>0.03</v>
      </c>
      <c r="K7491" s="11">
        <f t="shared" ref="K7491:K7554" si="234">$D$15*$D$27*(J7491*($D$29)-$D$28*($D$30-I7491))</f>
        <v>-13.740542365821081</v>
      </c>
      <c r="L7491" s="10">
        <f t="shared" ref="L7491:L7554" si="235">IF(K7491&lt;0,0,K7491)</f>
        <v>0</v>
      </c>
    </row>
    <row r="7492" spans="8:12" x14ac:dyDescent="0.2">
      <c r="H7492" s="11">
        <v>7491</v>
      </c>
      <c r="I7492" s="11">
        <v>12.69</v>
      </c>
      <c r="J7492" s="11">
        <v>0.03</v>
      </c>
      <c r="K7492" s="11">
        <f t="shared" si="234"/>
        <v>-14.525883384327125</v>
      </c>
      <c r="L7492" s="10">
        <f t="shared" si="235"/>
        <v>0</v>
      </c>
    </row>
    <row r="7493" spans="8:12" x14ac:dyDescent="0.2">
      <c r="H7493" s="11">
        <v>7492</v>
      </c>
      <c r="I7493" s="11">
        <v>12.2</v>
      </c>
      <c r="J7493" s="11">
        <v>0.03</v>
      </c>
      <c r="K7493" s="11">
        <f t="shared" si="234"/>
        <v>-16.358345760841221</v>
      </c>
      <c r="L7493" s="10">
        <f t="shared" si="235"/>
        <v>0</v>
      </c>
    </row>
    <row r="7494" spans="8:12" x14ac:dyDescent="0.2">
      <c r="H7494" s="11">
        <v>7493</v>
      </c>
      <c r="I7494" s="11">
        <v>12</v>
      </c>
      <c r="J7494" s="11">
        <v>0.01</v>
      </c>
      <c r="K7494" s="11">
        <f t="shared" si="234"/>
        <v>-17.161011485594933</v>
      </c>
      <c r="L7494" s="10">
        <f t="shared" si="235"/>
        <v>0</v>
      </c>
    </row>
    <row r="7495" spans="8:12" x14ac:dyDescent="0.2">
      <c r="H7495" s="11">
        <v>7494</v>
      </c>
      <c r="I7495" s="11">
        <v>11.66</v>
      </c>
      <c r="J7495" s="11">
        <v>0</v>
      </c>
      <c r="K7495" s="11">
        <f t="shared" si="234"/>
        <v>-18.459876940550124</v>
      </c>
      <c r="L7495" s="10">
        <f t="shared" si="235"/>
        <v>0</v>
      </c>
    </row>
    <row r="7496" spans="8:12" x14ac:dyDescent="0.2">
      <c r="H7496" s="11">
        <v>7495</v>
      </c>
      <c r="I7496" s="11">
        <v>11.51</v>
      </c>
      <c r="J7496" s="11">
        <v>0.35</v>
      </c>
      <c r="K7496" s="11">
        <f t="shared" si="234"/>
        <v>-18.063201602822197</v>
      </c>
      <c r="L7496" s="10">
        <f t="shared" si="235"/>
        <v>0</v>
      </c>
    </row>
    <row r="7497" spans="8:12" x14ac:dyDescent="0.2">
      <c r="H7497" s="11">
        <v>7496</v>
      </c>
      <c r="I7497" s="11">
        <v>11.99</v>
      </c>
      <c r="J7497" s="11">
        <v>54.41</v>
      </c>
      <c r="K7497" s="11">
        <f t="shared" si="234"/>
        <v>131.64515280894082</v>
      </c>
      <c r="L7497" s="10">
        <f t="shared" si="235"/>
        <v>131.64515280894082</v>
      </c>
    </row>
    <row r="7498" spans="8:12" x14ac:dyDescent="0.2">
      <c r="H7498" s="11">
        <v>7497</v>
      </c>
      <c r="I7498" s="11">
        <v>13.04</v>
      </c>
      <c r="J7498" s="11">
        <v>298.82</v>
      </c>
      <c r="K7498" s="11">
        <f t="shared" si="234"/>
        <v>804.30080758469092</v>
      </c>
      <c r="L7498" s="10">
        <f t="shared" si="235"/>
        <v>804.30080758469092</v>
      </c>
    </row>
    <row r="7499" spans="8:12" x14ac:dyDescent="0.2">
      <c r="H7499" s="11">
        <v>7498</v>
      </c>
      <c r="I7499" s="11">
        <v>14.21</v>
      </c>
      <c r="J7499" s="11">
        <v>572.96</v>
      </c>
      <c r="K7499" s="11">
        <f t="shared" si="234"/>
        <v>1558.7493294467229</v>
      </c>
      <c r="L7499" s="10">
        <f t="shared" si="235"/>
        <v>1558.7493294467229</v>
      </c>
    </row>
    <row r="7500" spans="8:12" x14ac:dyDescent="0.2">
      <c r="H7500" s="11">
        <v>7499</v>
      </c>
      <c r="I7500" s="11">
        <v>15.09</v>
      </c>
      <c r="J7500" s="11">
        <v>783.22</v>
      </c>
      <c r="K7500" s="11">
        <f t="shared" si="234"/>
        <v>2137.3315918086746</v>
      </c>
      <c r="L7500" s="10">
        <f t="shared" si="235"/>
        <v>2137.3315918086746</v>
      </c>
    </row>
    <row r="7501" spans="8:12" x14ac:dyDescent="0.2">
      <c r="H7501" s="11">
        <v>7500</v>
      </c>
      <c r="I7501" s="11">
        <v>15.6</v>
      </c>
      <c r="J7501" s="11">
        <v>903.93</v>
      </c>
      <c r="K7501" s="11">
        <f t="shared" si="234"/>
        <v>2469.5128615635317</v>
      </c>
      <c r="L7501" s="10">
        <f t="shared" si="235"/>
        <v>2469.5128615635317</v>
      </c>
    </row>
    <row r="7502" spans="8:12" x14ac:dyDescent="0.2">
      <c r="H7502" s="11">
        <v>7501</v>
      </c>
      <c r="I7502" s="11">
        <v>16.43</v>
      </c>
      <c r="J7502" s="11">
        <v>932.41</v>
      </c>
      <c r="K7502" s="11">
        <f t="shared" si="234"/>
        <v>2550.5408106358723</v>
      </c>
      <c r="L7502" s="10">
        <f t="shared" si="235"/>
        <v>2550.5408106358723</v>
      </c>
    </row>
    <row r="7503" spans="8:12" x14ac:dyDescent="0.2">
      <c r="H7503" s="11">
        <v>7502</v>
      </c>
      <c r="I7503" s="11">
        <v>16.52</v>
      </c>
      <c r="J7503" s="11">
        <v>865.08</v>
      </c>
      <c r="K7503" s="11">
        <f t="shared" si="234"/>
        <v>2366.6561170704936</v>
      </c>
      <c r="L7503" s="10">
        <f t="shared" si="235"/>
        <v>2366.6561170704936</v>
      </c>
    </row>
    <row r="7504" spans="8:12" x14ac:dyDescent="0.2">
      <c r="H7504" s="11">
        <v>7503</v>
      </c>
      <c r="I7504" s="11">
        <v>16.440000000000001</v>
      </c>
      <c r="J7504" s="11">
        <v>705.46</v>
      </c>
      <c r="K7504" s="11">
        <f t="shared" si="234"/>
        <v>1929.621474753269</v>
      </c>
      <c r="L7504" s="10">
        <f t="shared" si="235"/>
        <v>1929.621474753269</v>
      </c>
    </row>
    <row r="7505" spans="8:12" x14ac:dyDescent="0.2">
      <c r="H7505" s="11">
        <v>7504</v>
      </c>
      <c r="I7505" s="11">
        <v>16.05</v>
      </c>
      <c r="J7505" s="11">
        <v>456.97</v>
      </c>
      <c r="K7505" s="11">
        <f t="shared" si="234"/>
        <v>1248.2707674956675</v>
      </c>
      <c r="L7505" s="10">
        <f t="shared" si="235"/>
        <v>1248.2707674956675</v>
      </c>
    </row>
    <row r="7506" spans="8:12" x14ac:dyDescent="0.2">
      <c r="H7506" s="11">
        <v>7505</v>
      </c>
      <c r="I7506" s="11">
        <v>15.13</v>
      </c>
      <c r="J7506" s="11">
        <v>167.55</v>
      </c>
      <c r="K7506" s="11">
        <f t="shared" si="234"/>
        <v>452.94964564726882</v>
      </c>
      <c r="L7506" s="10">
        <f t="shared" si="235"/>
        <v>452.94964564726882</v>
      </c>
    </row>
    <row r="7507" spans="8:12" x14ac:dyDescent="0.2">
      <c r="H7507" s="11">
        <v>7506</v>
      </c>
      <c r="I7507" s="11">
        <v>14.38</v>
      </c>
      <c r="J7507" s="11">
        <v>5.74</v>
      </c>
      <c r="K7507" s="11">
        <f t="shared" si="234"/>
        <v>7.41734372133691</v>
      </c>
      <c r="L7507" s="10">
        <f t="shared" si="235"/>
        <v>7.41734372133691</v>
      </c>
    </row>
    <row r="7508" spans="8:12" x14ac:dyDescent="0.2">
      <c r="H7508" s="11">
        <v>7507</v>
      </c>
      <c r="I7508" s="11">
        <v>14.11</v>
      </c>
      <c r="J7508" s="11">
        <v>0</v>
      </c>
      <c r="K7508" s="11">
        <f t="shared" si="234"/>
        <v>-9.2975650579796554</v>
      </c>
      <c r="L7508" s="10">
        <f t="shared" si="235"/>
        <v>0</v>
      </c>
    </row>
    <row r="7509" spans="8:12" x14ac:dyDescent="0.2">
      <c r="H7509" s="11">
        <v>7508</v>
      </c>
      <c r="I7509" s="11">
        <v>14.17</v>
      </c>
      <c r="J7509" s="11">
        <v>0</v>
      </c>
      <c r="K7509" s="11">
        <f t="shared" si="234"/>
        <v>-9.0731819098350712</v>
      </c>
      <c r="L7509" s="10">
        <f t="shared" si="235"/>
        <v>0</v>
      </c>
    </row>
    <row r="7510" spans="8:12" x14ac:dyDescent="0.2">
      <c r="H7510" s="11">
        <v>7509</v>
      </c>
      <c r="I7510" s="11">
        <v>14</v>
      </c>
      <c r="J7510" s="11">
        <v>0</v>
      </c>
      <c r="K7510" s="11">
        <f t="shared" si="234"/>
        <v>-9.7089341629113903</v>
      </c>
      <c r="L7510" s="10">
        <f t="shared" si="235"/>
        <v>0</v>
      </c>
    </row>
    <row r="7511" spans="8:12" x14ac:dyDescent="0.2">
      <c r="H7511" s="11">
        <v>7510</v>
      </c>
      <c r="I7511" s="11">
        <v>13.81</v>
      </c>
      <c r="J7511" s="11">
        <v>0</v>
      </c>
      <c r="K7511" s="11">
        <f t="shared" si="234"/>
        <v>-10.419480798702565</v>
      </c>
      <c r="L7511" s="10">
        <f t="shared" si="235"/>
        <v>0</v>
      </c>
    </row>
    <row r="7512" spans="8:12" x14ac:dyDescent="0.2">
      <c r="H7512" s="11">
        <v>7511</v>
      </c>
      <c r="I7512" s="11">
        <v>13.28</v>
      </c>
      <c r="J7512" s="11">
        <v>0</v>
      </c>
      <c r="K7512" s="11">
        <f t="shared" si="234"/>
        <v>-12.401531940646388</v>
      </c>
      <c r="L7512" s="10">
        <f t="shared" si="235"/>
        <v>0</v>
      </c>
    </row>
    <row r="7513" spans="8:12" x14ac:dyDescent="0.2">
      <c r="H7513" s="11">
        <v>7512</v>
      </c>
      <c r="I7513" s="11">
        <v>13.46</v>
      </c>
      <c r="J7513" s="11">
        <v>0</v>
      </c>
      <c r="K7513" s="11">
        <f t="shared" si="234"/>
        <v>-11.728382496212632</v>
      </c>
      <c r="L7513" s="10">
        <f t="shared" si="235"/>
        <v>0</v>
      </c>
    </row>
    <row r="7514" spans="8:12" x14ac:dyDescent="0.2">
      <c r="H7514" s="11">
        <v>7513</v>
      </c>
      <c r="I7514" s="11">
        <v>13.76</v>
      </c>
      <c r="J7514" s="11">
        <v>0</v>
      </c>
      <c r="K7514" s="11">
        <f t="shared" si="234"/>
        <v>-10.606466755489722</v>
      </c>
      <c r="L7514" s="10">
        <f t="shared" si="235"/>
        <v>0</v>
      </c>
    </row>
    <row r="7515" spans="8:12" x14ac:dyDescent="0.2">
      <c r="H7515" s="11">
        <v>7514</v>
      </c>
      <c r="I7515" s="11">
        <v>14</v>
      </c>
      <c r="J7515" s="11">
        <v>0</v>
      </c>
      <c r="K7515" s="11">
        <f t="shared" si="234"/>
        <v>-9.7089341629113903</v>
      </c>
      <c r="L7515" s="10">
        <f t="shared" si="235"/>
        <v>0</v>
      </c>
    </row>
    <row r="7516" spans="8:12" x14ac:dyDescent="0.2">
      <c r="H7516" s="11">
        <v>7515</v>
      </c>
      <c r="I7516" s="11">
        <v>14.27</v>
      </c>
      <c r="J7516" s="11">
        <v>0</v>
      </c>
      <c r="K7516" s="11">
        <f t="shared" si="234"/>
        <v>-8.6992099962607661</v>
      </c>
      <c r="L7516" s="10">
        <f t="shared" si="235"/>
        <v>0</v>
      </c>
    </row>
    <row r="7517" spans="8:12" x14ac:dyDescent="0.2">
      <c r="H7517" s="11">
        <v>7516</v>
      </c>
      <c r="I7517" s="11">
        <v>13.98</v>
      </c>
      <c r="J7517" s="11">
        <v>0</v>
      </c>
      <c r="K7517" s="11">
        <f t="shared" si="234"/>
        <v>-9.7837285456262482</v>
      </c>
      <c r="L7517" s="10">
        <f t="shared" si="235"/>
        <v>0</v>
      </c>
    </row>
    <row r="7518" spans="8:12" x14ac:dyDescent="0.2">
      <c r="H7518" s="11">
        <v>7517</v>
      </c>
      <c r="I7518" s="11">
        <v>13.57</v>
      </c>
      <c r="J7518" s="11">
        <v>0</v>
      </c>
      <c r="K7518" s="11">
        <f t="shared" si="234"/>
        <v>-11.317013391280899</v>
      </c>
      <c r="L7518" s="10">
        <f t="shared" si="235"/>
        <v>0</v>
      </c>
    </row>
    <row r="7519" spans="8:12" x14ac:dyDescent="0.2">
      <c r="H7519" s="11">
        <v>7518</v>
      </c>
      <c r="I7519" s="11">
        <v>13.78</v>
      </c>
      <c r="J7519" s="11">
        <v>0</v>
      </c>
      <c r="K7519" s="11">
        <f t="shared" si="234"/>
        <v>-10.531672372774862</v>
      </c>
      <c r="L7519" s="10">
        <f t="shared" si="235"/>
        <v>0</v>
      </c>
    </row>
    <row r="7520" spans="8:12" x14ac:dyDescent="0.2">
      <c r="H7520" s="11">
        <v>7519</v>
      </c>
      <c r="I7520" s="11">
        <v>13.33</v>
      </c>
      <c r="J7520" s="11">
        <v>0.31</v>
      </c>
      <c r="K7520" s="11">
        <f t="shared" si="234"/>
        <v>-11.366356570980061</v>
      </c>
      <c r="L7520" s="10">
        <f t="shared" si="235"/>
        <v>0</v>
      </c>
    </row>
    <row r="7521" spans="8:12" x14ac:dyDescent="0.2">
      <c r="H7521" s="11">
        <v>7520</v>
      </c>
      <c r="I7521" s="11">
        <v>14.22</v>
      </c>
      <c r="J7521" s="11">
        <v>59.21</v>
      </c>
      <c r="K7521" s="11">
        <f t="shared" si="234"/>
        <v>153.11798190687372</v>
      </c>
      <c r="L7521" s="10">
        <f t="shared" si="235"/>
        <v>153.11798190687372</v>
      </c>
    </row>
    <row r="7522" spans="8:12" x14ac:dyDescent="0.2">
      <c r="H7522" s="11">
        <v>7521</v>
      </c>
      <c r="I7522" s="11">
        <v>16.440000000000001</v>
      </c>
      <c r="J7522" s="11">
        <v>289.72000000000003</v>
      </c>
      <c r="K7522" s="11">
        <f t="shared" si="234"/>
        <v>792.11738923589326</v>
      </c>
      <c r="L7522" s="10">
        <f t="shared" si="235"/>
        <v>792.11738923589326</v>
      </c>
    </row>
    <row r="7523" spans="8:12" x14ac:dyDescent="0.2">
      <c r="H7523" s="11">
        <v>7522</v>
      </c>
      <c r="I7523" s="11">
        <v>18.350000000000001</v>
      </c>
      <c r="J7523" s="11">
        <v>559.67999999999995</v>
      </c>
      <c r="K7523" s="11">
        <f t="shared" si="234"/>
        <v>1537.8964266589071</v>
      </c>
      <c r="L7523" s="10">
        <f t="shared" si="235"/>
        <v>1537.8964266589071</v>
      </c>
    </row>
    <row r="7524" spans="8:12" x14ac:dyDescent="0.2">
      <c r="H7524" s="11">
        <v>7523</v>
      </c>
      <c r="I7524" s="11">
        <v>19.079999999999998</v>
      </c>
      <c r="J7524" s="11">
        <v>758.05</v>
      </c>
      <c r="K7524" s="11">
        <f t="shared" si="234"/>
        <v>2083.385563024261</v>
      </c>
      <c r="L7524" s="10">
        <f t="shared" si="235"/>
        <v>2083.385563024261</v>
      </c>
    </row>
    <row r="7525" spans="8:12" x14ac:dyDescent="0.2">
      <c r="H7525" s="11">
        <v>7524</v>
      </c>
      <c r="I7525" s="11">
        <v>19.440000000000001</v>
      </c>
      <c r="J7525" s="11">
        <v>880.26</v>
      </c>
      <c r="K7525" s="11">
        <f t="shared" si="234"/>
        <v>2419.1100172291403</v>
      </c>
      <c r="L7525" s="10">
        <f t="shared" si="235"/>
        <v>2419.1100172291403</v>
      </c>
    </row>
    <row r="7526" spans="8:12" x14ac:dyDescent="0.2">
      <c r="H7526" s="11">
        <v>7525</v>
      </c>
      <c r="I7526" s="11">
        <v>20.059999999999999</v>
      </c>
      <c r="J7526" s="11">
        <v>905.4</v>
      </c>
      <c r="K7526" s="11">
        <f t="shared" si="234"/>
        <v>2490.2140683829211</v>
      </c>
      <c r="L7526" s="10">
        <f t="shared" si="235"/>
        <v>2490.2140683829211</v>
      </c>
    </row>
    <row r="7527" spans="8:12" x14ac:dyDescent="0.2">
      <c r="H7527" s="11">
        <v>7526</v>
      </c>
      <c r="I7527" s="11">
        <v>19.8</v>
      </c>
      <c r="J7527" s="11">
        <v>848</v>
      </c>
      <c r="K7527" s="11">
        <f t="shared" si="234"/>
        <v>2332.1898952809688</v>
      </c>
      <c r="L7527" s="10">
        <f t="shared" si="235"/>
        <v>2332.1898952809688</v>
      </c>
    </row>
    <row r="7528" spans="8:12" x14ac:dyDescent="0.2">
      <c r="H7528" s="11">
        <v>7527</v>
      </c>
      <c r="I7528" s="11">
        <v>18.72</v>
      </c>
      <c r="J7528" s="11">
        <v>688.09</v>
      </c>
      <c r="K7528" s="11">
        <f t="shared" si="234"/>
        <v>1890.6220663127272</v>
      </c>
      <c r="L7528" s="10">
        <f t="shared" si="235"/>
        <v>1890.6220663127272</v>
      </c>
    </row>
    <row r="7529" spans="8:12" x14ac:dyDescent="0.2">
      <c r="H7529" s="11">
        <v>7528</v>
      </c>
      <c r="I7529" s="11">
        <v>17.48</v>
      </c>
      <c r="J7529" s="11">
        <v>441.72</v>
      </c>
      <c r="K7529" s="11">
        <f t="shared" si="234"/>
        <v>1211.8931189358852</v>
      </c>
      <c r="L7529" s="10">
        <f t="shared" si="235"/>
        <v>1211.8931189358852</v>
      </c>
    </row>
    <row r="7530" spans="8:12" x14ac:dyDescent="0.2">
      <c r="H7530" s="11">
        <v>7529</v>
      </c>
      <c r="I7530" s="11">
        <v>15.82</v>
      </c>
      <c r="J7530" s="11">
        <v>157.06</v>
      </c>
      <c r="K7530" s="11">
        <f t="shared" si="234"/>
        <v>426.82841655705255</v>
      </c>
      <c r="L7530" s="10">
        <f t="shared" si="235"/>
        <v>426.82841655705255</v>
      </c>
    </row>
    <row r="7531" spans="8:12" x14ac:dyDescent="0.2">
      <c r="H7531" s="11">
        <v>7530</v>
      </c>
      <c r="I7531" s="11">
        <v>14.54</v>
      </c>
      <c r="J7531" s="11">
        <v>4.8899999999999997</v>
      </c>
      <c r="K7531" s="11">
        <f t="shared" si="234"/>
        <v>5.6900181348387111</v>
      </c>
      <c r="L7531" s="10">
        <f t="shared" si="235"/>
        <v>5.6900181348387111</v>
      </c>
    </row>
    <row r="7532" spans="8:12" x14ac:dyDescent="0.2">
      <c r="H7532" s="11">
        <v>7531</v>
      </c>
      <c r="I7532" s="11">
        <v>14.43</v>
      </c>
      <c r="J7532" s="11">
        <v>0</v>
      </c>
      <c r="K7532" s="11">
        <f t="shared" si="234"/>
        <v>-8.1008549345418785</v>
      </c>
      <c r="L7532" s="10">
        <f t="shared" si="235"/>
        <v>0</v>
      </c>
    </row>
    <row r="7533" spans="8:12" x14ac:dyDescent="0.2">
      <c r="H7533" s="11">
        <v>7532</v>
      </c>
      <c r="I7533" s="11">
        <v>14.11</v>
      </c>
      <c r="J7533" s="11">
        <v>0</v>
      </c>
      <c r="K7533" s="11">
        <f t="shared" si="234"/>
        <v>-9.2975650579796554</v>
      </c>
      <c r="L7533" s="10">
        <f t="shared" si="235"/>
        <v>0</v>
      </c>
    </row>
    <row r="7534" spans="8:12" x14ac:dyDescent="0.2">
      <c r="H7534" s="11">
        <v>7533</v>
      </c>
      <c r="I7534" s="11">
        <v>14.04</v>
      </c>
      <c r="J7534" s="11">
        <v>0</v>
      </c>
      <c r="K7534" s="11">
        <f t="shared" si="234"/>
        <v>-9.5593453974816711</v>
      </c>
      <c r="L7534" s="10">
        <f t="shared" si="235"/>
        <v>0</v>
      </c>
    </row>
    <row r="7535" spans="8:12" x14ac:dyDescent="0.2">
      <c r="H7535" s="11">
        <v>7534</v>
      </c>
      <c r="I7535" s="11">
        <v>14.04</v>
      </c>
      <c r="J7535" s="11">
        <v>0.08</v>
      </c>
      <c r="K7535" s="11">
        <f t="shared" si="234"/>
        <v>-9.3404578070612398</v>
      </c>
      <c r="L7535" s="10">
        <f t="shared" si="235"/>
        <v>0</v>
      </c>
    </row>
    <row r="7536" spans="8:12" x14ac:dyDescent="0.2">
      <c r="H7536" s="11">
        <v>7535</v>
      </c>
      <c r="I7536" s="11">
        <v>13.84</v>
      </c>
      <c r="J7536" s="11">
        <v>0</v>
      </c>
      <c r="K7536" s="11">
        <f t="shared" si="234"/>
        <v>-10.307289224630278</v>
      </c>
      <c r="L7536" s="10">
        <f t="shared" si="235"/>
        <v>0</v>
      </c>
    </row>
    <row r="7537" spans="8:12" x14ac:dyDescent="0.2">
      <c r="H7537" s="11">
        <v>7536</v>
      </c>
      <c r="I7537" s="11">
        <v>14.14</v>
      </c>
      <c r="J7537" s="11">
        <v>0</v>
      </c>
      <c r="K7537" s="11">
        <f t="shared" si="234"/>
        <v>-9.1853734839073606</v>
      </c>
      <c r="L7537" s="10">
        <f t="shared" si="235"/>
        <v>0</v>
      </c>
    </row>
    <row r="7538" spans="8:12" x14ac:dyDescent="0.2">
      <c r="H7538" s="11">
        <v>7537</v>
      </c>
      <c r="I7538" s="11">
        <v>14.73</v>
      </c>
      <c r="J7538" s="11">
        <v>0</v>
      </c>
      <c r="K7538" s="11">
        <f t="shared" si="234"/>
        <v>-6.9789391938189604</v>
      </c>
      <c r="L7538" s="10">
        <f t="shared" si="235"/>
        <v>0</v>
      </c>
    </row>
    <row r="7539" spans="8:12" x14ac:dyDescent="0.2">
      <c r="H7539" s="11">
        <v>7538</v>
      </c>
      <c r="I7539" s="11">
        <v>15.03</v>
      </c>
      <c r="J7539" s="11">
        <v>0</v>
      </c>
      <c r="K7539" s="11">
        <f t="shared" si="234"/>
        <v>-5.8570234530960503</v>
      </c>
      <c r="L7539" s="10">
        <f t="shared" si="235"/>
        <v>0</v>
      </c>
    </row>
    <row r="7540" spans="8:12" x14ac:dyDescent="0.2">
      <c r="H7540" s="11">
        <v>7539</v>
      </c>
      <c r="I7540" s="11">
        <v>14.84</v>
      </c>
      <c r="J7540" s="11">
        <v>0</v>
      </c>
      <c r="K7540" s="11">
        <f t="shared" si="234"/>
        <v>-6.5675700888872273</v>
      </c>
      <c r="L7540" s="10">
        <f t="shared" si="235"/>
        <v>0</v>
      </c>
    </row>
    <row r="7541" spans="8:12" x14ac:dyDescent="0.2">
      <c r="H7541" s="11">
        <v>7540</v>
      </c>
      <c r="I7541" s="11">
        <v>14.4</v>
      </c>
      <c r="J7541" s="11">
        <v>0</v>
      </c>
      <c r="K7541" s="11">
        <f t="shared" si="234"/>
        <v>-8.213046508614168</v>
      </c>
      <c r="L7541" s="10">
        <f t="shared" si="235"/>
        <v>0</v>
      </c>
    </row>
    <row r="7542" spans="8:12" x14ac:dyDescent="0.2">
      <c r="H7542" s="11">
        <v>7541</v>
      </c>
      <c r="I7542" s="11">
        <v>14.46</v>
      </c>
      <c r="J7542" s="11">
        <v>0</v>
      </c>
      <c r="K7542" s="11">
        <f t="shared" si="234"/>
        <v>-7.9886633604695829</v>
      </c>
      <c r="L7542" s="10">
        <f t="shared" si="235"/>
        <v>0</v>
      </c>
    </row>
    <row r="7543" spans="8:12" x14ac:dyDescent="0.2">
      <c r="H7543" s="11">
        <v>7542</v>
      </c>
      <c r="I7543" s="11">
        <v>14.61</v>
      </c>
      <c r="J7543" s="11">
        <v>0.04</v>
      </c>
      <c r="K7543" s="11">
        <f t="shared" si="234"/>
        <v>-7.3182616948979167</v>
      </c>
      <c r="L7543" s="10">
        <f t="shared" si="235"/>
        <v>0</v>
      </c>
    </row>
    <row r="7544" spans="8:12" x14ac:dyDescent="0.2">
      <c r="H7544" s="11">
        <v>7543</v>
      </c>
      <c r="I7544" s="11">
        <v>14.7</v>
      </c>
      <c r="J7544" s="11">
        <v>0.2</v>
      </c>
      <c r="K7544" s="11">
        <f t="shared" si="234"/>
        <v>-6.5439117918401788</v>
      </c>
      <c r="L7544" s="10">
        <f t="shared" si="235"/>
        <v>0</v>
      </c>
    </row>
    <row r="7545" spans="8:12" x14ac:dyDescent="0.2">
      <c r="H7545" s="11">
        <v>7544</v>
      </c>
      <c r="I7545" s="11">
        <v>14.96</v>
      </c>
      <c r="J7545" s="11">
        <v>37.69</v>
      </c>
      <c r="K7545" s="11">
        <f t="shared" si="234"/>
        <v>97.004612244227573</v>
      </c>
      <c r="L7545" s="10">
        <f t="shared" si="235"/>
        <v>97.004612244227573</v>
      </c>
    </row>
    <row r="7546" spans="8:12" x14ac:dyDescent="0.2">
      <c r="H7546" s="11">
        <v>7545</v>
      </c>
      <c r="I7546" s="11">
        <v>16.100000000000001</v>
      </c>
      <c r="J7546" s="11">
        <v>183.73</v>
      </c>
      <c r="K7546" s="11">
        <f t="shared" si="234"/>
        <v>500.84718837147176</v>
      </c>
      <c r="L7546" s="10">
        <f t="shared" si="235"/>
        <v>500.84718837147176</v>
      </c>
    </row>
    <row r="7547" spans="8:12" x14ac:dyDescent="0.2">
      <c r="H7547" s="11">
        <v>7546</v>
      </c>
      <c r="I7547" s="11">
        <v>16.72</v>
      </c>
      <c r="J7547" s="11">
        <v>262.58</v>
      </c>
      <c r="K7547" s="11">
        <f t="shared" si="234"/>
        <v>718.90689554376991</v>
      </c>
      <c r="L7547" s="10">
        <f t="shared" si="235"/>
        <v>718.90689554376991</v>
      </c>
    </row>
    <row r="7548" spans="8:12" x14ac:dyDescent="0.2">
      <c r="H7548" s="11">
        <v>7547</v>
      </c>
      <c r="I7548" s="11">
        <v>17.45</v>
      </c>
      <c r="J7548" s="11">
        <v>296.02999999999997</v>
      </c>
      <c r="K7548" s="11">
        <f t="shared" si="234"/>
        <v>813.15926425740497</v>
      </c>
      <c r="L7548" s="10">
        <f t="shared" si="235"/>
        <v>813.15926425740497</v>
      </c>
    </row>
    <row r="7549" spans="8:12" x14ac:dyDescent="0.2">
      <c r="H7549" s="11">
        <v>7548</v>
      </c>
      <c r="I7549" s="11">
        <v>17.27</v>
      </c>
      <c r="J7549" s="11">
        <v>223.81</v>
      </c>
      <c r="K7549" s="11">
        <f t="shared" si="234"/>
        <v>614.88534256092714</v>
      </c>
      <c r="L7549" s="10">
        <f t="shared" si="235"/>
        <v>614.88534256092714</v>
      </c>
    </row>
    <row r="7550" spans="8:12" x14ac:dyDescent="0.2">
      <c r="H7550" s="11">
        <v>7549</v>
      </c>
      <c r="I7550" s="11">
        <v>17.91</v>
      </c>
      <c r="J7550" s="11">
        <v>370.14</v>
      </c>
      <c r="K7550" s="11">
        <f t="shared" si="234"/>
        <v>1017.6515266355738</v>
      </c>
      <c r="L7550" s="10">
        <f t="shared" si="235"/>
        <v>1017.6515266355738</v>
      </c>
    </row>
    <row r="7551" spans="8:12" x14ac:dyDescent="0.2">
      <c r="H7551" s="11">
        <v>7550</v>
      </c>
      <c r="I7551" s="11">
        <v>17.89</v>
      </c>
      <c r="J7551" s="11">
        <v>234.19</v>
      </c>
      <c r="K7551" s="11">
        <f t="shared" si="234"/>
        <v>645.60463328213882</v>
      </c>
      <c r="L7551" s="10">
        <f t="shared" si="235"/>
        <v>645.60463328213882</v>
      </c>
    </row>
    <row r="7552" spans="8:12" x14ac:dyDescent="0.2">
      <c r="H7552" s="11">
        <v>7551</v>
      </c>
      <c r="I7552" s="11">
        <v>17.510000000000002</v>
      </c>
      <c r="J7552" s="11">
        <v>114.13</v>
      </c>
      <c r="K7552" s="11">
        <f t="shared" si="234"/>
        <v>315.68798868709433</v>
      </c>
      <c r="L7552" s="10">
        <f t="shared" si="235"/>
        <v>315.68798868709433</v>
      </c>
    </row>
    <row r="7553" spans="8:12" x14ac:dyDescent="0.2">
      <c r="H7553" s="11">
        <v>7552</v>
      </c>
      <c r="I7553" s="11">
        <v>17.38</v>
      </c>
      <c r="J7553" s="11">
        <v>128.69999999999999</v>
      </c>
      <c r="K7553" s="11">
        <f t="shared" si="234"/>
        <v>355.06672760476874</v>
      </c>
      <c r="L7553" s="10">
        <f t="shared" si="235"/>
        <v>355.06672760476874</v>
      </c>
    </row>
    <row r="7554" spans="8:12" x14ac:dyDescent="0.2">
      <c r="H7554" s="11">
        <v>7553</v>
      </c>
      <c r="I7554" s="11">
        <v>17.079999999999998</v>
      </c>
      <c r="J7554" s="11">
        <v>69.5</v>
      </c>
      <c r="K7554" s="11">
        <f t="shared" si="234"/>
        <v>191.96799495292677</v>
      </c>
      <c r="L7554" s="10">
        <f t="shared" si="235"/>
        <v>191.96799495292677</v>
      </c>
    </row>
    <row r="7555" spans="8:12" x14ac:dyDescent="0.2">
      <c r="H7555" s="11">
        <v>7554</v>
      </c>
      <c r="I7555" s="11">
        <v>16.510000000000002</v>
      </c>
      <c r="J7555" s="11">
        <v>2.65</v>
      </c>
      <c r="K7555" s="11">
        <f t="shared" ref="K7555:K7618" si="236">$D$15*$D$27*(J7555*($D$29)-$D$28*($D$30-I7555))</f>
        <v>6.9284123004804545</v>
      </c>
      <c r="L7555" s="10">
        <f t="shared" ref="L7555:L7618" si="237">IF(K7555&lt;0,0,K7555)</f>
        <v>6.9284123004804545</v>
      </c>
    </row>
    <row r="7556" spans="8:12" x14ac:dyDescent="0.2">
      <c r="H7556" s="11">
        <v>7555</v>
      </c>
      <c r="I7556" s="11">
        <v>16.37</v>
      </c>
      <c r="J7556" s="11">
        <v>0</v>
      </c>
      <c r="K7556" s="11">
        <f t="shared" si="236"/>
        <v>-0.84579981120035774</v>
      </c>
      <c r="L7556" s="10">
        <f t="shared" si="237"/>
        <v>0</v>
      </c>
    </row>
    <row r="7557" spans="8:12" x14ac:dyDescent="0.2">
      <c r="H7557" s="11">
        <v>7556</v>
      </c>
      <c r="I7557" s="11">
        <v>16.350000000000001</v>
      </c>
      <c r="J7557" s="11">
        <v>0</v>
      </c>
      <c r="K7557" s="11">
        <f t="shared" si="236"/>
        <v>-0.92059419391521713</v>
      </c>
      <c r="L7557" s="10">
        <f t="shared" si="237"/>
        <v>0</v>
      </c>
    </row>
    <row r="7558" spans="8:12" x14ac:dyDescent="0.2">
      <c r="H7558" s="11">
        <v>7557</v>
      </c>
      <c r="I7558" s="11">
        <v>16.63</v>
      </c>
      <c r="J7558" s="11">
        <v>0</v>
      </c>
      <c r="K7558" s="11">
        <f t="shared" si="236"/>
        <v>0.12652716409282769</v>
      </c>
      <c r="L7558" s="10">
        <f t="shared" si="237"/>
        <v>0.12652716409282769</v>
      </c>
    </row>
    <row r="7559" spans="8:12" x14ac:dyDescent="0.2">
      <c r="H7559" s="11">
        <v>7558</v>
      </c>
      <c r="I7559" s="11">
        <v>16.39</v>
      </c>
      <c r="J7559" s="11">
        <v>0</v>
      </c>
      <c r="K7559" s="11">
        <f t="shared" si="236"/>
        <v>-0.77100542848549836</v>
      </c>
      <c r="L7559" s="10">
        <f t="shared" si="237"/>
        <v>0</v>
      </c>
    </row>
    <row r="7560" spans="8:12" x14ac:dyDescent="0.2">
      <c r="H7560" s="11">
        <v>7559</v>
      </c>
      <c r="I7560" s="11">
        <v>16.57</v>
      </c>
      <c r="J7560" s="11">
        <v>0</v>
      </c>
      <c r="K7560" s="11">
        <f t="shared" si="236"/>
        <v>-9.78559840517505E-2</v>
      </c>
      <c r="L7560" s="10">
        <f t="shared" si="237"/>
        <v>0</v>
      </c>
    </row>
    <row r="7561" spans="8:12" x14ac:dyDescent="0.2">
      <c r="H7561" s="11">
        <v>7560</v>
      </c>
      <c r="I7561" s="11">
        <v>16.29</v>
      </c>
      <c r="J7561" s="11">
        <v>0</v>
      </c>
      <c r="K7561" s="11">
        <f t="shared" si="236"/>
        <v>-1.1449773420598086</v>
      </c>
      <c r="L7561" s="10">
        <f t="shared" si="237"/>
        <v>0</v>
      </c>
    </row>
    <row r="7562" spans="8:12" x14ac:dyDescent="0.2">
      <c r="H7562" s="11">
        <v>7561</v>
      </c>
      <c r="I7562" s="11">
        <v>16.18</v>
      </c>
      <c r="J7562" s="11">
        <v>0</v>
      </c>
      <c r="K7562" s="11">
        <f t="shared" si="236"/>
        <v>-1.556346446991542</v>
      </c>
      <c r="L7562" s="10">
        <f t="shared" si="237"/>
        <v>0</v>
      </c>
    </row>
    <row r="7563" spans="8:12" x14ac:dyDescent="0.2">
      <c r="H7563" s="11">
        <v>7562</v>
      </c>
      <c r="I7563" s="11">
        <v>15.74</v>
      </c>
      <c r="J7563" s="11">
        <v>0</v>
      </c>
      <c r="K7563" s="11">
        <f t="shared" si="236"/>
        <v>-3.2018228667184818</v>
      </c>
      <c r="L7563" s="10">
        <f t="shared" si="237"/>
        <v>0</v>
      </c>
    </row>
    <row r="7564" spans="8:12" x14ac:dyDescent="0.2">
      <c r="H7564" s="11">
        <v>7563</v>
      </c>
      <c r="I7564" s="11">
        <v>15.74</v>
      </c>
      <c r="J7564" s="11">
        <v>0</v>
      </c>
      <c r="K7564" s="11">
        <f t="shared" si="236"/>
        <v>-3.2018228667184818</v>
      </c>
      <c r="L7564" s="10">
        <f t="shared" si="237"/>
        <v>0</v>
      </c>
    </row>
    <row r="7565" spans="8:12" x14ac:dyDescent="0.2">
      <c r="H7565" s="11">
        <v>7564</v>
      </c>
      <c r="I7565" s="11">
        <v>15.47</v>
      </c>
      <c r="J7565" s="11">
        <v>0</v>
      </c>
      <c r="K7565" s="11">
        <f t="shared" si="236"/>
        <v>-4.2115470333691034</v>
      </c>
      <c r="L7565" s="10">
        <f t="shared" si="237"/>
        <v>0</v>
      </c>
    </row>
    <row r="7566" spans="8:12" x14ac:dyDescent="0.2">
      <c r="H7566" s="11">
        <v>7565</v>
      </c>
      <c r="I7566" s="11">
        <v>15.45</v>
      </c>
      <c r="J7566" s="11">
        <v>0</v>
      </c>
      <c r="K7566" s="11">
        <f t="shared" si="236"/>
        <v>-4.2863414160839692</v>
      </c>
      <c r="L7566" s="10">
        <f t="shared" si="237"/>
        <v>0</v>
      </c>
    </row>
    <row r="7567" spans="8:12" x14ac:dyDescent="0.2">
      <c r="H7567" s="11">
        <v>7566</v>
      </c>
      <c r="I7567" s="11">
        <v>15.51</v>
      </c>
      <c r="J7567" s="11">
        <v>0</v>
      </c>
      <c r="K7567" s="11">
        <f t="shared" si="236"/>
        <v>-4.0619582679393851</v>
      </c>
      <c r="L7567" s="10">
        <f t="shared" si="237"/>
        <v>0</v>
      </c>
    </row>
    <row r="7568" spans="8:12" x14ac:dyDescent="0.2">
      <c r="H7568" s="11">
        <v>7567</v>
      </c>
      <c r="I7568" s="11">
        <v>15.5</v>
      </c>
      <c r="J7568" s="11">
        <v>0.01</v>
      </c>
      <c r="K7568" s="11">
        <f t="shared" si="236"/>
        <v>-4.0719945104942612</v>
      </c>
      <c r="L7568" s="10">
        <f t="shared" si="237"/>
        <v>0</v>
      </c>
    </row>
    <row r="7569" spans="8:12" x14ac:dyDescent="0.2">
      <c r="H7569" s="11">
        <v>7568</v>
      </c>
      <c r="I7569" s="11">
        <v>15.96</v>
      </c>
      <c r="J7569" s="11">
        <v>39.92</v>
      </c>
      <c r="K7569" s="11">
        <f t="shared" si="236"/>
        <v>106.84582296294018</v>
      </c>
      <c r="L7569" s="10">
        <f t="shared" si="237"/>
        <v>106.84582296294018</v>
      </c>
    </row>
    <row r="7570" spans="8:12" x14ac:dyDescent="0.2">
      <c r="H7570" s="11">
        <v>7569</v>
      </c>
      <c r="I7570" s="11">
        <v>17.73</v>
      </c>
      <c r="J7570" s="11">
        <v>249.79</v>
      </c>
      <c r="K7570" s="11">
        <f t="shared" si="236"/>
        <v>687.68935835240393</v>
      </c>
      <c r="L7570" s="10">
        <f t="shared" si="237"/>
        <v>687.68935835240393</v>
      </c>
    </row>
    <row r="7571" spans="8:12" x14ac:dyDescent="0.2">
      <c r="H7571" s="11">
        <v>7570</v>
      </c>
      <c r="I7571" s="11">
        <v>20.059999999999999</v>
      </c>
      <c r="J7571" s="11">
        <v>545.55999999999995</v>
      </c>
      <c r="K7571" s="11">
        <f t="shared" si="236"/>
        <v>1505.6576866718217</v>
      </c>
      <c r="L7571" s="10">
        <f t="shared" si="237"/>
        <v>1505.6576866718217</v>
      </c>
    </row>
    <row r="7572" spans="8:12" x14ac:dyDescent="0.2">
      <c r="H7572" s="11">
        <v>7571</v>
      </c>
      <c r="I7572" s="11">
        <v>21.64</v>
      </c>
      <c r="J7572" s="11">
        <v>719.91</v>
      </c>
      <c r="K7572" s="11">
        <f t="shared" si="236"/>
        <v>1988.6045852788229</v>
      </c>
      <c r="L7572" s="10">
        <f t="shared" si="237"/>
        <v>1988.6045852788229</v>
      </c>
    </row>
    <row r="7573" spans="8:12" x14ac:dyDescent="0.2">
      <c r="H7573" s="11">
        <v>7572</v>
      </c>
      <c r="I7573" s="11">
        <v>21.99</v>
      </c>
      <c r="J7573" s="11">
        <v>840.81</v>
      </c>
      <c r="K7573" s="11">
        <f t="shared" si="236"/>
        <v>2320.7073579992093</v>
      </c>
      <c r="L7573" s="10">
        <f t="shared" si="237"/>
        <v>2320.7073579992093</v>
      </c>
    </row>
    <row r="7574" spans="8:12" x14ac:dyDescent="0.2">
      <c r="H7574" s="11">
        <v>7573</v>
      </c>
      <c r="I7574" s="11">
        <v>21.97</v>
      </c>
      <c r="J7574" s="11">
        <v>868.55</v>
      </c>
      <c r="K7574" s="11">
        <f t="shared" si="236"/>
        <v>2396.5318355947793</v>
      </c>
      <c r="L7574" s="10">
        <f t="shared" si="237"/>
        <v>2396.5318355947793</v>
      </c>
    </row>
    <row r="7575" spans="8:12" x14ac:dyDescent="0.2">
      <c r="H7575" s="11">
        <v>7574</v>
      </c>
      <c r="I7575" s="11">
        <v>21.9</v>
      </c>
      <c r="J7575" s="11">
        <v>799.27</v>
      </c>
      <c r="K7575" s="11">
        <f t="shared" si="236"/>
        <v>2206.7134019511841</v>
      </c>
      <c r="L7575" s="10">
        <f t="shared" si="237"/>
        <v>2206.7134019511841</v>
      </c>
    </row>
    <row r="7576" spans="8:12" x14ac:dyDescent="0.2">
      <c r="H7576" s="11">
        <v>7575</v>
      </c>
      <c r="I7576" s="11">
        <v>21.37</v>
      </c>
      <c r="J7576" s="11">
        <v>639.5</v>
      </c>
      <c r="K7576" s="11">
        <f t="shared" si="236"/>
        <v>1767.5854717908367</v>
      </c>
      <c r="L7576" s="10">
        <f t="shared" si="237"/>
        <v>1767.5854717908367</v>
      </c>
    </row>
    <row r="7577" spans="8:12" x14ac:dyDescent="0.2">
      <c r="H7577" s="11">
        <v>7576</v>
      </c>
      <c r="I7577" s="11">
        <v>20.9</v>
      </c>
      <c r="J7577" s="11">
        <v>396.32</v>
      </c>
      <c r="K7577" s="11">
        <f t="shared" si="236"/>
        <v>1100.4642508165316</v>
      </c>
      <c r="L7577" s="10">
        <f t="shared" si="237"/>
        <v>1100.4642508165316</v>
      </c>
    </row>
    <row r="7578" spans="8:12" x14ac:dyDescent="0.2">
      <c r="H7578" s="11">
        <v>7577</v>
      </c>
      <c r="I7578" s="11">
        <v>18.350000000000001</v>
      </c>
      <c r="J7578" s="11">
        <v>120.45</v>
      </c>
      <c r="K7578" s="11">
        <f t="shared" si="236"/>
        <v>336.12147240433262</v>
      </c>
      <c r="L7578" s="10">
        <f t="shared" si="237"/>
        <v>336.12147240433262</v>
      </c>
    </row>
    <row r="7579" spans="8:12" x14ac:dyDescent="0.2">
      <c r="H7579" s="11">
        <v>7578</v>
      </c>
      <c r="I7579" s="11">
        <v>16.89</v>
      </c>
      <c r="J7579" s="11">
        <v>3.9</v>
      </c>
      <c r="K7579" s="11">
        <f t="shared" si="236"/>
        <v>11.769624172382047</v>
      </c>
      <c r="L7579" s="10">
        <f t="shared" si="237"/>
        <v>11.769624172382047</v>
      </c>
    </row>
    <row r="7580" spans="8:12" x14ac:dyDescent="0.2">
      <c r="H7580" s="11">
        <v>7579</v>
      </c>
      <c r="I7580" s="11">
        <v>17</v>
      </c>
      <c r="J7580" s="11">
        <v>0.05</v>
      </c>
      <c r="K7580" s="11">
        <f t="shared" si="236"/>
        <v>1.6470279883305294</v>
      </c>
      <c r="L7580" s="10">
        <f t="shared" si="237"/>
        <v>1.6470279883305294</v>
      </c>
    </row>
    <row r="7581" spans="8:12" x14ac:dyDescent="0.2">
      <c r="H7581" s="11">
        <v>7580</v>
      </c>
      <c r="I7581" s="11">
        <v>17.02</v>
      </c>
      <c r="J7581" s="11">
        <v>0.01</v>
      </c>
      <c r="K7581" s="11">
        <f t="shared" si="236"/>
        <v>1.6123785758351732</v>
      </c>
      <c r="L7581" s="10">
        <f t="shared" si="237"/>
        <v>1.6123785758351732</v>
      </c>
    </row>
    <row r="7582" spans="8:12" x14ac:dyDescent="0.2">
      <c r="H7582" s="11">
        <v>7581</v>
      </c>
      <c r="I7582" s="11">
        <v>16.5</v>
      </c>
      <c r="J7582" s="11">
        <v>0</v>
      </c>
      <c r="K7582" s="11">
        <f t="shared" si="236"/>
        <v>-0.35963632355376501</v>
      </c>
      <c r="L7582" s="10">
        <f t="shared" si="237"/>
        <v>0</v>
      </c>
    </row>
    <row r="7583" spans="8:12" x14ac:dyDescent="0.2">
      <c r="H7583" s="11">
        <v>7582</v>
      </c>
      <c r="I7583" s="11">
        <v>16.38</v>
      </c>
      <c r="J7583" s="11">
        <v>0</v>
      </c>
      <c r="K7583" s="11">
        <f t="shared" si="236"/>
        <v>-0.80840261984293471</v>
      </c>
      <c r="L7583" s="10">
        <f t="shared" si="237"/>
        <v>0</v>
      </c>
    </row>
    <row r="7584" spans="8:12" x14ac:dyDescent="0.2">
      <c r="H7584" s="11">
        <v>7583</v>
      </c>
      <c r="I7584" s="11">
        <v>16.03</v>
      </c>
      <c r="J7584" s="11">
        <v>0</v>
      </c>
      <c r="K7584" s="11">
        <f t="shared" si="236"/>
        <v>-2.117304317352994</v>
      </c>
      <c r="L7584" s="10">
        <f t="shared" si="237"/>
        <v>0</v>
      </c>
    </row>
    <row r="7585" spans="8:12" x14ac:dyDescent="0.2">
      <c r="H7585" s="11">
        <v>7584</v>
      </c>
      <c r="I7585" s="11">
        <v>16.190000000000001</v>
      </c>
      <c r="J7585" s="11">
        <v>0</v>
      </c>
      <c r="K7585" s="11">
        <f t="shared" si="236"/>
        <v>-1.5189492556341058</v>
      </c>
      <c r="L7585" s="10">
        <f t="shared" si="237"/>
        <v>0</v>
      </c>
    </row>
    <row r="7586" spans="8:12" x14ac:dyDescent="0.2">
      <c r="H7586" s="11">
        <v>7585</v>
      </c>
      <c r="I7586" s="11">
        <v>16.510000000000002</v>
      </c>
      <c r="J7586" s="11">
        <v>0</v>
      </c>
      <c r="K7586" s="11">
        <f t="shared" si="236"/>
        <v>-0.32223913219632871</v>
      </c>
      <c r="L7586" s="10">
        <f t="shared" si="237"/>
        <v>0</v>
      </c>
    </row>
    <row r="7587" spans="8:12" x14ac:dyDescent="0.2">
      <c r="H7587" s="11">
        <v>7586</v>
      </c>
      <c r="I7587" s="11">
        <v>16.399999999999999</v>
      </c>
      <c r="J7587" s="11">
        <v>0</v>
      </c>
      <c r="K7587" s="11">
        <f t="shared" si="236"/>
        <v>-0.73360823712807532</v>
      </c>
      <c r="L7587" s="10">
        <f t="shared" si="237"/>
        <v>0</v>
      </c>
    </row>
    <row r="7588" spans="8:12" x14ac:dyDescent="0.2">
      <c r="H7588" s="11">
        <v>7587</v>
      </c>
      <c r="I7588" s="11">
        <v>16.260000000000002</v>
      </c>
      <c r="J7588" s="11">
        <v>0</v>
      </c>
      <c r="K7588" s="11">
        <f t="shared" si="236"/>
        <v>-1.2571689161320911</v>
      </c>
      <c r="L7588" s="10">
        <f t="shared" si="237"/>
        <v>0</v>
      </c>
    </row>
    <row r="7589" spans="8:12" x14ac:dyDescent="0.2">
      <c r="H7589" s="11">
        <v>7588</v>
      </c>
      <c r="I7589" s="11">
        <v>15.03</v>
      </c>
      <c r="J7589" s="11">
        <v>0</v>
      </c>
      <c r="K7589" s="11">
        <f t="shared" si="236"/>
        <v>-5.8570234530960503</v>
      </c>
      <c r="L7589" s="10">
        <f t="shared" si="237"/>
        <v>0</v>
      </c>
    </row>
    <row r="7590" spans="8:12" x14ac:dyDescent="0.2">
      <c r="H7590" s="11">
        <v>7589</v>
      </c>
      <c r="I7590" s="11">
        <v>15.27</v>
      </c>
      <c r="J7590" s="11">
        <v>0.05</v>
      </c>
      <c r="K7590" s="11">
        <f t="shared" si="236"/>
        <v>-4.8226861165049488</v>
      </c>
      <c r="L7590" s="10">
        <f t="shared" si="237"/>
        <v>0</v>
      </c>
    </row>
    <row r="7591" spans="8:12" x14ac:dyDescent="0.2">
      <c r="H7591" s="11">
        <v>7590</v>
      </c>
      <c r="I7591" s="11">
        <v>14.75</v>
      </c>
      <c r="J7591" s="11">
        <v>0.04</v>
      </c>
      <c r="K7591" s="11">
        <f t="shared" si="236"/>
        <v>-6.794701015893887</v>
      </c>
      <c r="L7591" s="10">
        <f t="shared" si="237"/>
        <v>0</v>
      </c>
    </row>
    <row r="7592" spans="8:12" x14ac:dyDescent="0.2">
      <c r="H7592" s="11">
        <v>7591</v>
      </c>
      <c r="I7592" s="11">
        <v>14.29</v>
      </c>
      <c r="J7592" s="11">
        <v>0.06</v>
      </c>
      <c r="K7592" s="11">
        <f t="shared" si="236"/>
        <v>-8.4602499207305843</v>
      </c>
      <c r="L7592" s="10">
        <f t="shared" si="237"/>
        <v>0</v>
      </c>
    </row>
    <row r="7593" spans="8:12" x14ac:dyDescent="0.2">
      <c r="H7593" s="11">
        <v>7592</v>
      </c>
      <c r="I7593" s="11">
        <v>14.81</v>
      </c>
      <c r="J7593" s="11">
        <v>44.33</v>
      </c>
      <c r="K7593" s="11">
        <f t="shared" si="236"/>
        <v>114.61132437876189</v>
      </c>
      <c r="L7593" s="10">
        <f t="shared" si="237"/>
        <v>114.61132437876189</v>
      </c>
    </row>
    <row r="7594" spans="8:12" x14ac:dyDescent="0.2">
      <c r="H7594" s="11">
        <v>7593</v>
      </c>
      <c r="I7594" s="11">
        <v>16.010000000000002</v>
      </c>
      <c r="J7594" s="11">
        <v>248.48</v>
      </c>
      <c r="K7594" s="11">
        <f t="shared" si="236"/>
        <v>677.67275714579137</v>
      </c>
      <c r="L7594" s="10">
        <f t="shared" si="237"/>
        <v>677.67275714579137</v>
      </c>
    </row>
    <row r="7595" spans="8:12" x14ac:dyDescent="0.2">
      <c r="H7595" s="11">
        <v>7594</v>
      </c>
      <c r="I7595" s="11">
        <v>19.329999999999998</v>
      </c>
      <c r="J7595" s="11">
        <v>513.57000000000005</v>
      </c>
      <c r="K7595" s="11">
        <f t="shared" si="236"/>
        <v>1415.4000164833597</v>
      </c>
      <c r="L7595" s="10">
        <f t="shared" si="237"/>
        <v>1415.4000164833597</v>
      </c>
    </row>
    <row r="7596" spans="8:12" x14ac:dyDescent="0.2">
      <c r="H7596" s="11">
        <v>7595</v>
      </c>
      <c r="I7596" s="11">
        <v>20.98</v>
      </c>
      <c r="J7596" s="11">
        <v>719.59</v>
      </c>
      <c r="K7596" s="11">
        <f t="shared" si="236"/>
        <v>1985.260820287551</v>
      </c>
      <c r="L7596" s="10">
        <f t="shared" si="237"/>
        <v>1985.260820287551</v>
      </c>
    </row>
    <row r="7597" spans="8:12" x14ac:dyDescent="0.2">
      <c r="H7597" s="11">
        <v>7596</v>
      </c>
      <c r="I7597" s="11">
        <v>20.76</v>
      </c>
      <c r="J7597" s="11">
        <v>834.71</v>
      </c>
      <c r="K7597" s="11">
        <f t="shared" si="236"/>
        <v>2299.417324692688</v>
      </c>
      <c r="L7597" s="10">
        <f t="shared" si="237"/>
        <v>2299.417324692688</v>
      </c>
    </row>
    <row r="7598" spans="8:12" x14ac:dyDescent="0.2">
      <c r="H7598" s="11">
        <v>7597</v>
      </c>
      <c r="I7598" s="11">
        <v>21.27</v>
      </c>
      <c r="J7598" s="11">
        <v>864.25</v>
      </c>
      <c r="K7598" s="11">
        <f t="shared" si="236"/>
        <v>2382.1488242146615</v>
      </c>
      <c r="L7598" s="10">
        <f t="shared" si="237"/>
        <v>2382.1488242146615</v>
      </c>
    </row>
    <row r="7599" spans="8:12" x14ac:dyDescent="0.2">
      <c r="H7599" s="11">
        <v>7598</v>
      </c>
      <c r="I7599" s="11">
        <v>19.37</v>
      </c>
      <c r="J7599" s="11">
        <v>779.46</v>
      </c>
      <c r="K7599" s="11">
        <f t="shared" si="236"/>
        <v>2143.0498729598953</v>
      </c>
      <c r="L7599" s="10">
        <f t="shared" si="237"/>
        <v>2143.0498729598953</v>
      </c>
    </row>
    <row r="7600" spans="8:12" x14ac:dyDescent="0.2">
      <c r="H7600" s="11">
        <v>7599</v>
      </c>
      <c r="I7600" s="11">
        <v>18.95</v>
      </c>
      <c r="J7600" s="11">
        <v>605.38</v>
      </c>
      <c r="K7600" s="11">
        <f t="shared" si="236"/>
        <v>1665.1797941680247</v>
      </c>
      <c r="L7600" s="10">
        <f t="shared" si="237"/>
        <v>1665.1797941680247</v>
      </c>
    </row>
    <row r="7601" spans="8:12" x14ac:dyDescent="0.2">
      <c r="H7601" s="11">
        <v>7600</v>
      </c>
      <c r="I7601" s="11">
        <v>18.72</v>
      </c>
      <c r="J7601" s="11">
        <v>362.47</v>
      </c>
      <c r="K7601" s="11">
        <f t="shared" si="236"/>
        <v>999.69485140396705</v>
      </c>
      <c r="L7601" s="10">
        <f t="shared" si="237"/>
        <v>999.69485140396705</v>
      </c>
    </row>
    <row r="7602" spans="8:12" x14ac:dyDescent="0.2">
      <c r="H7602" s="11">
        <v>7601</v>
      </c>
      <c r="I7602" s="11">
        <v>16.68</v>
      </c>
      <c r="J7602" s="11">
        <v>122.57</v>
      </c>
      <c r="K7602" s="11">
        <f t="shared" si="236"/>
        <v>335.67666259378308</v>
      </c>
      <c r="L7602" s="10">
        <f t="shared" si="237"/>
        <v>335.67666259378308</v>
      </c>
    </row>
    <row r="7603" spans="8:12" x14ac:dyDescent="0.2">
      <c r="H7603" s="11">
        <v>7602</v>
      </c>
      <c r="I7603" s="11">
        <v>15.25</v>
      </c>
      <c r="J7603" s="11">
        <v>3.85</v>
      </c>
      <c r="K7603" s="11">
        <f t="shared" si="236"/>
        <v>5.499680045750674</v>
      </c>
      <c r="L7603" s="10">
        <f t="shared" si="237"/>
        <v>5.499680045750674</v>
      </c>
    </row>
    <row r="7604" spans="8:12" x14ac:dyDescent="0.2">
      <c r="H7604" s="11">
        <v>7603</v>
      </c>
      <c r="I7604" s="11">
        <v>14.82</v>
      </c>
      <c r="J7604" s="11">
        <v>0.01</v>
      </c>
      <c r="K7604" s="11">
        <f t="shared" si="236"/>
        <v>-6.6150035227995341</v>
      </c>
      <c r="L7604" s="10">
        <f t="shared" si="237"/>
        <v>0</v>
      </c>
    </row>
    <row r="7605" spans="8:12" x14ac:dyDescent="0.2">
      <c r="H7605" s="11">
        <v>7604</v>
      </c>
      <c r="I7605" s="11">
        <v>14.66</v>
      </c>
      <c r="J7605" s="11">
        <v>0</v>
      </c>
      <c r="K7605" s="11">
        <f t="shared" si="236"/>
        <v>-7.2407195333209762</v>
      </c>
      <c r="L7605" s="10">
        <f t="shared" si="237"/>
        <v>0</v>
      </c>
    </row>
    <row r="7606" spans="8:12" x14ac:dyDescent="0.2">
      <c r="H7606" s="11">
        <v>7605</v>
      </c>
      <c r="I7606" s="11">
        <v>14.41</v>
      </c>
      <c r="J7606" s="11">
        <v>0</v>
      </c>
      <c r="K7606" s="11">
        <f t="shared" si="236"/>
        <v>-8.1756493172567382</v>
      </c>
      <c r="L7606" s="10">
        <f t="shared" si="237"/>
        <v>0</v>
      </c>
    </row>
    <row r="7607" spans="8:12" x14ac:dyDescent="0.2">
      <c r="H7607" s="11">
        <v>7606</v>
      </c>
      <c r="I7607" s="11">
        <v>14.31</v>
      </c>
      <c r="J7607" s="11">
        <v>0</v>
      </c>
      <c r="K7607" s="11">
        <f t="shared" si="236"/>
        <v>-8.5496212308310415</v>
      </c>
      <c r="L7607" s="10">
        <f t="shared" si="237"/>
        <v>0</v>
      </c>
    </row>
    <row r="7608" spans="8:12" x14ac:dyDescent="0.2">
      <c r="H7608" s="11">
        <v>7607</v>
      </c>
      <c r="I7608" s="11">
        <v>14.82</v>
      </c>
      <c r="J7608" s="11">
        <v>0</v>
      </c>
      <c r="K7608" s="11">
        <f t="shared" si="236"/>
        <v>-6.6423644716020878</v>
      </c>
      <c r="L7608" s="10">
        <f t="shared" si="237"/>
        <v>0</v>
      </c>
    </row>
    <row r="7609" spans="8:12" x14ac:dyDescent="0.2">
      <c r="H7609" s="11">
        <v>7608</v>
      </c>
      <c r="I7609" s="11">
        <v>15.04</v>
      </c>
      <c r="J7609" s="11">
        <v>0</v>
      </c>
      <c r="K7609" s="11">
        <f t="shared" si="236"/>
        <v>-5.8196262617386205</v>
      </c>
      <c r="L7609" s="10">
        <f t="shared" si="237"/>
        <v>0</v>
      </c>
    </row>
    <row r="7610" spans="8:12" x14ac:dyDescent="0.2">
      <c r="H7610" s="11">
        <v>7609</v>
      </c>
      <c r="I7610" s="11">
        <v>15.05</v>
      </c>
      <c r="J7610" s="11">
        <v>0</v>
      </c>
      <c r="K7610" s="11">
        <f t="shared" si="236"/>
        <v>-5.7822290703811836</v>
      </c>
      <c r="L7610" s="10">
        <f t="shared" si="237"/>
        <v>0</v>
      </c>
    </row>
    <row r="7611" spans="8:12" x14ac:dyDescent="0.2">
      <c r="H7611" s="11">
        <v>7610</v>
      </c>
      <c r="I7611" s="11">
        <v>14.58</v>
      </c>
      <c r="J7611" s="11">
        <v>0</v>
      </c>
      <c r="K7611" s="11">
        <f t="shared" si="236"/>
        <v>-7.5398970641804199</v>
      </c>
      <c r="L7611" s="10">
        <f t="shared" si="237"/>
        <v>0</v>
      </c>
    </row>
    <row r="7612" spans="8:12" x14ac:dyDescent="0.2">
      <c r="H7612" s="11">
        <v>7611</v>
      </c>
      <c r="I7612" s="11">
        <v>14.52</v>
      </c>
      <c r="J7612" s="11">
        <v>0</v>
      </c>
      <c r="K7612" s="11">
        <f t="shared" si="236"/>
        <v>-7.7642802123250041</v>
      </c>
      <c r="L7612" s="10">
        <f t="shared" si="237"/>
        <v>0</v>
      </c>
    </row>
    <row r="7613" spans="8:12" x14ac:dyDescent="0.2">
      <c r="H7613" s="11">
        <v>7612</v>
      </c>
      <c r="I7613" s="11">
        <v>14.58</v>
      </c>
      <c r="J7613" s="11">
        <v>0</v>
      </c>
      <c r="K7613" s="11">
        <f t="shared" si="236"/>
        <v>-7.5398970641804199</v>
      </c>
      <c r="L7613" s="10">
        <f t="shared" si="237"/>
        <v>0</v>
      </c>
    </row>
    <row r="7614" spans="8:12" x14ac:dyDescent="0.2">
      <c r="H7614" s="11">
        <v>7613</v>
      </c>
      <c r="I7614" s="11">
        <v>14.96</v>
      </c>
      <c r="J7614" s="11">
        <v>0</v>
      </c>
      <c r="K7614" s="11">
        <f t="shared" si="236"/>
        <v>-6.1188037925980581</v>
      </c>
      <c r="L7614" s="10">
        <f t="shared" si="237"/>
        <v>0</v>
      </c>
    </row>
    <row r="7615" spans="8:12" x14ac:dyDescent="0.2">
      <c r="H7615" s="11">
        <v>7614</v>
      </c>
      <c r="I7615" s="11">
        <v>14.82</v>
      </c>
      <c r="J7615" s="11">
        <v>0</v>
      </c>
      <c r="K7615" s="11">
        <f t="shared" si="236"/>
        <v>-6.6423644716020878</v>
      </c>
      <c r="L7615" s="10">
        <f t="shared" si="237"/>
        <v>0</v>
      </c>
    </row>
    <row r="7616" spans="8:12" x14ac:dyDescent="0.2">
      <c r="H7616" s="11">
        <v>7615</v>
      </c>
      <c r="I7616" s="11">
        <v>14.53</v>
      </c>
      <c r="J7616" s="11">
        <v>0</v>
      </c>
      <c r="K7616" s="11">
        <f t="shared" si="236"/>
        <v>-7.7268830209675752</v>
      </c>
      <c r="L7616" s="10">
        <f t="shared" si="237"/>
        <v>0</v>
      </c>
    </row>
    <row r="7617" spans="8:12" x14ac:dyDescent="0.2">
      <c r="H7617" s="11">
        <v>7616</v>
      </c>
      <c r="I7617" s="11">
        <v>15.1</v>
      </c>
      <c r="J7617" s="11">
        <v>26.33</v>
      </c>
      <c r="K7617" s="11">
        <f t="shared" si="236"/>
        <v>66.446135083530379</v>
      </c>
      <c r="L7617" s="10">
        <f t="shared" si="237"/>
        <v>66.446135083530379</v>
      </c>
    </row>
    <row r="7618" spans="8:12" x14ac:dyDescent="0.2">
      <c r="H7618" s="11">
        <v>7617</v>
      </c>
      <c r="I7618" s="11">
        <v>15.85</v>
      </c>
      <c r="J7618" s="11">
        <v>65.069999999999993</v>
      </c>
      <c r="K7618" s="11">
        <f t="shared" si="236"/>
        <v>175.24724009643143</v>
      </c>
      <c r="L7618" s="10">
        <f t="shared" si="237"/>
        <v>175.24724009643143</v>
      </c>
    </row>
    <row r="7619" spans="8:12" x14ac:dyDescent="0.2">
      <c r="H7619" s="11">
        <v>7618</v>
      </c>
      <c r="I7619" s="11">
        <v>15.99</v>
      </c>
      <c r="J7619" s="11">
        <v>31.25</v>
      </c>
      <c r="K7619" s="11">
        <f t="shared" ref="K7619:K7682" si="238">$D$15*$D$27*(J7619*($D$29)-$D$28*($D$30-I7619))</f>
        <v>83.236071925198203</v>
      </c>
      <c r="L7619" s="10">
        <f t="shared" ref="L7619:L7682" si="239">IF(K7619&lt;0,0,K7619)</f>
        <v>83.236071925198203</v>
      </c>
    </row>
    <row r="7620" spans="8:12" x14ac:dyDescent="0.2">
      <c r="H7620" s="11">
        <v>7619</v>
      </c>
      <c r="I7620" s="11">
        <v>13.37</v>
      </c>
      <c r="J7620" s="11">
        <v>14.01</v>
      </c>
      <c r="K7620" s="11">
        <f t="shared" si="238"/>
        <v>26.267732053948496</v>
      </c>
      <c r="L7620" s="10">
        <f t="shared" si="239"/>
        <v>26.267732053948496</v>
      </c>
    </row>
    <row r="7621" spans="8:12" x14ac:dyDescent="0.2">
      <c r="H7621" s="11">
        <v>7620</v>
      </c>
      <c r="I7621" s="11">
        <v>13.14</v>
      </c>
      <c r="J7621" s="11">
        <v>40.39</v>
      </c>
      <c r="K7621" s="11">
        <f t="shared" si="238"/>
        <v>97.585779593864771</v>
      </c>
      <c r="L7621" s="10">
        <f t="shared" si="239"/>
        <v>97.585779593864771</v>
      </c>
    </row>
    <row r="7622" spans="8:12" x14ac:dyDescent="0.2">
      <c r="H7622" s="11">
        <v>7621</v>
      </c>
      <c r="I7622" s="11">
        <v>13.32</v>
      </c>
      <c r="J7622" s="11">
        <v>23.41</v>
      </c>
      <c r="K7622" s="11">
        <f t="shared" si="238"/>
        <v>51.80003797156202</v>
      </c>
      <c r="L7622" s="10">
        <f t="shared" si="239"/>
        <v>51.80003797156202</v>
      </c>
    </row>
    <row r="7623" spans="8:12" x14ac:dyDescent="0.2">
      <c r="H7623" s="11">
        <v>7622</v>
      </c>
      <c r="I7623" s="11">
        <v>12.71</v>
      </c>
      <c r="J7623" s="11">
        <v>28.51</v>
      </c>
      <c r="K7623" s="11">
        <f t="shared" si="238"/>
        <v>63.472893188061249</v>
      </c>
      <c r="L7623" s="10">
        <f t="shared" si="239"/>
        <v>63.472893188061249</v>
      </c>
    </row>
    <row r="7624" spans="8:12" x14ac:dyDescent="0.2">
      <c r="H7624" s="11">
        <v>7623</v>
      </c>
      <c r="I7624" s="11">
        <v>13.55</v>
      </c>
      <c r="J7624" s="11">
        <v>34.32</v>
      </c>
      <c r="K7624" s="11">
        <f t="shared" si="238"/>
        <v>82.510968516369218</v>
      </c>
      <c r="L7624" s="10">
        <f t="shared" si="239"/>
        <v>82.510968516369218</v>
      </c>
    </row>
    <row r="7625" spans="8:12" x14ac:dyDescent="0.2">
      <c r="H7625" s="11">
        <v>7624</v>
      </c>
      <c r="I7625" s="11">
        <v>13.15</v>
      </c>
      <c r="J7625" s="11">
        <v>20.28</v>
      </c>
      <c r="K7625" s="11">
        <f t="shared" si="238"/>
        <v>42.600308743286327</v>
      </c>
      <c r="L7625" s="10">
        <f t="shared" si="239"/>
        <v>42.600308743286327</v>
      </c>
    </row>
    <row r="7626" spans="8:12" x14ac:dyDescent="0.2">
      <c r="H7626" s="11">
        <v>7625</v>
      </c>
      <c r="I7626" s="11">
        <v>14.34</v>
      </c>
      <c r="J7626" s="11">
        <v>14.09</v>
      </c>
      <c r="K7626" s="11">
        <f t="shared" si="238"/>
        <v>30.114147206039682</v>
      </c>
      <c r="L7626" s="10">
        <f t="shared" si="239"/>
        <v>30.114147206039682</v>
      </c>
    </row>
    <row r="7627" spans="8:12" x14ac:dyDescent="0.2">
      <c r="H7627" s="11">
        <v>7626</v>
      </c>
      <c r="I7627" s="11">
        <v>15.04</v>
      </c>
      <c r="J7627" s="11">
        <v>0.59</v>
      </c>
      <c r="K7627" s="11">
        <f t="shared" si="238"/>
        <v>-4.2053302823879397</v>
      </c>
      <c r="L7627" s="10">
        <f t="shared" si="239"/>
        <v>0</v>
      </c>
    </row>
    <row r="7628" spans="8:12" x14ac:dyDescent="0.2">
      <c r="H7628" s="11">
        <v>7627</v>
      </c>
      <c r="I7628" s="11">
        <v>14.56</v>
      </c>
      <c r="J7628" s="11">
        <v>0.01</v>
      </c>
      <c r="K7628" s="11">
        <f t="shared" si="238"/>
        <v>-7.5873304980927259</v>
      </c>
      <c r="L7628" s="10">
        <f t="shared" si="239"/>
        <v>0</v>
      </c>
    </row>
    <row r="7629" spans="8:12" x14ac:dyDescent="0.2">
      <c r="H7629" s="11">
        <v>7628</v>
      </c>
      <c r="I7629" s="11">
        <v>14.41</v>
      </c>
      <c r="J7629" s="11">
        <v>0.03</v>
      </c>
      <c r="K7629" s="11">
        <f t="shared" si="238"/>
        <v>-8.093566470849078</v>
      </c>
      <c r="L7629" s="10">
        <f t="shared" si="239"/>
        <v>0</v>
      </c>
    </row>
    <row r="7630" spans="8:12" x14ac:dyDescent="0.2">
      <c r="H7630" s="11">
        <v>7629</v>
      </c>
      <c r="I7630" s="11">
        <v>14.09</v>
      </c>
      <c r="J7630" s="11">
        <v>0</v>
      </c>
      <c r="K7630" s="11">
        <f t="shared" si="238"/>
        <v>-9.372359440694515</v>
      </c>
      <c r="L7630" s="10">
        <f t="shared" si="239"/>
        <v>0</v>
      </c>
    </row>
    <row r="7631" spans="8:12" x14ac:dyDescent="0.2">
      <c r="H7631" s="11">
        <v>7630</v>
      </c>
      <c r="I7631" s="11">
        <v>13.74</v>
      </c>
      <c r="J7631" s="11">
        <v>0.15</v>
      </c>
      <c r="K7631" s="11">
        <f t="shared" si="238"/>
        <v>-10.270846906166273</v>
      </c>
      <c r="L7631" s="10">
        <f t="shared" si="239"/>
        <v>0</v>
      </c>
    </row>
    <row r="7632" spans="8:12" x14ac:dyDescent="0.2">
      <c r="H7632" s="11">
        <v>7631</v>
      </c>
      <c r="I7632" s="11">
        <v>13.4</v>
      </c>
      <c r="J7632" s="11">
        <v>0.11</v>
      </c>
      <c r="K7632" s="11">
        <f t="shared" si="238"/>
        <v>-11.651795207529124</v>
      </c>
      <c r="L7632" s="10">
        <f t="shared" si="239"/>
        <v>0</v>
      </c>
    </row>
    <row r="7633" spans="8:12" x14ac:dyDescent="0.2">
      <c r="H7633" s="11">
        <v>7632</v>
      </c>
      <c r="I7633" s="11">
        <v>13.24</v>
      </c>
      <c r="J7633" s="11">
        <v>0.03</v>
      </c>
      <c r="K7633" s="11">
        <f t="shared" si="238"/>
        <v>-12.469037859668443</v>
      </c>
      <c r="L7633" s="10">
        <f t="shared" si="239"/>
        <v>0</v>
      </c>
    </row>
    <row r="7634" spans="8:12" x14ac:dyDescent="0.2">
      <c r="H7634" s="11">
        <v>7633</v>
      </c>
      <c r="I7634" s="11">
        <v>13.29</v>
      </c>
      <c r="J7634" s="11">
        <v>0.45</v>
      </c>
      <c r="K7634" s="11">
        <f t="shared" si="238"/>
        <v>-11.132892053174032</v>
      </c>
      <c r="L7634" s="10">
        <f t="shared" si="239"/>
        <v>0</v>
      </c>
    </row>
    <row r="7635" spans="8:12" x14ac:dyDescent="0.2">
      <c r="H7635" s="11">
        <v>7634</v>
      </c>
      <c r="I7635" s="11">
        <v>13.07</v>
      </c>
      <c r="J7635" s="11">
        <v>0.19</v>
      </c>
      <c r="K7635" s="11">
        <f t="shared" si="238"/>
        <v>-12.6670149319039</v>
      </c>
      <c r="L7635" s="10">
        <f t="shared" si="239"/>
        <v>0</v>
      </c>
    </row>
    <row r="7636" spans="8:12" x14ac:dyDescent="0.2">
      <c r="H7636" s="11">
        <v>7635</v>
      </c>
      <c r="I7636" s="11">
        <v>13.17</v>
      </c>
      <c r="J7636" s="11">
        <v>0.11</v>
      </c>
      <c r="K7636" s="11">
        <f t="shared" si="238"/>
        <v>-12.511930608750026</v>
      </c>
      <c r="L7636" s="10">
        <f t="shared" si="239"/>
        <v>0</v>
      </c>
    </row>
    <row r="7637" spans="8:12" x14ac:dyDescent="0.2">
      <c r="H7637" s="11">
        <v>7636</v>
      </c>
      <c r="I7637" s="11">
        <v>13.31</v>
      </c>
      <c r="J7637" s="11">
        <v>0.1</v>
      </c>
      <c r="K7637" s="11">
        <f t="shared" si="238"/>
        <v>-12.015730878548553</v>
      </c>
      <c r="L7637" s="10">
        <f t="shared" si="239"/>
        <v>0</v>
      </c>
    </row>
    <row r="7638" spans="8:12" x14ac:dyDescent="0.2">
      <c r="H7638" s="11">
        <v>7637</v>
      </c>
      <c r="I7638" s="11">
        <v>12.79</v>
      </c>
      <c r="J7638" s="11">
        <v>7.0000000000000007E-2</v>
      </c>
      <c r="K7638" s="11">
        <f t="shared" si="238"/>
        <v>-14.042467675542607</v>
      </c>
      <c r="L7638" s="10">
        <f t="shared" si="239"/>
        <v>0</v>
      </c>
    </row>
    <row r="7639" spans="8:12" x14ac:dyDescent="0.2">
      <c r="H7639" s="11">
        <v>7638</v>
      </c>
      <c r="I7639" s="11">
        <v>12.86</v>
      </c>
      <c r="J7639" s="11">
        <v>0.1</v>
      </c>
      <c r="K7639" s="11">
        <f t="shared" si="238"/>
        <v>-13.698604489632929</v>
      </c>
      <c r="L7639" s="10">
        <f t="shared" si="239"/>
        <v>0</v>
      </c>
    </row>
    <row r="7640" spans="8:12" x14ac:dyDescent="0.2">
      <c r="H7640" s="11">
        <v>7639</v>
      </c>
      <c r="I7640" s="11">
        <v>13.07</v>
      </c>
      <c r="J7640" s="11">
        <v>0.01</v>
      </c>
      <c r="K7640" s="11">
        <f t="shared" si="238"/>
        <v>-13.15951201034987</v>
      </c>
      <c r="L7640" s="10">
        <f t="shared" si="239"/>
        <v>0</v>
      </c>
    </row>
    <row r="7641" spans="8:12" x14ac:dyDescent="0.2">
      <c r="H7641" s="11">
        <v>7640</v>
      </c>
      <c r="I7641" s="11">
        <v>13.13</v>
      </c>
      <c r="J7641" s="11">
        <v>7.95</v>
      </c>
      <c r="K7641" s="11">
        <f t="shared" si="238"/>
        <v>8.78946448702251</v>
      </c>
      <c r="L7641" s="10">
        <f t="shared" si="239"/>
        <v>8.78946448702251</v>
      </c>
    </row>
    <row r="7642" spans="8:12" x14ac:dyDescent="0.2">
      <c r="H7642" s="11">
        <v>7641</v>
      </c>
      <c r="I7642" s="11">
        <v>13.64</v>
      </c>
      <c r="J7642" s="11">
        <v>65.400000000000006</v>
      </c>
      <c r="K7642" s="11">
        <f t="shared" si="238"/>
        <v>167.88537211692363</v>
      </c>
      <c r="L7642" s="10">
        <f t="shared" si="239"/>
        <v>167.88537211692363</v>
      </c>
    </row>
    <row r="7643" spans="8:12" x14ac:dyDescent="0.2">
      <c r="H7643" s="11">
        <v>7642</v>
      </c>
      <c r="I7643" s="11">
        <v>14.07</v>
      </c>
      <c r="J7643" s="11">
        <v>152.56</v>
      </c>
      <c r="K7643" s="11">
        <f t="shared" si="238"/>
        <v>407.97148110835286</v>
      </c>
      <c r="L7643" s="10">
        <f t="shared" si="239"/>
        <v>407.97148110835286</v>
      </c>
    </row>
    <row r="7644" spans="8:12" x14ac:dyDescent="0.2">
      <c r="H7644" s="11">
        <v>7643</v>
      </c>
      <c r="I7644" s="11">
        <v>15.33</v>
      </c>
      <c r="J7644" s="11">
        <v>580.98</v>
      </c>
      <c r="K7644" s="11">
        <f t="shared" si="238"/>
        <v>1584.8812958184033</v>
      </c>
      <c r="L7644" s="10">
        <f t="shared" si="239"/>
        <v>1584.8812958184033</v>
      </c>
    </row>
    <row r="7645" spans="8:12" x14ac:dyDescent="0.2">
      <c r="H7645" s="11">
        <v>7644</v>
      </c>
      <c r="I7645" s="11">
        <v>16.36</v>
      </c>
      <c r="J7645" s="11">
        <v>810.47</v>
      </c>
      <c r="K7645" s="11">
        <f t="shared" si="238"/>
        <v>2216.6396205980282</v>
      </c>
      <c r="L7645" s="10">
        <f t="shared" si="239"/>
        <v>2216.6396205980282</v>
      </c>
    </row>
    <row r="7646" spans="8:12" x14ac:dyDescent="0.2">
      <c r="H7646" s="11">
        <v>7645</v>
      </c>
      <c r="I7646" s="11">
        <v>16.579999999999998</v>
      </c>
      <c r="J7646" s="11">
        <v>690.28</v>
      </c>
      <c r="K7646" s="11">
        <f t="shared" si="238"/>
        <v>1888.6111151499958</v>
      </c>
      <c r="L7646" s="10">
        <f t="shared" si="239"/>
        <v>1888.6111151499958</v>
      </c>
    </row>
    <row r="7647" spans="8:12" x14ac:dyDescent="0.2">
      <c r="H7647" s="11">
        <v>7646</v>
      </c>
      <c r="I7647" s="11">
        <v>14.75</v>
      </c>
      <c r="J7647" s="11">
        <v>149.34</v>
      </c>
      <c r="K7647" s="11">
        <f t="shared" si="238"/>
        <v>401.70426460623577</v>
      </c>
      <c r="L7647" s="10">
        <f t="shared" si="239"/>
        <v>401.70426460623577</v>
      </c>
    </row>
    <row r="7648" spans="8:12" x14ac:dyDescent="0.2">
      <c r="H7648" s="11">
        <v>7647</v>
      </c>
      <c r="I7648" s="11">
        <v>15.52</v>
      </c>
      <c r="J7648" s="11">
        <v>391.1</v>
      </c>
      <c r="K7648" s="11">
        <f t="shared" si="238"/>
        <v>1066.0621465913009</v>
      </c>
      <c r="L7648" s="10">
        <f t="shared" si="239"/>
        <v>1066.0621465913009</v>
      </c>
    </row>
    <row r="7649" spans="8:12" x14ac:dyDescent="0.2">
      <c r="H7649" s="11">
        <v>7648</v>
      </c>
      <c r="I7649" s="11">
        <v>14.62</v>
      </c>
      <c r="J7649" s="11">
        <v>103.34</v>
      </c>
      <c r="K7649" s="11">
        <f t="shared" si="238"/>
        <v>275.35773662684124</v>
      </c>
      <c r="L7649" s="10">
        <f t="shared" si="239"/>
        <v>275.35773662684124</v>
      </c>
    </row>
    <row r="7650" spans="8:12" x14ac:dyDescent="0.2">
      <c r="H7650" s="11">
        <v>7649</v>
      </c>
      <c r="I7650" s="11">
        <v>14.14</v>
      </c>
      <c r="J7650" s="11">
        <v>53.65</v>
      </c>
      <c r="K7650" s="11">
        <f t="shared" si="238"/>
        <v>137.60611684179429</v>
      </c>
      <c r="L7650" s="10">
        <f t="shared" si="239"/>
        <v>137.60611684179429</v>
      </c>
    </row>
    <row r="7651" spans="8:12" x14ac:dyDescent="0.2">
      <c r="H7651" s="11">
        <v>7650</v>
      </c>
      <c r="I7651" s="11">
        <v>13.86</v>
      </c>
      <c r="J7651" s="11">
        <v>3.29</v>
      </c>
      <c r="K7651" s="11">
        <f t="shared" si="238"/>
        <v>-1.2307426858751855</v>
      </c>
      <c r="L7651" s="10">
        <f t="shared" si="239"/>
        <v>0</v>
      </c>
    </row>
    <row r="7652" spans="8:12" x14ac:dyDescent="0.2">
      <c r="H7652" s="11">
        <v>7651</v>
      </c>
      <c r="I7652" s="11">
        <v>13.92</v>
      </c>
      <c r="J7652" s="11">
        <v>0</v>
      </c>
      <c r="K7652" s="11">
        <f t="shared" si="238"/>
        <v>-10.008111693770832</v>
      </c>
      <c r="L7652" s="10">
        <f t="shared" si="239"/>
        <v>0</v>
      </c>
    </row>
    <row r="7653" spans="8:12" x14ac:dyDescent="0.2">
      <c r="H7653" s="11">
        <v>7652</v>
      </c>
      <c r="I7653" s="11">
        <v>13.7</v>
      </c>
      <c r="J7653" s="11">
        <v>0</v>
      </c>
      <c r="K7653" s="11">
        <f t="shared" si="238"/>
        <v>-10.830849903634306</v>
      </c>
      <c r="L7653" s="10">
        <f t="shared" si="239"/>
        <v>0</v>
      </c>
    </row>
    <row r="7654" spans="8:12" x14ac:dyDescent="0.2">
      <c r="H7654" s="11">
        <v>7653</v>
      </c>
      <c r="I7654" s="11">
        <v>13.42</v>
      </c>
      <c r="J7654" s="11">
        <v>0</v>
      </c>
      <c r="K7654" s="11">
        <f t="shared" si="238"/>
        <v>-11.877971261642358</v>
      </c>
      <c r="L7654" s="10">
        <f t="shared" si="239"/>
        <v>0</v>
      </c>
    </row>
    <row r="7655" spans="8:12" x14ac:dyDescent="0.2">
      <c r="H7655" s="11">
        <v>7654</v>
      </c>
      <c r="I7655" s="11">
        <v>13.1</v>
      </c>
      <c r="J7655" s="11">
        <v>0</v>
      </c>
      <c r="K7655" s="11">
        <f t="shared" si="238"/>
        <v>-13.074681385080137</v>
      </c>
      <c r="L7655" s="10">
        <f t="shared" si="239"/>
        <v>0</v>
      </c>
    </row>
    <row r="7656" spans="8:12" x14ac:dyDescent="0.2">
      <c r="H7656" s="11">
        <v>7655</v>
      </c>
      <c r="I7656" s="11">
        <v>12.88</v>
      </c>
      <c r="J7656" s="11">
        <v>0</v>
      </c>
      <c r="K7656" s="11">
        <f t="shared" si="238"/>
        <v>-13.897419594943603</v>
      </c>
      <c r="L7656" s="10">
        <f t="shared" si="239"/>
        <v>0</v>
      </c>
    </row>
    <row r="7657" spans="8:12" x14ac:dyDescent="0.2">
      <c r="H7657" s="11">
        <v>7656</v>
      </c>
      <c r="I7657" s="11">
        <v>12.8</v>
      </c>
      <c r="J7657" s="11">
        <v>0</v>
      </c>
      <c r="K7657" s="11">
        <f t="shared" si="238"/>
        <v>-14.196597125803045</v>
      </c>
      <c r="L7657" s="10">
        <f t="shared" si="239"/>
        <v>0</v>
      </c>
    </row>
    <row r="7658" spans="8:12" x14ac:dyDescent="0.2">
      <c r="H7658" s="11">
        <v>7657</v>
      </c>
      <c r="I7658" s="11">
        <v>12.83</v>
      </c>
      <c r="J7658" s="11">
        <v>0</v>
      </c>
      <c r="K7658" s="11">
        <f t="shared" si="238"/>
        <v>-14.084405551730757</v>
      </c>
      <c r="L7658" s="10">
        <f t="shared" si="239"/>
        <v>0</v>
      </c>
    </row>
    <row r="7659" spans="8:12" x14ac:dyDescent="0.2">
      <c r="H7659" s="11">
        <v>7658</v>
      </c>
      <c r="I7659" s="11">
        <v>12.61</v>
      </c>
      <c r="J7659" s="11">
        <v>0</v>
      </c>
      <c r="K7659" s="11">
        <f t="shared" si="238"/>
        <v>-14.907143761594229</v>
      </c>
      <c r="L7659" s="10">
        <f t="shared" si="239"/>
        <v>0</v>
      </c>
    </row>
    <row r="7660" spans="8:12" x14ac:dyDescent="0.2">
      <c r="H7660" s="11">
        <v>7659</v>
      </c>
      <c r="I7660" s="11">
        <v>12.48</v>
      </c>
      <c r="J7660" s="11">
        <v>0</v>
      </c>
      <c r="K7660" s="11">
        <f t="shared" si="238"/>
        <v>-15.393307249240822</v>
      </c>
      <c r="L7660" s="10">
        <f t="shared" si="239"/>
        <v>0</v>
      </c>
    </row>
    <row r="7661" spans="8:12" x14ac:dyDescent="0.2">
      <c r="H7661" s="11">
        <v>7660</v>
      </c>
      <c r="I7661" s="11">
        <v>12.27</v>
      </c>
      <c r="J7661" s="11">
        <v>0</v>
      </c>
      <c r="K7661" s="11">
        <f t="shared" si="238"/>
        <v>-16.178648267746869</v>
      </c>
      <c r="L7661" s="10">
        <f t="shared" si="239"/>
        <v>0</v>
      </c>
    </row>
    <row r="7662" spans="8:12" x14ac:dyDescent="0.2">
      <c r="H7662" s="11">
        <v>7661</v>
      </c>
      <c r="I7662" s="11">
        <v>12.28</v>
      </c>
      <c r="J7662" s="11">
        <v>0</v>
      </c>
      <c r="K7662" s="11">
        <f t="shared" si="238"/>
        <v>-16.141251076389437</v>
      </c>
      <c r="L7662" s="10">
        <f t="shared" si="239"/>
        <v>0</v>
      </c>
    </row>
    <row r="7663" spans="8:12" x14ac:dyDescent="0.2">
      <c r="H7663" s="11">
        <v>7662</v>
      </c>
      <c r="I7663" s="11">
        <v>12.27</v>
      </c>
      <c r="J7663" s="11">
        <v>0</v>
      </c>
      <c r="K7663" s="11">
        <f t="shared" si="238"/>
        <v>-16.178648267746869</v>
      </c>
      <c r="L7663" s="10">
        <f t="shared" si="239"/>
        <v>0</v>
      </c>
    </row>
    <row r="7664" spans="8:12" x14ac:dyDescent="0.2">
      <c r="H7664" s="11">
        <v>7663</v>
      </c>
      <c r="I7664" s="11">
        <v>12.06</v>
      </c>
      <c r="J7664" s="11">
        <v>0</v>
      </c>
      <c r="K7664" s="11">
        <f t="shared" si="238"/>
        <v>-16.963989286252904</v>
      </c>
      <c r="L7664" s="10">
        <f t="shared" si="239"/>
        <v>0</v>
      </c>
    </row>
    <row r="7665" spans="8:12" x14ac:dyDescent="0.2">
      <c r="H7665" s="11">
        <v>7664</v>
      </c>
      <c r="I7665" s="11">
        <v>12.47</v>
      </c>
      <c r="J7665" s="11">
        <v>46.8</v>
      </c>
      <c r="K7665" s="11">
        <f t="shared" si="238"/>
        <v>112.61853595535398</v>
      </c>
      <c r="L7665" s="10">
        <f t="shared" si="239"/>
        <v>112.61853595535398</v>
      </c>
    </row>
    <row r="7666" spans="8:12" x14ac:dyDescent="0.2">
      <c r="H7666" s="11">
        <v>7665</v>
      </c>
      <c r="I7666" s="11">
        <v>12.92</v>
      </c>
      <c r="J7666" s="11">
        <v>263.44</v>
      </c>
      <c r="K7666" s="11">
        <f t="shared" si="238"/>
        <v>707.04900442496591</v>
      </c>
      <c r="L7666" s="10">
        <f t="shared" si="239"/>
        <v>707.04900442496591</v>
      </c>
    </row>
    <row r="7667" spans="8:12" x14ac:dyDescent="0.2">
      <c r="H7667" s="11">
        <v>7666</v>
      </c>
      <c r="I7667" s="11">
        <v>13.49</v>
      </c>
      <c r="J7667" s="11">
        <v>526.88</v>
      </c>
      <c r="K7667" s="11">
        <f t="shared" si="238"/>
        <v>1429.9774795868193</v>
      </c>
      <c r="L7667" s="10">
        <f t="shared" si="239"/>
        <v>1429.9774795868193</v>
      </c>
    </row>
    <row r="7668" spans="8:12" x14ac:dyDescent="0.2">
      <c r="H7668" s="11">
        <v>7667</v>
      </c>
      <c r="I7668" s="11">
        <v>13.91</v>
      </c>
      <c r="J7668" s="11">
        <v>741.67</v>
      </c>
      <c r="K7668" s="11">
        <f t="shared" si="238"/>
        <v>2019.2339809538867</v>
      </c>
      <c r="L7668" s="10">
        <f t="shared" si="239"/>
        <v>2019.2339809538867</v>
      </c>
    </row>
    <row r="7669" spans="8:12" x14ac:dyDescent="0.2">
      <c r="H7669" s="11">
        <v>7668</v>
      </c>
      <c r="I7669" s="11">
        <v>14.37</v>
      </c>
      <c r="J7669" s="11">
        <v>851.04</v>
      </c>
      <c r="K7669" s="11">
        <f t="shared" si="238"/>
        <v>2320.2009488098606</v>
      </c>
      <c r="L7669" s="10">
        <f t="shared" si="239"/>
        <v>2320.2009488098606</v>
      </c>
    </row>
    <row r="7670" spans="8:12" x14ac:dyDescent="0.2">
      <c r="H7670" s="11">
        <v>7669</v>
      </c>
      <c r="I7670" s="11">
        <v>14.43</v>
      </c>
      <c r="J7670" s="11">
        <v>868.51</v>
      </c>
      <c r="K7670" s="11">
        <f t="shared" si="238"/>
        <v>2368.2249095160669</v>
      </c>
      <c r="L7670" s="10">
        <f t="shared" si="239"/>
        <v>2368.2249095160669</v>
      </c>
    </row>
    <row r="7671" spans="8:12" x14ac:dyDescent="0.2">
      <c r="H7671" s="11">
        <v>7670</v>
      </c>
      <c r="I7671" s="11">
        <v>14.6</v>
      </c>
      <c r="J7671" s="11">
        <v>785.38</v>
      </c>
      <c r="K7671" s="11">
        <f t="shared" si="238"/>
        <v>2141.4090943735123</v>
      </c>
      <c r="L7671" s="10">
        <f t="shared" si="239"/>
        <v>2141.4090943735123</v>
      </c>
    </row>
    <row r="7672" spans="8:12" x14ac:dyDescent="0.2">
      <c r="H7672" s="11">
        <v>7671</v>
      </c>
      <c r="I7672" s="11">
        <v>14.59</v>
      </c>
      <c r="J7672" s="11">
        <v>617.19000000000005</v>
      </c>
      <c r="K7672" s="11">
        <f t="shared" si="238"/>
        <v>1681.187899272001</v>
      </c>
      <c r="L7672" s="10">
        <f t="shared" si="239"/>
        <v>1681.187899272001</v>
      </c>
    </row>
    <row r="7673" spans="8:12" x14ac:dyDescent="0.2">
      <c r="H7673" s="11">
        <v>7672</v>
      </c>
      <c r="I7673" s="11">
        <v>14.42</v>
      </c>
      <c r="J7673" s="11">
        <v>371.25</v>
      </c>
      <c r="K7673" s="11">
        <f t="shared" si="238"/>
        <v>1007.6369721689141</v>
      </c>
      <c r="L7673" s="10">
        <f t="shared" si="239"/>
        <v>1007.6369721689141</v>
      </c>
    </row>
    <row r="7674" spans="8:12" x14ac:dyDescent="0.2">
      <c r="H7674" s="11">
        <v>7673</v>
      </c>
      <c r="I7674" s="11">
        <v>13.86</v>
      </c>
      <c r="J7674" s="11">
        <v>108.17</v>
      </c>
      <c r="K7674" s="11">
        <f t="shared" si="238"/>
        <v>285.73088835531013</v>
      </c>
      <c r="L7674" s="10">
        <f t="shared" si="239"/>
        <v>285.73088835531013</v>
      </c>
    </row>
    <row r="7675" spans="8:12" x14ac:dyDescent="0.2">
      <c r="H7675" s="11">
        <v>7674</v>
      </c>
      <c r="I7675" s="11">
        <v>13.36</v>
      </c>
      <c r="J7675" s="11">
        <v>2.79</v>
      </c>
      <c r="K7675" s="11">
        <f t="shared" si="238"/>
        <v>-4.468649693874406</v>
      </c>
      <c r="L7675" s="10">
        <f t="shared" si="239"/>
        <v>0</v>
      </c>
    </row>
    <row r="7676" spans="8:12" x14ac:dyDescent="0.2">
      <c r="H7676" s="11">
        <v>7675</v>
      </c>
      <c r="I7676" s="11">
        <v>12.91</v>
      </c>
      <c r="J7676" s="11">
        <v>0</v>
      </c>
      <c r="K7676" s="11">
        <f t="shared" si="238"/>
        <v>-13.785228020871312</v>
      </c>
      <c r="L7676" s="10">
        <f t="shared" si="239"/>
        <v>0</v>
      </c>
    </row>
    <row r="7677" spans="8:12" x14ac:dyDescent="0.2">
      <c r="H7677" s="11">
        <v>7676</v>
      </c>
      <c r="I7677" s="11">
        <v>12.59</v>
      </c>
      <c r="J7677" s="11">
        <v>0.03</v>
      </c>
      <c r="K7677" s="11">
        <f t="shared" si="238"/>
        <v>-14.89985529790143</v>
      </c>
      <c r="L7677" s="10">
        <f t="shared" si="239"/>
        <v>0</v>
      </c>
    </row>
    <row r="7678" spans="8:12" x14ac:dyDescent="0.2">
      <c r="H7678" s="11">
        <v>7677</v>
      </c>
      <c r="I7678" s="11">
        <v>12.17</v>
      </c>
      <c r="J7678" s="11">
        <v>0.08</v>
      </c>
      <c r="K7678" s="11">
        <f t="shared" si="238"/>
        <v>-16.333732590900741</v>
      </c>
      <c r="L7678" s="10">
        <f t="shared" si="239"/>
        <v>0</v>
      </c>
    </row>
    <row r="7679" spans="8:12" x14ac:dyDescent="0.2">
      <c r="H7679" s="11">
        <v>7678</v>
      </c>
      <c r="I7679" s="11">
        <v>11.97</v>
      </c>
      <c r="J7679" s="11">
        <v>0</v>
      </c>
      <c r="K7679" s="11">
        <f t="shared" si="238"/>
        <v>-17.300564008469777</v>
      </c>
      <c r="L7679" s="10">
        <f t="shared" si="239"/>
        <v>0</v>
      </c>
    </row>
    <row r="7680" spans="8:12" x14ac:dyDescent="0.2">
      <c r="H7680" s="11">
        <v>7679</v>
      </c>
      <c r="I7680" s="11">
        <v>11.74</v>
      </c>
      <c r="J7680" s="11">
        <v>0</v>
      </c>
      <c r="K7680" s="11">
        <f t="shared" si="238"/>
        <v>-18.160699409690679</v>
      </c>
      <c r="L7680" s="10">
        <f t="shared" si="239"/>
        <v>0</v>
      </c>
    </row>
    <row r="7681" spans="8:12" x14ac:dyDescent="0.2">
      <c r="H7681" s="11">
        <v>7680</v>
      </c>
      <c r="I7681" s="11">
        <v>11.6</v>
      </c>
      <c r="J7681" s="11">
        <v>0</v>
      </c>
      <c r="K7681" s="11">
        <f t="shared" si="238"/>
        <v>-18.68426008869471</v>
      </c>
      <c r="L7681" s="10">
        <f t="shared" si="239"/>
        <v>0</v>
      </c>
    </row>
    <row r="7682" spans="8:12" x14ac:dyDescent="0.2">
      <c r="H7682" s="11">
        <v>7681</v>
      </c>
      <c r="I7682" s="11">
        <v>11.32</v>
      </c>
      <c r="J7682" s="11">
        <v>0.03</v>
      </c>
      <c r="K7682" s="11">
        <f t="shared" si="238"/>
        <v>-19.649298600295097</v>
      </c>
      <c r="L7682" s="10">
        <f t="shared" si="239"/>
        <v>0</v>
      </c>
    </row>
    <row r="7683" spans="8:12" x14ac:dyDescent="0.2">
      <c r="H7683" s="11">
        <v>7682</v>
      </c>
      <c r="I7683" s="11">
        <v>11.36</v>
      </c>
      <c r="J7683" s="11">
        <v>0</v>
      </c>
      <c r="K7683" s="11">
        <f t="shared" ref="K7683:K7746" si="240">$D$15*$D$27*(J7683*($D$29)-$D$28*($D$30-I7683))</f>
        <v>-19.581792681273043</v>
      </c>
      <c r="L7683" s="10">
        <f t="shared" ref="L7683:L7746" si="241">IF(K7683&lt;0,0,K7683)</f>
        <v>0</v>
      </c>
    </row>
    <row r="7684" spans="8:12" x14ac:dyDescent="0.2">
      <c r="H7684" s="11">
        <v>7683</v>
      </c>
      <c r="I7684" s="11">
        <v>11.22</v>
      </c>
      <c r="J7684" s="11">
        <v>0</v>
      </c>
      <c r="K7684" s="11">
        <f t="shared" si="240"/>
        <v>-20.105353360277064</v>
      </c>
      <c r="L7684" s="10">
        <f t="shared" si="241"/>
        <v>0</v>
      </c>
    </row>
    <row r="7685" spans="8:12" x14ac:dyDescent="0.2">
      <c r="H7685" s="11">
        <v>7684</v>
      </c>
      <c r="I7685" s="11">
        <v>11.05</v>
      </c>
      <c r="J7685" s="11">
        <v>0</v>
      </c>
      <c r="K7685" s="11">
        <f t="shared" si="240"/>
        <v>-20.741105613353383</v>
      </c>
      <c r="L7685" s="10">
        <f t="shared" si="241"/>
        <v>0</v>
      </c>
    </row>
    <row r="7686" spans="8:12" x14ac:dyDescent="0.2">
      <c r="H7686" s="11">
        <v>7685</v>
      </c>
      <c r="I7686" s="11">
        <v>10.87</v>
      </c>
      <c r="J7686" s="11">
        <v>0</v>
      </c>
      <c r="K7686" s="11">
        <f t="shared" si="240"/>
        <v>-21.414255057787138</v>
      </c>
      <c r="L7686" s="10">
        <f t="shared" si="241"/>
        <v>0</v>
      </c>
    </row>
    <row r="7687" spans="8:12" x14ac:dyDescent="0.2">
      <c r="H7687" s="11">
        <v>7686</v>
      </c>
      <c r="I7687" s="11">
        <v>10.55</v>
      </c>
      <c r="J7687" s="11">
        <v>0</v>
      </c>
      <c r="K7687" s="11">
        <f t="shared" si="240"/>
        <v>-22.610965181224906</v>
      </c>
      <c r="L7687" s="10">
        <f t="shared" si="241"/>
        <v>0</v>
      </c>
    </row>
    <row r="7688" spans="8:12" x14ac:dyDescent="0.2">
      <c r="H7688" s="11">
        <v>7687</v>
      </c>
      <c r="I7688" s="11">
        <v>10.61</v>
      </c>
      <c r="J7688" s="11">
        <v>0.05</v>
      </c>
      <c r="K7688" s="11">
        <f t="shared" si="240"/>
        <v>-22.249777289067559</v>
      </c>
      <c r="L7688" s="10">
        <f t="shared" si="241"/>
        <v>0</v>
      </c>
    </row>
    <row r="7689" spans="8:12" x14ac:dyDescent="0.2">
      <c r="H7689" s="11">
        <v>7688</v>
      </c>
      <c r="I7689" s="11">
        <v>10.63</v>
      </c>
      <c r="J7689" s="11">
        <v>23.98</v>
      </c>
      <c r="K7689" s="11">
        <f t="shared" si="240"/>
        <v>43.299767578158779</v>
      </c>
      <c r="L7689" s="10">
        <f t="shared" si="241"/>
        <v>43.299767578158779</v>
      </c>
    </row>
    <row r="7690" spans="8:12" x14ac:dyDescent="0.2">
      <c r="H7690" s="11">
        <v>7689</v>
      </c>
      <c r="I7690" s="11">
        <v>10.95</v>
      </c>
      <c r="J7690" s="11">
        <v>143.56</v>
      </c>
      <c r="K7690" s="11">
        <f t="shared" si="240"/>
        <v>371.67870348253604</v>
      </c>
      <c r="L7690" s="10">
        <f t="shared" si="241"/>
        <v>371.67870348253604</v>
      </c>
    </row>
    <row r="7691" spans="8:12" x14ac:dyDescent="0.2">
      <c r="H7691" s="11">
        <v>7690</v>
      </c>
      <c r="I7691" s="11">
        <v>11.61</v>
      </c>
      <c r="J7691" s="11">
        <v>413.8</v>
      </c>
      <c r="K7691" s="11">
        <f t="shared" si="240"/>
        <v>1113.5491985523429</v>
      </c>
      <c r="L7691" s="10">
        <f t="shared" si="241"/>
        <v>1113.5491985523429</v>
      </c>
    </row>
    <row r="7692" spans="8:12" x14ac:dyDescent="0.2">
      <c r="H7692" s="11">
        <v>7691</v>
      </c>
      <c r="I7692" s="11">
        <v>12.26</v>
      </c>
      <c r="J7692" s="11">
        <v>696.98</v>
      </c>
      <c r="K7692" s="11">
        <f t="shared" si="240"/>
        <v>1890.7873641812971</v>
      </c>
      <c r="L7692" s="10">
        <f t="shared" si="241"/>
        <v>1890.7873641812971</v>
      </c>
    </row>
    <row r="7693" spans="8:12" x14ac:dyDescent="0.2">
      <c r="H7693" s="11">
        <v>7692</v>
      </c>
      <c r="I7693" s="11">
        <v>12.65</v>
      </c>
      <c r="J7693" s="11">
        <v>802.18</v>
      </c>
      <c r="K7693" s="11">
        <f t="shared" si="240"/>
        <v>2180.0830360471036</v>
      </c>
      <c r="L7693" s="10">
        <f t="shared" si="241"/>
        <v>2180.0830360471036</v>
      </c>
    </row>
    <row r="7694" spans="8:12" x14ac:dyDescent="0.2">
      <c r="H7694" s="11">
        <v>7693</v>
      </c>
      <c r="I7694" s="11">
        <v>13.01</v>
      </c>
      <c r="J7694" s="11">
        <v>831.49</v>
      </c>
      <c r="K7694" s="11">
        <f t="shared" si="240"/>
        <v>2261.6242758762569</v>
      </c>
      <c r="L7694" s="10">
        <f t="shared" si="241"/>
        <v>2261.6242758762569</v>
      </c>
    </row>
    <row r="7695" spans="8:12" x14ac:dyDescent="0.2">
      <c r="H7695" s="11">
        <v>7694</v>
      </c>
      <c r="I7695" s="11">
        <v>13.04</v>
      </c>
      <c r="J7695" s="11">
        <v>772.84</v>
      </c>
      <c r="K7695" s="11">
        <f t="shared" si="240"/>
        <v>2101.2645027233511</v>
      </c>
      <c r="L7695" s="10">
        <f t="shared" si="241"/>
        <v>2101.2645027233511</v>
      </c>
    </row>
    <row r="7696" spans="8:12" x14ac:dyDescent="0.2">
      <c r="H7696" s="11">
        <v>7695</v>
      </c>
      <c r="I7696" s="11">
        <v>13.14</v>
      </c>
      <c r="J7696" s="11">
        <v>605.91</v>
      </c>
      <c r="K7696" s="11">
        <f t="shared" si="240"/>
        <v>1644.9021562758926</v>
      </c>
      <c r="L7696" s="10">
        <f t="shared" si="241"/>
        <v>1644.9021562758926</v>
      </c>
    </row>
    <row r="7697" spans="8:12" x14ac:dyDescent="0.2">
      <c r="H7697" s="11">
        <v>7696</v>
      </c>
      <c r="I7697" s="11">
        <v>12.92</v>
      </c>
      <c r="J7697" s="11">
        <v>367.16</v>
      </c>
      <c r="K7697" s="11">
        <f t="shared" si="240"/>
        <v>990.83676540505519</v>
      </c>
      <c r="L7697" s="10">
        <f t="shared" si="241"/>
        <v>990.83676540505519</v>
      </c>
    </row>
    <row r="7698" spans="8:12" x14ac:dyDescent="0.2">
      <c r="H7698" s="11">
        <v>7697</v>
      </c>
      <c r="I7698" s="11">
        <v>12.31</v>
      </c>
      <c r="J7698" s="11">
        <v>115.52</v>
      </c>
      <c r="K7698" s="11">
        <f t="shared" si="240"/>
        <v>300.04462106478547</v>
      </c>
      <c r="L7698" s="10">
        <f t="shared" si="241"/>
        <v>300.04462106478547</v>
      </c>
    </row>
    <row r="7699" spans="8:12" x14ac:dyDescent="0.2">
      <c r="H7699" s="11">
        <v>7698</v>
      </c>
      <c r="I7699" s="11">
        <v>11.91</v>
      </c>
      <c r="J7699" s="11">
        <v>2.86</v>
      </c>
      <c r="K7699" s="11">
        <f t="shared" si="240"/>
        <v>-9.6997157990839469</v>
      </c>
      <c r="L7699" s="10">
        <f t="shared" si="241"/>
        <v>0</v>
      </c>
    </row>
    <row r="7700" spans="8:12" x14ac:dyDescent="0.2">
      <c r="H7700" s="11">
        <v>7699</v>
      </c>
      <c r="I7700" s="11">
        <v>11.68</v>
      </c>
      <c r="J7700" s="11">
        <v>0</v>
      </c>
      <c r="K7700" s="11">
        <f t="shared" si="240"/>
        <v>-18.385082557835265</v>
      </c>
      <c r="L7700" s="10">
        <f t="shared" si="241"/>
        <v>0</v>
      </c>
    </row>
    <row r="7701" spans="8:12" x14ac:dyDescent="0.2">
      <c r="H7701" s="11">
        <v>7700</v>
      </c>
      <c r="I7701" s="11">
        <v>11.44</v>
      </c>
      <c r="J7701" s="11">
        <v>0</v>
      </c>
      <c r="K7701" s="11">
        <f t="shared" si="240"/>
        <v>-19.282615150413598</v>
      </c>
      <c r="L7701" s="10">
        <f t="shared" si="241"/>
        <v>0</v>
      </c>
    </row>
    <row r="7702" spans="8:12" x14ac:dyDescent="0.2">
      <c r="H7702" s="11">
        <v>7701</v>
      </c>
      <c r="I7702" s="11">
        <v>11.1</v>
      </c>
      <c r="J7702" s="11">
        <v>0</v>
      </c>
      <c r="K7702" s="11">
        <f t="shared" si="240"/>
        <v>-20.554119656566233</v>
      </c>
      <c r="L7702" s="10">
        <f t="shared" si="241"/>
        <v>0</v>
      </c>
    </row>
    <row r="7703" spans="8:12" x14ac:dyDescent="0.2">
      <c r="H7703" s="11">
        <v>7702</v>
      </c>
      <c r="I7703" s="11">
        <v>10.69</v>
      </c>
      <c r="J7703" s="11">
        <v>0</v>
      </c>
      <c r="K7703" s="11">
        <f t="shared" si="240"/>
        <v>-22.087404502220885</v>
      </c>
      <c r="L7703" s="10">
        <f t="shared" si="241"/>
        <v>0</v>
      </c>
    </row>
    <row r="7704" spans="8:12" x14ac:dyDescent="0.2">
      <c r="H7704" s="11">
        <v>7703</v>
      </c>
      <c r="I7704" s="11">
        <v>10.27</v>
      </c>
      <c r="J7704" s="11">
        <v>0</v>
      </c>
      <c r="K7704" s="11">
        <f t="shared" si="240"/>
        <v>-23.658086539232965</v>
      </c>
      <c r="L7704" s="10">
        <f t="shared" si="241"/>
        <v>0</v>
      </c>
    </row>
    <row r="7705" spans="8:12" x14ac:dyDescent="0.2">
      <c r="H7705" s="11">
        <v>7704</v>
      </c>
      <c r="I7705" s="11">
        <v>9.8800000000000008</v>
      </c>
      <c r="J7705" s="11">
        <v>0</v>
      </c>
      <c r="K7705" s="11">
        <f t="shared" si="240"/>
        <v>-25.11657700217275</v>
      </c>
      <c r="L7705" s="10">
        <f t="shared" si="241"/>
        <v>0</v>
      </c>
    </row>
    <row r="7706" spans="8:12" x14ac:dyDescent="0.2">
      <c r="H7706" s="11">
        <v>7705</v>
      </c>
      <c r="I7706" s="11">
        <v>9.91</v>
      </c>
      <c r="J7706" s="11">
        <v>0.01</v>
      </c>
      <c r="K7706" s="11">
        <f t="shared" si="240"/>
        <v>-24.97702447929791</v>
      </c>
      <c r="L7706" s="10">
        <f t="shared" si="241"/>
        <v>0</v>
      </c>
    </row>
    <row r="7707" spans="8:12" x14ac:dyDescent="0.2">
      <c r="H7707" s="11">
        <v>7706</v>
      </c>
      <c r="I7707" s="11">
        <v>9.57</v>
      </c>
      <c r="J7707" s="11">
        <v>0</v>
      </c>
      <c r="K7707" s="11">
        <f t="shared" si="240"/>
        <v>-26.275889934253101</v>
      </c>
      <c r="L7707" s="10">
        <f t="shared" si="241"/>
        <v>0</v>
      </c>
    </row>
    <row r="7708" spans="8:12" x14ac:dyDescent="0.2">
      <c r="H7708" s="11">
        <v>7707</v>
      </c>
      <c r="I7708" s="11">
        <v>9.4600000000000009</v>
      </c>
      <c r="J7708" s="11">
        <v>0</v>
      </c>
      <c r="K7708" s="11">
        <f t="shared" si="240"/>
        <v>-26.687259039184831</v>
      </c>
      <c r="L7708" s="10">
        <f t="shared" si="241"/>
        <v>0</v>
      </c>
    </row>
    <row r="7709" spans="8:12" x14ac:dyDescent="0.2">
      <c r="H7709" s="11">
        <v>7708</v>
      </c>
      <c r="I7709" s="11">
        <v>9.44</v>
      </c>
      <c r="J7709" s="11">
        <v>0</v>
      </c>
      <c r="K7709" s="11">
        <f t="shared" si="240"/>
        <v>-26.762053421899697</v>
      </c>
      <c r="L7709" s="10">
        <f t="shared" si="241"/>
        <v>0</v>
      </c>
    </row>
    <row r="7710" spans="8:12" x14ac:dyDescent="0.2">
      <c r="H7710" s="11">
        <v>7709</v>
      </c>
      <c r="I7710" s="11">
        <v>9.17</v>
      </c>
      <c r="J7710" s="11">
        <v>0</v>
      </c>
      <c r="K7710" s="11">
        <f t="shared" si="240"/>
        <v>-27.771777588550322</v>
      </c>
      <c r="L7710" s="10">
        <f t="shared" si="241"/>
        <v>0</v>
      </c>
    </row>
    <row r="7711" spans="8:12" x14ac:dyDescent="0.2">
      <c r="H7711" s="11">
        <v>7710</v>
      </c>
      <c r="I7711" s="11">
        <v>8.9600000000000009</v>
      </c>
      <c r="J7711" s="11">
        <v>0</v>
      </c>
      <c r="K7711" s="11">
        <f t="shared" si="240"/>
        <v>-28.557118607056356</v>
      </c>
      <c r="L7711" s="10">
        <f t="shared" si="241"/>
        <v>0</v>
      </c>
    </row>
    <row r="7712" spans="8:12" x14ac:dyDescent="0.2">
      <c r="H7712" s="11">
        <v>7711</v>
      </c>
      <c r="I7712" s="11">
        <v>8.9</v>
      </c>
      <c r="J7712" s="11">
        <v>0</v>
      </c>
      <c r="K7712" s="11">
        <f t="shared" si="240"/>
        <v>-28.781501755200939</v>
      </c>
      <c r="L7712" s="10">
        <f t="shared" si="241"/>
        <v>0</v>
      </c>
    </row>
    <row r="7713" spans="8:12" x14ac:dyDescent="0.2">
      <c r="H7713" s="11">
        <v>7712</v>
      </c>
      <c r="I7713" s="11">
        <v>9.5299999999999994</v>
      </c>
      <c r="J7713" s="11">
        <v>35.46</v>
      </c>
      <c r="K7713" s="11">
        <f t="shared" si="240"/>
        <v>70.596445754173288</v>
      </c>
      <c r="L7713" s="10">
        <f t="shared" si="241"/>
        <v>70.596445754173288</v>
      </c>
    </row>
    <row r="7714" spans="8:12" x14ac:dyDescent="0.2">
      <c r="H7714" s="11">
        <v>7713</v>
      </c>
      <c r="I7714" s="11">
        <v>10.29</v>
      </c>
      <c r="J7714" s="11">
        <v>227.77</v>
      </c>
      <c r="K7714" s="11">
        <f t="shared" si="240"/>
        <v>599.61703871925192</v>
      </c>
      <c r="L7714" s="10">
        <f t="shared" si="241"/>
        <v>599.61703871925192</v>
      </c>
    </row>
    <row r="7715" spans="8:12" x14ac:dyDescent="0.2">
      <c r="H7715" s="11">
        <v>7714</v>
      </c>
      <c r="I7715" s="11">
        <v>10.98</v>
      </c>
      <c r="J7715" s="11">
        <v>498.75</v>
      </c>
      <c r="K7715" s="11">
        <f t="shared" si="240"/>
        <v>1343.6244355745202</v>
      </c>
      <c r="L7715" s="10">
        <f t="shared" si="241"/>
        <v>1343.6244355745202</v>
      </c>
    </row>
    <row r="7716" spans="8:12" x14ac:dyDescent="0.2">
      <c r="H7716" s="11">
        <v>7715</v>
      </c>
      <c r="I7716" s="11">
        <v>11.9</v>
      </c>
      <c r="J7716" s="11">
        <v>684.61</v>
      </c>
      <c r="K7716" s="11">
        <f t="shared" si="240"/>
        <v>1855.5955716236708</v>
      </c>
      <c r="L7716" s="10">
        <f t="shared" si="241"/>
        <v>1855.5955716236708</v>
      </c>
    </row>
    <row r="7717" spans="8:12" x14ac:dyDescent="0.2">
      <c r="H7717" s="11">
        <v>7716</v>
      </c>
      <c r="I7717" s="11">
        <v>12.87</v>
      </c>
      <c r="J7717" s="11">
        <v>809.64</v>
      </c>
      <c r="K7717" s="11">
        <f t="shared" si="240"/>
        <v>2201.3170420636725</v>
      </c>
      <c r="L7717" s="10">
        <f t="shared" si="241"/>
        <v>2201.3170420636725</v>
      </c>
    </row>
    <row r="7718" spans="8:12" x14ac:dyDescent="0.2">
      <c r="H7718" s="11">
        <v>7717</v>
      </c>
      <c r="I7718" s="11">
        <v>13.23</v>
      </c>
      <c r="J7718" s="11">
        <v>833.26</v>
      </c>
      <c r="K7718" s="11">
        <f t="shared" si="240"/>
        <v>2267.2899020241725</v>
      </c>
      <c r="L7718" s="10">
        <f t="shared" si="241"/>
        <v>2267.2899020241725</v>
      </c>
    </row>
    <row r="7719" spans="8:12" x14ac:dyDescent="0.2">
      <c r="H7719" s="11">
        <v>7718</v>
      </c>
      <c r="I7719" s="11">
        <v>13.35</v>
      </c>
      <c r="J7719" s="11">
        <v>771.13</v>
      </c>
      <c r="K7719" s="11">
        <f t="shared" si="240"/>
        <v>2097.7450934101944</v>
      </c>
      <c r="L7719" s="10">
        <f t="shared" si="241"/>
        <v>2097.7450934101944</v>
      </c>
    </row>
    <row r="7720" spans="8:12" x14ac:dyDescent="0.2">
      <c r="H7720" s="11">
        <v>7719</v>
      </c>
      <c r="I7720" s="11">
        <v>13.24</v>
      </c>
      <c r="J7720" s="11">
        <v>612.35</v>
      </c>
      <c r="K7720" s="11">
        <f t="shared" si="240"/>
        <v>1662.8965792183119</v>
      </c>
      <c r="L7720" s="10">
        <f t="shared" si="241"/>
        <v>1662.8965792183119</v>
      </c>
    </row>
    <row r="7721" spans="8:12" x14ac:dyDescent="0.2">
      <c r="H7721" s="11">
        <v>7720</v>
      </c>
      <c r="I7721" s="11">
        <v>12.97</v>
      </c>
      <c r="J7721" s="11">
        <v>371.7</v>
      </c>
      <c r="K7721" s="11">
        <f t="shared" si="240"/>
        <v>1003.4456221182016</v>
      </c>
      <c r="L7721" s="10">
        <f t="shared" si="241"/>
        <v>1003.4456221182016</v>
      </c>
    </row>
    <row r="7722" spans="8:12" x14ac:dyDescent="0.2">
      <c r="H7722" s="11">
        <v>7721</v>
      </c>
      <c r="I7722" s="11">
        <v>12.15</v>
      </c>
      <c r="J7722" s="11">
        <v>103.03</v>
      </c>
      <c r="K7722" s="11">
        <f t="shared" si="240"/>
        <v>265.27244094867683</v>
      </c>
      <c r="L7722" s="10">
        <f t="shared" si="241"/>
        <v>265.27244094867683</v>
      </c>
    </row>
    <row r="7723" spans="8:12" x14ac:dyDescent="0.2">
      <c r="H7723" s="11">
        <v>7722</v>
      </c>
      <c r="I7723" s="11">
        <v>11.47</v>
      </c>
      <c r="J7723" s="11">
        <v>1.48</v>
      </c>
      <c r="K7723" s="11">
        <f t="shared" si="240"/>
        <v>-15.121003153563326</v>
      </c>
      <c r="L7723" s="10">
        <f t="shared" si="241"/>
        <v>0</v>
      </c>
    </row>
    <row r="7724" spans="8:12" x14ac:dyDescent="0.2">
      <c r="H7724" s="11">
        <v>7723</v>
      </c>
      <c r="I7724" s="11">
        <v>11.57</v>
      </c>
      <c r="J7724" s="11">
        <v>0</v>
      </c>
      <c r="K7724" s="11">
        <f t="shared" si="240"/>
        <v>-18.796451662766998</v>
      </c>
      <c r="L7724" s="10">
        <f t="shared" si="241"/>
        <v>0</v>
      </c>
    </row>
    <row r="7725" spans="8:12" x14ac:dyDescent="0.2">
      <c r="H7725" s="11">
        <v>7724</v>
      </c>
      <c r="I7725" s="11">
        <v>11.75</v>
      </c>
      <c r="J7725" s="11">
        <v>0</v>
      </c>
      <c r="K7725" s="11">
        <f t="shared" si="240"/>
        <v>-18.123302218333251</v>
      </c>
      <c r="L7725" s="10">
        <f t="shared" si="241"/>
        <v>0</v>
      </c>
    </row>
    <row r="7726" spans="8:12" x14ac:dyDescent="0.2">
      <c r="H7726" s="11">
        <v>7725</v>
      </c>
      <c r="I7726" s="11">
        <v>11.63</v>
      </c>
      <c r="J7726" s="11">
        <v>0</v>
      </c>
      <c r="K7726" s="11">
        <f t="shared" si="240"/>
        <v>-18.572068514622412</v>
      </c>
      <c r="L7726" s="10">
        <f t="shared" si="241"/>
        <v>0</v>
      </c>
    </row>
    <row r="7727" spans="8:12" x14ac:dyDescent="0.2">
      <c r="H7727" s="11">
        <v>7726</v>
      </c>
      <c r="I7727" s="11">
        <v>11.58</v>
      </c>
      <c r="J7727" s="11">
        <v>0</v>
      </c>
      <c r="K7727" s="11">
        <f t="shared" si="240"/>
        <v>-18.759054471409566</v>
      </c>
      <c r="L7727" s="10">
        <f t="shared" si="241"/>
        <v>0</v>
      </c>
    </row>
    <row r="7728" spans="8:12" x14ac:dyDescent="0.2">
      <c r="H7728" s="11">
        <v>7727</v>
      </c>
      <c r="I7728" s="11">
        <v>11.66</v>
      </c>
      <c r="J7728" s="11">
        <v>0</v>
      </c>
      <c r="K7728" s="11">
        <f t="shared" si="240"/>
        <v>-18.459876940550124</v>
      </c>
      <c r="L7728" s="10">
        <f t="shared" si="241"/>
        <v>0</v>
      </c>
    </row>
    <row r="7729" spans="8:12" x14ac:dyDescent="0.2">
      <c r="H7729" s="11">
        <v>7728</v>
      </c>
      <c r="I7729" s="11">
        <v>11.85</v>
      </c>
      <c r="J7729" s="11">
        <v>0</v>
      </c>
      <c r="K7729" s="11">
        <f t="shared" si="240"/>
        <v>-17.749330304758946</v>
      </c>
      <c r="L7729" s="10">
        <f t="shared" si="241"/>
        <v>0</v>
      </c>
    </row>
    <row r="7730" spans="8:12" x14ac:dyDescent="0.2">
      <c r="H7730" s="11">
        <v>7729</v>
      </c>
      <c r="I7730" s="11">
        <v>12.02</v>
      </c>
      <c r="J7730" s="11">
        <v>0</v>
      </c>
      <c r="K7730" s="11">
        <f t="shared" si="240"/>
        <v>-17.11357805168263</v>
      </c>
      <c r="L7730" s="10">
        <f t="shared" si="241"/>
        <v>0</v>
      </c>
    </row>
    <row r="7731" spans="8:12" x14ac:dyDescent="0.2">
      <c r="H7731" s="11">
        <v>7730</v>
      </c>
      <c r="I7731" s="11">
        <v>11.94</v>
      </c>
      <c r="J7731" s="11">
        <v>0.01</v>
      </c>
      <c r="K7731" s="11">
        <f t="shared" si="240"/>
        <v>-17.385394633739519</v>
      </c>
      <c r="L7731" s="10">
        <f t="shared" si="241"/>
        <v>0</v>
      </c>
    </row>
    <row r="7732" spans="8:12" x14ac:dyDescent="0.2">
      <c r="H7732" s="11">
        <v>7731</v>
      </c>
      <c r="I7732" s="11">
        <v>12.02</v>
      </c>
      <c r="J7732" s="11">
        <v>0.04</v>
      </c>
      <c r="K7732" s="11">
        <f t="shared" si="240"/>
        <v>-17.004134256472415</v>
      </c>
      <c r="L7732" s="10">
        <f t="shared" si="241"/>
        <v>0</v>
      </c>
    </row>
    <row r="7733" spans="8:12" x14ac:dyDescent="0.2">
      <c r="H7733" s="11">
        <v>7732</v>
      </c>
      <c r="I7733" s="11">
        <v>12</v>
      </c>
      <c r="J7733" s="11">
        <v>0.1</v>
      </c>
      <c r="K7733" s="11">
        <f t="shared" si="240"/>
        <v>-16.914762946371951</v>
      </c>
      <c r="L7733" s="10">
        <f t="shared" si="241"/>
        <v>0</v>
      </c>
    </row>
    <row r="7734" spans="8:12" x14ac:dyDescent="0.2">
      <c r="H7734" s="11">
        <v>7733</v>
      </c>
      <c r="I7734" s="11">
        <v>12.03</v>
      </c>
      <c r="J7734" s="11">
        <v>0.03</v>
      </c>
      <c r="K7734" s="11">
        <f t="shared" si="240"/>
        <v>-16.994098013917537</v>
      </c>
      <c r="L7734" s="10">
        <f t="shared" si="241"/>
        <v>0</v>
      </c>
    </row>
    <row r="7735" spans="8:12" x14ac:dyDescent="0.2">
      <c r="H7735" s="11">
        <v>7734</v>
      </c>
      <c r="I7735" s="11">
        <v>11.88</v>
      </c>
      <c r="J7735" s="11">
        <v>0.14000000000000001</v>
      </c>
      <c r="K7735" s="11">
        <f t="shared" si="240"/>
        <v>-17.254085447450898</v>
      </c>
      <c r="L7735" s="10">
        <f t="shared" si="241"/>
        <v>0</v>
      </c>
    </row>
    <row r="7736" spans="8:12" x14ac:dyDescent="0.2">
      <c r="H7736" s="11">
        <v>7735</v>
      </c>
      <c r="I7736" s="11">
        <v>12.07</v>
      </c>
      <c r="J7736" s="11">
        <v>0</v>
      </c>
      <c r="K7736" s="11">
        <f t="shared" si="240"/>
        <v>-16.926592094895476</v>
      </c>
      <c r="L7736" s="10">
        <f t="shared" si="241"/>
        <v>0</v>
      </c>
    </row>
    <row r="7737" spans="8:12" x14ac:dyDescent="0.2">
      <c r="H7737" s="11">
        <v>7736</v>
      </c>
      <c r="I7737" s="11">
        <v>12.47</v>
      </c>
      <c r="J7737" s="11">
        <v>20.39</v>
      </c>
      <c r="K7737" s="11">
        <f t="shared" si="240"/>
        <v>40.358270167809145</v>
      </c>
      <c r="L7737" s="10">
        <f t="shared" si="241"/>
        <v>40.358270167809145</v>
      </c>
    </row>
    <row r="7738" spans="8:12" x14ac:dyDescent="0.2">
      <c r="H7738" s="11">
        <v>7737</v>
      </c>
      <c r="I7738" s="11">
        <v>13.13</v>
      </c>
      <c r="J7738" s="11">
        <v>67.13</v>
      </c>
      <c r="K7738" s="11">
        <f t="shared" si="240"/>
        <v>170.71155950053648</v>
      </c>
      <c r="L7738" s="10">
        <f t="shared" si="241"/>
        <v>170.71155950053648</v>
      </c>
    </row>
    <row r="7739" spans="8:12" x14ac:dyDescent="0.2">
      <c r="H7739" s="11">
        <v>7738</v>
      </c>
      <c r="I7739" s="11">
        <v>13.4</v>
      </c>
      <c r="J7739" s="11">
        <v>142.12</v>
      </c>
      <c r="K7739" s="11">
        <f t="shared" si="240"/>
        <v>376.90103873753878</v>
      </c>
      <c r="L7739" s="10">
        <f t="shared" si="241"/>
        <v>376.90103873753878</v>
      </c>
    </row>
    <row r="7740" spans="8:12" x14ac:dyDescent="0.2">
      <c r="H7740" s="11">
        <v>7739</v>
      </c>
      <c r="I7740" s="11">
        <v>16.329999999999998</v>
      </c>
      <c r="J7740" s="11">
        <v>488.28</v>
      </c>
      <c r="K7740" s="11">
        <f t="shared" si="240"/>
        <v>1334.9850195544716</v>
      </c>
      <c r="L7740" s="10">
        <f t="shared" si="241"/>
        <v>1334.9850195544716</v>
      </c>
    </row>
    <row r="7741" spans="8:12" x14ac:dyDescent="0.2">
      <c r="H7741" s="11">
        <v>7740</v>
      </c>
      <c r="I7741" s="11">
        <v>17.68</v>
      </c>
      <c r="J7741" s="11">
        <v>742.24</v>
      </c>
      <c r="K7741" s="11">
        <f t="shared" si="240"/>
        <v>2034.8922961773835</v>
      </c>
      <c r="L7741" s="10">
        <f t="shared" si="241"/>
        <v>2034.8922961773835</v>
      </c>
    </row>
    <row r="7742" spans="8:12" x14ac:dyDescent="0.2">
      <c r="H7742" s="11">
        <v>7741</v>
      </c>
      <c r="I7742" s="11">
        <v>18.32</v>
      </c>
      <c r="J7742" s="11">
        <v>603.94000000000005</v>
      </c>
      <c r="K7742" s="11">
        <f t="shared" si="240"/>
        <v>1658.883794484939</v>
      </c>
      <c r="L7742" s="10">
        <f t="shared" si="241"/>
        <v>1658.883794484939</v>
      </c>
    </row>
    <row r="7743" spans="8:12" x14ac:dyDescent="0.2">
      <c r="H7743" s="11">
        <v>7742</v>
      </c>
      <c r="I7743" s="11">
        <v>19.3</v>
      </c>
      <c r="J7743" s="11">
        <v>806.06</v>
      </c>
      <c r="K7743" s="11">
        <f t="shared" si="240"/>
        <v>2215.5682164351861</v>
      </c>
      <c r="L7743" s="10">
        <f t="shared" si="241"/>
        <v>2215.5682164351861</v>
      </c>
    </row>
    <row r="7744" spans="8:12" x14ac:dyDescent="0.2">
      <c r="H7744" s="11">
        <v>7743</v>
      </c>
      <c r="I7744" s="11">
        <v>18.850000000000001</v>
      </c>
      <c r="J7744" s="11">
        <v>572.97</v>
      </c>
      <c r="K7744" s="11">
        <f t="shared" si="240"/>
        <v>1576.128987185373</v>
      </c>
      <c r="L7744" s="10">
        <f t="shared" si="241"/>
        <v>1576.128987185373</v>
      </c>
    </row>
    <row r="7745" spans="8:12" x14ac:dyDescent="0.2">
      <c r="H7745" s="11">
        <v>7744</v>
      </c>
      <c r="I7745" s="11">
        <v>18</v>
      </c>
      <c r="J7745" s="11">
        <v>334.66</v>
      </c>
      <c r="K7745" s="11">
        <f t="shared" si="240"/>
        <v>920.91145500632967</v>
      </c>
      <c r="L7745" s="10">
        <f t="shared" si="241"/>
        <v>920.91145500632967</v>
      </c>
    </row>
    <row r="7746" spans="8:12" x14ac:dyDescent="0.2">
      <c r="H7746" s="11">
        <v>7745</v>
      </c>
      <c r="I7746" s="11">
        <v>15.93</v>
      </c>
      <c r="J7746" s="11">
        <v>93.89</v>
      </c>
      <c r="K7746" s="11">
        <f t="shared" si="240"/>
        <v>254.40067207625123</v>
      </c>
      <c r="L7746" s="10">
        <f t="shared" si="241"/>
        <v>254.40067207625123</v>
      </c>
    </row>
    <row r="7747" spans="8:12" x14ac:dyDescent="0.2">
      <c r="H7747" s="11">
        <v>7746</v>
      </c>
      <c r="I7747" s="11">
        <v>14.02</v>
      </c>
      <c r="J7747" s="11">
        <v>2.4</v>
      </c>
      <c r="K7747" s="11">
        <f t="shared" ref="K7747:K7810" si="242">$D$15*$D$27*(J7747*($D$29)-$D$28*($D$30-I7747))</f>
        <v>-3.0675120675835945</v>
      </c>
      <c r="L7747" s="10">
        <f t="shared" ref="L7747:L7810" si="243">IF(K7747&lt;0,0,K7747)</f>
        <v>0</v>
      </c>
    </row>
    <row r="7748" spans="8:12" x14ac:dyDescent="0.2">
      <c r="H7748" s="11">
        <v>7747</v>
      </c>
      <c r="I7748" s="11">
        <v>13.43</v>
      </c>
      <c r="J7748" s="11">
        <v>0</v>
      </c>
      <c r="K7748" s="11">
        <f t="shared" si="242"/>
        <v>-11.840574070284928</v>
      </c>
      <c r="L7748" s="10">
        <f t="shared" si="243"/>
        <v>0</v>
      </c>
    </row>
    <row r="7749" spans="8:12" x14ac:dyDescent="0.2">
      <c r="H7749" s="11">
        <v>7748</v>
      </c>
      <c r="I7749" s="11">
        <v>13.4</v>
      </c>
      <c r="J7749" s="11">
        <v>0</v>
      </c>
      <c r="K7749" s="11">
        <f t="shared" si="242"/>
        <v>-11.952765644357218</v>
      </c>
      <c r="L7749" s="10">
        <f t="shared" si="243"/>
        <v>0</v>
      </c>
    </row>
    <row r="7750" spans="8:12" x14ac:dyDescent="0.2">
      <c r="H7750" s="11">
        <v>7749</v>
      </c>
      <c r="I7750" s="11">
        <v>13.4</v>
      </c>
      <c r="J7750" s="11">
        <v>0.03</v>
      </c>
      <c r="K7750" s="11">
        <f t="shared" si="242"/>
        <v>-11.870682797949556</v>
      </c>
      <c r="L7750" s="10">
        <f t="shared" si="243"/>
        <v>0</v>
      </c>
    </row>
    <row r="7751" spans="8:12" x14ac:dyDescent="0.2">
      <c r="H7751" s="11">
        <v>7750</v>
      </c>
      <c r="I7751" s="11">
        <v>13.51</v>
      </c>
      <c r="J7751" s="11">
        <v>0.04</v>
      </c>
      <c r="K7751" s="11">
        <f t="shared" si="242"/>
        <v>-11.431952744215268</v>
      </c>
      <c r="L7751" s="10">
        <f t="shared" si="243"/>
        <v>0</v>
      </c>
    </row>
    <row r="7752" spans="8:12" x14ac:dyDescent="0.2">
      <c r="H7752" s="11">
        <v>7751</v>
      </c>
      <c r="I7752" s="11">
        <v>13.71</v>
      </c>
      <c r="J7752" s="11">
        <v>0</v>
      </c>
      <c r="K7752" s="11">
        <f t="shared" si="242"/>
        <v>-10.793452712276869</v>
      </c>
      <c r="L7752" s="10">
        <f t="shared" si="243"/>
        <v>0</v>
      </c>
    </row>
    <row r="7753" spans="8:12" x14ac:dyDescent="0.2">
      <c r="H7753" s="11">
        <v>7752</v>
      </c>
      <c r="I7753" s="11">
        <v>14.11</v>
      </c>
      <c r="J7753" s="11">
        <v>0.06</v>
      </c>
      <c r="K7753" s="11">
        <f t="shared" si="242"/>
        <v>-9.1333993651643315</v>
      </c>
      <c r="L7753" s="10">
        <f t="shared" si="243"/>
        <v>0</v>
      </c>
    </row>
    <row r="7754" spans="8:12" x14ac:dyDescent="0.2">
      <c r="H7754" s="11">
        <v>7753</v>
      </c>
      <c r="I7754" s="11">
        <v>14.34</v>
      </c>
      <c r="J7754" s="11">
        <v>0</v>
      </c>
      <c r="K7754" s="11">
        <f t="shared" si="242"/>
        <v>-8.4374296567587521</v>
      </c>
      <c r="L7754" s="10">
        <f t="shared" si="243"/>
        <v>0</v>
      </c>
    </row>
    <row r="7755" spans="8:12" x14ac:dyDescent="0.2">
      <c r="H7755" s="11">
        <v>7754</v>
      </c>
      <c r="I7755" s="11">
        <v>14.54</v>
      </c>
      <c r="J7755" s="11">
        <v>0</v>
      </c>
      <c r="K7755" s="11">
        <f t="shared" si="242"/>
        <v>-7.6894858296101454</v>
      </c>
      <c r="L7755" s="10">
        <f t="shared" si="243"/>
        <v>0</v>
      </c>
    </row>
    <row r="7756" spans="8:12" x14ac:dyDescent="0.2">
      <c r="H7756" s="11">
        <v>7755</v>
      </c>
      <c r="I7756" s="11">
        <v>14.39</v>
      </c>
      <c r="J7756" s="11">
        <v>0</v>
      </c>
      <c r="K7756" s="11">
        <f t="shared" si="242"/>
        <v>-8.2504436999715978</v>
      </c>
      <c r="L7756" s="10">
        <f t="shared" si="243"/>
        <v>0</v>
      </c>
    </row>
    <row r="7757" spans="8:12" x14ac:dyDescent="0.2">
      <c r="H7757" s="11">
        <v>7756</v>
      </c>
      <c r="I7757" s="11">
        <v>13.78</v>
      </c>
      <c r="J7757" s="11">
        <v>0</v>
      </c>
      <c r="K7757" s="11">
        <f t="shared" si="242"/>
        <v>-10.531672372774862</v>
      </c>
      <c r="L7757" s="10">
        <f t="shared" si="243"/>
        <v>0</v>
      </c>
    </row>
    <row r="7758" spans="8:12" x14ac:dyDescent="0.2">
      <c r="H7758" s="11">
        <v>7757</v>
      </c>
      <c r="I7758" s="11">
        <v>13.53</v>
      </c>
      <c r="J7758" s="11">
        <v>0</v>
      </c>
      <c r="K7758" s="11">
        <f t="shared" si="242"/>
        <v>-11.466602156710625</v>
      </c>
      <c r="L7758" s="10">
        <f t="shared" si="243"/>
        <v>0</v>
      </c>
    </row>
    <row r="7759" spans="8:12" x14ac:dyDescent="0.2">
      <c r="H7759" s="11">
        <v>7758</v>
      </c>
      <c r="I7759" s="11">
        <v>13.75</v>
      </c>
      <c r="J7759" s="11">
        <v>0</v>
      </c>
      <c r="K7759" s="11">
        <f t="shared" si="242"/>
        <v>-10.643863946847151</v>
      </c>
      <c r="L7759" s="10">
        <f t="shared" si="243"/>
        <v>0</v>
      </c>
    </row>
    <row r="7760" spans="8:12" x14ac:dyDescent="0.2">
      <c r="H7760" s="11">
        <v>7759</v>
      </c>
      <c r="I7760" s="11">
        <v>13.81</v>
      </c>
      <c r="J7760" s="11">
        <v>0</v>
      </c>
      <c r="K7760" s="11">
        <f t="shared" si="242"/>
        <v>-10.419480798702565</v>
      </c>
      <c r="L7760" s="10">
        <f t="shared" si="243"/>
        <v>0</v>
      </c>
    </row>
    <row r="7761" spans="8:12" x14ac:dyDescent="0.2">
      <c r="H7761" s="11">
        <v>7760</v>
      </c>
      <c r="I7761" s="11">
        <v>14.13</v>
      </c>
      <c r="J7761" s="11">
        <v>8.4</v>
      </c>
      <c r="K7761" s="11">
        <f t="shared" si="242"/>
        <v>13.760426318880485</v>
      </c>
      <c r="L7761" s="10">
        <f t="shared" si="243"/>
        <v>13.760426318880485</v>
      </c>
    </row>
    <row r="7762" spans="8:12" x14ac:dyDescent="0.2">
      <c r="H7762" s="11">
        <v>7761</v>
      </c>
      <c r="I7762" s="11">
        <v>15.19</v>
      </c>
      <c r="J7762" s="11">
        <v>85.45</v>
      </c>
      <c r="K7762" s="11">
        <f t="shared" si="242"/>
        <v>228.54063912644588</v>
      </c>
      <c r="L7762" s="10">
        <f t="shared" si="243"/>
        <v>228.54063912644588</v>
      </c>
    </row>
    <row r="7763" spans="8:12" x14ac:dyDescent="0.2">
      <c r="H7763" s="11">
        <v>7762</v>
      </c>
      <c r="I7763" s="11">
        <v>17.27</v>
      </c>
      <c r="J7763" s="11">
        <v>423.4</v>
      </c>
      <c r="K7763" s="11">
        <f t="shared" si="242"/>
        <v>1160.9825197111004</v>
      </c>
      <c r="L7763" s="10">
        <f t="shared" si="243"/>
        <v>1160.9825197111004</v>
      </c>
    </row>
    <row r="7764" spans="8:12" x14ac:dyDescent="0.2">
      <c r="H7764" s="11">
        <v>7763</v>
      </c>
      <c r="I7764" s="11">
        <v>18.3</v>
      </c>
      <c r="J7764" s="11">
        <v>578.36</v>
      </c>
      <c r="K7764" s="11">
        <f t="shared" si="242"/>
        <v>1588.8196930652912</v>
      </c>
      <c r="L7764" s="10">
        <f t="shared" si="243"/>
        <v>1588.8196930652912</v>
      </c>
    </row>
    <row r="7765" spans="8:12" x14ac:dyDescent="0.2">
      <c r="H7765" s="11">
        <v>7764</v>
      </c>
      <c r="I7765" s="11">
        <v>17.57</v>
      </c>
      <c r="J7765" s="11">
        <v>276.58</v>
      </c>
      <c r="K7765" s="11">
        <f t="shared" si="242"/>
        <v>760.39098513272688</v>
      </c>
      <c r="L7765" s="10">
        <f t="shared" si="243"/>
        <v>760.39098513272688</v>
      </c>
    </row>
    <row r="7766" spans="8:12" x14ac:dyDescent="0.2">
      <c r="H7766" s="11">
        <v>7765</v>
      </c>
      <c r="I7766" s="11">
        <v>17.07</v>
      </c>
      <c r="J7766" s="11">
        <v>197.73</v>
      </c>
      <c r="K7766" s="11">
        <f t="shared" si="242"/>
        <v>542.78004425671793</v>
      </c>
      <c r="L7766" s="10">
        <f t="shared" si="243"/>
        <v>542.78004425671793</v>
      </c>
    </row>
    <row r="7767" spans="8:12" x14ac:dyDescent="0.2">
      <c r="H7767" s="11">
        <v>7766</v>
      </c>
      <c r="I7767" s="11">
        <v>17</v>
      </c>
      <c r="J7767" s="11">
        <v>177.87</v>
      </c>
      <c r="K7767" s="11">
        <f t="shared" si="242"/>
        <v>488.17941959534392</v>
      </c>
      <c r="L7767" s="10">
        <f t="shared" si="243"/>
        <v>488.17941959534392</v>
      </c>
    </row>
    <row r="7768" spans="8:12" x14ac:dyDescent="0.2">
      <c r="H7768" s="11">
        <v>7767</v>
      </c>
      <c r="I7768" s="11">
        <v>17.2</v>
      </c>
      <c r="J7768" s="11">
        <v>148.18</v>
      </c>
      <c r="K7768" s="11">
        <f t="shared" si="242"/>
        <v>407.69270642771005</v>
      </c>
      <c r="L7768" s="10">
        <f t="shared" si="243"/>
        <v>407.69270642771005</v>
      </c>
    </row>
    <row r="7769" spans="8:12" x14ac:dyDescent="0.2">
      <c r="H7769" s="11">
        <v>7768</v>
      </c>
      <c r="I7769" s="11">
        <v>16.87</v>
      </c>
      <c r="J7769" s="11">
        <v>53.79</v>
      </c>
      <c r="K7769" s="11">
        <f t="shared" si="242"/>
        <v>148.19860336560856</v>
      </c>
      <c r="L7769" s="10">
        <f t="shared" si="243"/>
        <v>148.19860336560856</v>
      </c>
    </row>
    <row r="7770" spans="8:12" x14ac:dyDescent="0.2">
      <c r="H7770" s="11">
        <v>7769</v>
      </c>
      <c r="I7770" s="11">
        <v>16.690000000000001</v>
      </c>
      <c r="J7770" s="11">
        <v>15.28</v>
      </c>
      <c r="K7770" s="11">
        <f t="shared" si="242"/>
        <v>42.158440082539776</v>
      </c>
      <c r="L7770" s="10">
        <f t="shared" si="243"/>
        <v>42.158440082539776</v>
      </c>
    </row>
    <row r="7771" spans="8:12" x14ac:dyDescent="0.2">
      <c r="H7771" s="11">
        <v>7770</v>
      </c>
      <c r="I7771" s="11">
        <v>16.63</v>
      </c>
      <c r="J7771" s="11">
        <v>0.2</v>
      </c>
      <c r="K7771" s="11">
        <f t="shared" si="242"/>
        <v>0.67374614014390577</v>
      </c>
      <c r="L7771" s="10">
        <f t="shared" si="243"/>
        <v>0.67374614014390577</v>
      </c>
    </row>
    <row r="7772" spans="8:12" x14ac:dyDescent="0.2">
      <c r="H7772" s="11">
        <v>7771</v>
      </c>
      <c r="I7772" s="11">
        <v>16.649999999999999</v>
      </c>
      <c r="J7772" s="11">
        <v>0</v>
      </c>
      <c r="K7772" s="11">
        <f t="shared" si="242"/>
        <v>0.20132154680768707</v>
      </c>
      <c r="L7772" s="10">
        <f t="shared" si="243"/>
        <v>0.20132154680768707</v>
      </c>
    </row>
    <row r="7773" spans="8:12" x14ac:dyDescent="0.2">
      <c r="H7773" s="11">
        <v>7772</v>
      </c>
      <c r="I7773" s="11">
        <v>16.23</v>
      </c>
      <c r="J7773" s="11">
        <v>0.04</v>
      </c>
      <c r="K7773" s="11">
        <f t="shared" si="242"/>
        <v>-1.2599166949941711</v>
      </c>
      <c r="L7773" s="10">
        <f t="shared" si="243"/>
        <v>0</v>
      </c>
    </row>
    <row r="7774" spans="8:12" x14ac:dyDescent="0.2">
      <c r="H7774" s="11">
        <v>7773</v>
      </c>
      <c r="I7774" s="11">
        <v>16.329999999999998</v>
      </c>
      <c r="J7774" s="11">
        <v>0</v>
      </c>
      <c r="K7774" s="11">
        <f t="shared" si="242"/>
        <v>-0.99538857663008984</v>
      </c>
      <c r="L7774" s="10">
        <f t="shared" si="243"/>
        <v>0</v>
      </c>
    </row>
    <row r="7775" spans="8:12" x14ac:dyDescent="0.2">
      <c r="H7775" s="11">
        <v>7774</v>
      </c>
      <c r="I7775" s="11">
        <v>16.41</v>
      </c>
      <c r="J7775" s="11">
        <v>0</v>
      </c>
      <c r="K7775" s="11">
        <f t="shared" si="242"/>
        <v>-0.69621104577063897</v>
      </c>
      <c r="L7775" s="10">
        <f t="shared" si="243"/>
        <v>0</v>
      </c>
    </row>
    <row r="7776" spans="8:12" x14ac:dyDescent="0.2">
      <c r="H7776" s="11">
        <v>7775</v>
      </c>
      <c r="I7776" s="11">
        <v>16.48</v>
      </c>
      <c r="J7776" s="11">
        <v>0</v>
      </c>
      <c r="K7776" s="11">
        <f t="shared" si="242"/>
        <v>-0.43443070626862446</v>
      </c>
      <c r="L7776" s="10">
        <f t="shared" si="243"/>
        <v>0</v>
      </c>
    </row>
    <row r="7777" spans="8:12" x14ac:dyDescent="0.2">
      <c r="H7777" s="11">
        <v>7776</v>
      </c>
      <c r="I7777" s="11">
        <v>16.46</v>
      </c>
      <c r="J7777" s="11">
        <v>0</v>
      </c>
      <c r="K7777" s="11">
        <f t="shared" si="242"/>
        <v>-0.50922508898348384</v>
      </c>
      <c r="L7777" s="10">
        <f t="shared" si="243"/>
        <v>0</v>
      </c>
    </row>
    <row r="7778" spans="8:12" x14ac:dyDescent="0.2">
      <c r="H7778" s="11">
        <v>7777</v>
      </c>
      <c r="I7778" s="11">
        <v>16.53</v>
      </c>
      <c r="J7778" s="11">
        <v>0</v>
      </c>
      <c r="K7778" s="11">
        <f t="shared" si="242"/>
        <v>-0.2474447494814693</v>
      </c>
      <c r="L7778" s="10">
        <f t="shared" si="243"/>
        <v>0</v>
      </c>
    </row>
    <row r="7779" spans="8:12" x14ac:dyDescent="0.2">
      <c r="H7779" s="11">
        <v>7778</v>
      </c>
      <c r="I7779" s="11">
        <v>16.760000000000002</v>
      </c>
      <c r="J7779" s="11">
        <v>0</v>
      </c>
      <c r="K7779" s="11">
        <f t="shared" si="242"/>
        <v>0.61269065173943371</v>
      </c>
      <c r="L7779" s="10">
        <f t="shared" si="243"/>
        <v>0.61269065173943371</v>
      </c>
    </row>
    <row r="7780" spans="8:12" x14ac:dyDescent="0.2">
      <c r="H7780" s="11">
        <v>7779</v>
      </c>
      <c r="I7780" s="11">
        <v>16.89</v>
      </c>
      <c r="J7780" s="11">
        <v>0</v>
      </c>
      <c r="K7780" s="11">
        <f t="shared" si="242"/>
        <v>1.0988541393860263</v>
      </c>
      <c r="L7780" s="10">
        <f t="shared" si="243"/>
        <v>1.0988541393860263</v>
      </c>
    </row>
    <row r="7781" spans="8:12" x14ac:dyDescent="0.2">
      <c r="H7781" s="11">
        <v>7780</v>
      </c>
      <c r="I7781" s="11">
        <v>17.03</v>
      </c>
      <c r="J7781" s="11">
        <v>0</v>
      </c>
      <c r="K7781" s="11">
        <f t="shared" si="242"/>
        <v>1.6224148183900553</v>
      </c>
      <c r="L7781" s="10">
        <f t="shared" si="243"/>
        <v>1.6224148183900553</v>
      </c>
    </row>
    <row r="7782" spans="8:12" x14ac:dyDescent="0.2">
      <c r="H7782" s="11">
        <v>7781</v>
      </c>
      <c r="I7782" s="11">
        <v>17.190000000000001</v>
      </c>
      <c r="J7782" s="11">
        <v>0</v>
      </c>
      <c r="K7782" s="11">
        <f t="shared" si="242"/>
        <v>2.2207698801089442</v>
      </c>
      <c r="L7782" s="10">
        <f t="shared" si="243"/>
        <v>2.2207698801089442</v>
      </c>
    </row>
    <row r="7783" spans="8:12" x14ac:dyDescent="0.2">
      <c r="H7783" s="11">
        <v>7782</v>
      </c>
      <c r="I7783" s="11">
        <v>17.11</v>
      </c>
      <c r="J7783" s="11">
        <v>0</v>
      </c>
      <c r="K7783" s="11">
        <f t="shared" si="242"/>
        <v>1.9215923492494933</v>
      </c>
      <c r="L7783" s="10">
        <f t="shared" si="243"/>
        <v>1.9215923492494933</v>
      </c>
    </row>
    <row r="7784" spans="8:12" x14ac:dyDescent="0.2">
      <c r="H7784" s="11">
        <v>7783</v>
      </c>
      <c r="I7784" s="11">
        <v>16.96</v>
      </c>
      <c r="J7784" s="11">
        <v>0</v>
      </c>
      <c r="K7784" s="11">
        <f t="shared" si="242"/>
        <v>1.3606344788880409</v>
      </c>
      <c r="L7784" s="10">
        <f t="shared" si="243"/>
        <v>1.3606344788880409</v>
      </c>
    </row>
    <row r="7785" spans="8:12" x14ac:dyDescent="0.2">
      <c r="H7785" s="11">
        <v>7784</v>
      </c>
      <c r="I7785" s="11">
        <v>16.55</v>
      </c>
      <c r="J7785" s="11">
        <v>11.22</v>
      </c>
      <c r="K7785" s="11">
        <f t="shared" si="242"/>
        <v>30.526334189698868</v>
      </c>
      <c r="L7785" s="10">
        <f t="shared" si="243"/>
        <v>30.526334189698868</v>
      </c>
    </row>
    <row r="7786" spans="8:12" x14ac:dyDescent="0.2">
      <c r="H7786" s="11">
        <v>7785</v>
      </c>
      <c r="I7786" s="11">
        <v>16.34</v>
      </c>
      <c r="J7786" s="11">
        <v>75.180000000000007</v>
      </c>
      <c r="K7786" s="11">
        <f t="shared" si="242"/>
        <v>204.7416217123276</v>
      </c>
      <c r="L7786" s="10">
        <f t="shared" si="243"/>
        <v>204.7416217123276</v>
      </c>
    </row>
    <row r="7787" spans="8:12" x14ac:dyDescent="0.2">
      <c r="H7787" s="11">
        <v>7786</v>
      </c>
      <c r="I7787" s="11">
        <v>16.600000000000001</v>
      </c>
      <c r="J7787" s="11">
        <v>173.64</v>
      </c>
      <c r="K7787" s="11">
        <f t="shared" si="242"/>
        <v>475.10985059756638</v>
      </c>
      <c r="L7787" s="10">
        <f t="shared" si="243"/>
        <v>475.10985059756638</v>
      </c>
    </row>
    <row r="7788" spans="8:12" x14ac:dyDescent="0.2">
      <c r="H7788" s="11">
        <v>7787</v>
      </c>
      <c r="I7788" s="11">
        <v>17.89</v>
      </c>
      <c r="J7788" s="11">
        <v>405.47</v>
      </c>
      <c r="K7788" s="11">
        <f t="shared" si="242"/>
        <v>1114.2429643722819</v>
      </c>
      <c r="L7788" s="10">
        <f t="shared" si="243"/>
        <v>1114.2429643722819</v>
      </c>
    </row>
    <row r="7789" spans="8:12" x14ac:dyDescent="0.2">
      <c r="H7789" s="11">
        <v>7788</v>
      </c>
      <c r="I7789" s="11">
        <v>19.11</v>
      </c>
      <c r="J7789" s="11">
        <v>653.87</v>
      </c>
      <c r="K7789" s="11">
        <f t="shared" si="242"/>
        <v>1798.4513899733274</v>
      </c>
      <c r="L7789" s="10">
        <f t="shared" si="243"/>
        <v>1798.4513899733274</v>
      </c>
    </row>
    <row r="7790" spans="8:12" x14ac:dyDescent="0.2">
      <c r="H7790" s="11">
        <v>7789</v>
      </c>
      <c r="I7790" s="11">
        <v>18.96</v>
      </c>
      <c r="J7790" s="11">
        <v>567.59</v>
      </c>
      <c r="K7790" s="11">
        <f t="shared" si="242"/>
        <v>1561.8201658345311</v>
      </c>
      <c r="L7790" s="10">
        <f t="shared" si="243"/>
        <v>1561.8201658345311</v>
      </c>
    </row>
    <row r="7791" spans="8:12" x14ac:dyDescent="0.2">
      <c r="H7791" s="11">
        <v>7790</v>
      </c>
      <c r="I7791" s="11">
        <v>18.2</v>
      </c>
      <c r="J7791" s="11">
        <v>298.98</v>
      </c>
      <c r="K7791" s="11">
        <f t="shared" si="242"/>
        <v>824.03553350596587</v>
      </c>
      <c r="L7791" s="10">
        <f t="shared" si="243"/>
        <v>824.03553350596587</v>
      </c>
    </row>
    <row r="7792" spans="8:12" x14ac:dyDescent="0.2">
      <c r="H7792" s="11">
        <v>7791</v>
      </c>
      <c r="I7792" s="11">
        <v>18.39</v>
      </c>
      <c r="J7792" s="11">
        <v>460.75</v>
      </c>
      <c r="K7792" s="11">
        <f t="shared" si="242"/>
        <v>1267.3641489206714</v>
      </c>
      <c r="L7792" s="10">
        <f t="shared" si="243"/>
        <v>1267.3641489206714</v>
      </c>
    </row>
    <row r="7793" spans="8:12" x14ac:dyDescent="0.2">
      <c r="H7793" s="11">
        <v>7792</v>
      </c>
      <c r="I7793" s="11">
        <v>17.8</v>
      </c>
      <c r="J7793" s="11">
        <v>290.05</v>
      </c>
      <c r="K7793" s="11">
        <f t="shared" si="242"/>
        <v>798.10631857098792</v>
      </c>
      <c r="L7793" s="10">
        <f t="shared" si="243"/>
        <v>798.10631857098792</v>
      </c>
    </row>
    <row r="7794" spans="8:12" x14ac:dyDescent="0.2">
      <c r="H7794" s="11">
        <v>7793</v>
      </c>
      <c r="I7794" s="11">
        <v>16.579999999999998</v>
      </c>
      <c r="J7794" s="11">
        <v>62.57</v>
      </c>
      <c r="K7794" s="11">
        <f t="shared" si="242"/>
        <v>171.13699786488542</v>
      </c>
      <c r="L7794" s="10">
        <f t="shared" si="243"/>
        <v>171.13699786488542</v>
      </c>
    </row>
    <row r="7795" spans="8:12" x14ac:dyDescent="0.2">
      <c r="H7795" s="11">
        <v>7794</v>
      </c>
      <c r="I7795" s="11">
        <v>15.86</v>
      </c>
      <c r="J7795" s="11">
        <v>1.1299999999999999</v>
      </c>
      <c r="K7795" s="11">
        <f t="shared" si="242"/>
        <v>0.33873064425927113</v>
      </c>
      <c r="L7795" s="10">
        <f t="shared" si="243"/>
        <v>0.33873064425927113</v>
      </c>
    </row>
    <row r="7796" spans="8:12" x14ac:dyDescent="0.2">
      <c r="H7796" s="11">
        <v>7795</v>
      </c>
      <c r="I7796" s="11">
        <v>15.78</v>
      </c>
      <c r="J7796" s="11">
        <v>0</v>
      </c>
      <c r="K7796" s="11">
        <f t="shared" si="242"/>
        <v>-3.052234101288763</v>
      </c>
      <c r="L7796" s="10">
        <f t="shared" si="243"/>
        <v>0</v>
      </c>
    </row>
    <row r="7797" spans="8:12" x14ac:dyDescent="0.2">
      <c r="H7797" s="11">
        <v>7796</v>
      </c>
      <c r="I7797" s="11">
        <v>16.059999999999999</v>
      </c>
      <c r="J7797" s="11">
        <v>0</v>
      </c>
      <c r="K7797" s="11">
        <f t="shared" si="242"/>
        <v>-2.0051127432807117</v>
      </c>
      <c r="L7797" s="10">
        <f t="shared" si="243"/>
        <v>0</v>
      </c>
    </row>
    <row r="7798" spans="8:12" x14ac:dyDescent="0.2">
      <c r="H7798" s="11">
        <v>7797</v>
      </c>
      <c r="I7798" s="11">
        <v>15.08</v>
      </c>
      <c r="J7798" s="11">
        <v>0</v>
      </c>
      <c r="K7798" s="11">
        <f t="shared" si="242"/>
        <v>-5.6700374963088951</v>
      </c>
      <c r="L7798" s="10">
        <f t="shared" si="243"/>
        <v>0</v>
      </c>
    </row>
    <row r="7799" spans="8:12" x14ac:dyDescent="0.2">
      <c r="H7799" s="11">
        <v>7798</v>
      </c>
      <c r="I7799" s="11">
        <v>14.74</v>
      </c>
      <c r="J7799" s="11">
        <v>0</v>
      </c>
      <c r="K7799" s="11">
        <f t="shared" si="242"/>
        <v>-6.9415420024615315</v>
      </c>
      <c r="L7799" s="10">
        <f t="shared" si="243"/>
        <v>0</v>
      </c>
    </row>
    <row r="7800" spans="8:12" x14ac:dyDescent="0.2">
      <c r="H7800" s="11">
        <v>7799</v>
      </c>
      <c r="I7800" s="11">
        <v>13.82</v>
      </c>
      <c r="J7800" s="11">
        <v>0</v>
      </c>
      <c r="K7800" s="11">
        <f t="shared" si="242"/>
        <v>-10.382083607345137</v>
      </c>
      <c r="L7800" s="10">
        <f t="shared" si="243"/>
        <v>0</v>
      </c>
    </row>
    <row r="7801" spans="8:12" x14ac:dyDescent="0.2">
      <c r="H7801" s="11">
        <v>7800</v>
      </c>
      <c r="I7801" s="11">
        <v>12.71</v>
      </c>
      <c r="J7801" s="11">
        <v>0</v>
      </c>
      <c r="K7801" s="11">
        <f t="shared" si="242"/>
        <v>-14.533171848019919</v>
      </c>
      <c r="L7801" s="10">
        <f t="shared" si="243"/>
        <v>0</v>
      </c>
    </row>
    <row r="7802" spans="8:12" x14ac:dyDescent="0.2">
      <c r="H7802" s="11">
        <v>7801</v>
      </c>
      <c r="I7802" s="11">
        <v>12.52</v>
      </c>
      <c r="J7802" s="11">
        <v>0.1</v>
      </c>
      <c r="K7802" s="11">
        <f t="shared" si="242"/>
        <v>-14.970108995785568</v>
      </c>
      <c r="L7802" s="10">
        <f t="shared" si="243"/>
        <v>0</v>
      </c>
    </row>
    <row r="7803" spans="8:12" x14ac:dyDescent="0.2">
      <c r="H7803" s="11">
        <v>7802</v>
      </c>
      <c r="I7803" s="11">
        <v>12.76</v>
      </c>
      <c r="J7803" s="11">
        <v>0.04</v>
      </c>
      <c r="K7803" s="11">
        <f t="shared" si="242"/>
        <v>-14.236742096022557</v>
      </c>
      <c r="L7803" s="10">
        <f t="shared" si="243"/>
        <v>0</v>
      </c>
    </row>
    <row r="7804" spans="8:12" x14ac:dyDescent="0.2">
      <c r="H7804" s="11">
        <v>7803</v>
      </c>
      <c r="I7804" s="11">
        <v>12.39</v>
      </c>
      <c r="J7804" s="11">
        <v>0</v>
      </c>
      <c r="K7804" s="11">
        <f t="shared" si="242"/>
        <v>-15.729881971457697</v>
      </c>
      <c r="L7804" s="10">
        <f t="shared" si="243"/>
        <v>0</v>
      </c>
    </row>
    <row r="7805" spans="8:12" x14ac:dyDescent="0.2">
      <c r="H7805" s="11">
        <v>7804</v>
      </c>
      <c r="I7805" s="11">
        <v>12.67</v>
      </c>
      <c r="J7805" s="11">
        <v>0</v>
      </c>
      <c r="K7805" s="11">
        <f t="shared" si="242"/>
        <v>-14.682760613449645</v>
      </c>
      <c r="L7805" s="10">
        <f t="shared" si="243"/>
        <v>0</v>
      </c>
    </row>
    <row r="7806" spans="8:12" x14ac:dyDescent="0.2">
      <c r="H7806" s="11">
        <v>7805</v>
      </c>
      <c r="I7806" s="11">
        <v>13.09</v>
      </c>
      <c r="J7806" s="11">
        <v>0</v>
      </c>
      <c r="K7806" s="11">
        <f t="shared" si="242"/>
        <v>-13.112078576437565</v>
      </c>
      <c r="L7806" s="10">
        <f t="shared" si="243"/>
        <v>0</v>
      </c>
    </row>
    <row r="7807" spans="8:12" x14ac:dyDescent="0.2">
      <c r="H7807" s="11">
        <v>7806</v>
      </c>
      <c r="I7807" s="11">
        <v>13.2</v>
      </c>
      <c r="J7807" s="11">
        <v>0</v>
      </c>
      <c r="K7807" s="11">
        <f t="shared" si="242"/>
        <v>-12.700709471505832</v>
      </c>
      <c r="L7807" s="10">
        <f t="shared" si="243"/>
        <v>0</v>
      </c>
    </row>
    <row r="7808" spans="8:12" x14ac:dyDescent="0.2">
      <c r="H7808" s="11">
        <v>7807</v>
      </c>
      <c r="I7808" s="11">
        <v>13.75</v>
      </c>
      <c r="J7808" s="11">
        <v>0</v>
      </c>
      <c r="K7808" s="11">
        <f t="shared" si="242"/>
        <v>-10.643863946847151</v>
      </c>
      <c r="L7808" s="10">
        <f t="shared" si="243"/>
        <v>0</v>
      </c>
    </row>
    <row r="7809" spans="8:12" x14ac:dyDescent="0.2">
      <c r="H7809" s="11">
        <v>7808</v>
      </c>
      <c r="I7809" s="11">
        <v>15.34</v>
      </c>
      <c r="J7809" s="11">
        <v>0.54</v>
      </c>
      <c r="K7809" s="11">
        <f t="shared" si="242"/>
        <v>-3.2202192856777923</v>
      </c>
      <c r="L7809" s="10">
        <f t="shared" si="243"/>
        <v>0</v>
      </c>
    </row>
    <row r="7810" spans="8:12" x14ac:dyDescent="0.2">
      <c r="H7810" s="11">
        <v>7809</v>
      </c>
      <c r="I7810" s="11">
        <v>12.71</v>
      </c>
      <c r="J7810" s="11">
        <v>0.53</v>
      </c>
      <c r="K7810" s="11">
        <f t="shared" si="242"/>
        <v>-13.08304156148456</v>
      </c>
      <c r="L7810" s="10">
        <f t="shared" si="243"/>
        <v>0</v>
      </c>
    </row>
    <row r="7811" spans="8:12" x14ac:dyDescent="0.2">
      <c r="H7811" s="11">
        <v>7810</v>
      </c>
      <c r="I7811" s="11">
        <v>12.54</v>
      </c>
      <c r="J7811" s="11">
        <v>0.49</v>
      </c>
      <c r="K7811" s="11">
        <f t="shared" ref="K7811:K7874" si="244">$D$15*$D$27*(J7811*($D$29)-$D$28*($D$30-I7811))</f>
        <v>-13.828237609771103</v>
      </c>
      <c r="L7811" s="10">
        <f t="shared" ref="L7811:L7874" si="245">IF(K7811&lt;0,0,K7811)</f>
        <v>0</v>
      </c>
    </row>
    <row r="7812" spans="8:12" x14ac:dyDescent="0.2">
      <c r="H7812" s="11">
        <v>7811</v>
      </c>
      <c r="I7812" s="11">
        <v>13.25</v>
      </c>
      <c r="J7812" s="11">
        <v>3.73</v>
      </c>
      <c r="K7812" s="11">
        <f t="shared" si="244"/>
        <v>-2.3080896113660727</v>
      </c>
      <c r="L7812" s="10">
        <f t="shared" si="245"/>
        <v>0</v>
      </c>
    </row>
    <row r="7813" spans="8:12" x14ac:dyDescent="0.2">
      <c r="H7813" s="11">
        <v>7812</v>
      </c>
      <c r="I7813" s="11">
        <v>13.82</v>
      </c>
      <c r="J7813" s="11">
        <v>42.37</v>
      </c>
      <c r="K7813" s="11">
        <f t="shared" si="244"/>
        <v>105.54625646907571</v>
      </c>
      <c r="L7813" s="10">
        <f t="shared" si="245"/>
        <v>105.54625646907571</v>
      </c>
    </row>
    <row r="7814" spans="8:12" x14ac:dyDescent="0.2">
      <c r="H7814" s="11">
        <v>7813</v>
      </c>
      <c r="I7814" s="11">
        <v>14.45</v>
      </c>
      <c r="J7814" s="11">
        <v>130.05000000000001</v>
      </c>
      <c r="K7814" s="11">
        <f t="shared" si="244"/>
        <v>347.80307862538643</v>
      </c>
      <c r="L7814" s="10">
        <f t="shared" si="245"/>
        <v>347.80307862538643</v>
      </c>
    </row>
    <row r="7815" spans="8:12" x14ac:dyDescent="0.2">
      <c r="H7815" s="11">
        <v>7814</v>
      </c>
      <c r="I7815" s="11">
        <v>14.82</v>
      </c>
      <c r="J7815" s="11">
        <v>239.39</v>
      </c>
      <c r="K7815" s="11">
        <f t="shared" si="244"/>
        <v>648.35138891273562</v>
      </c>
      <c r="L7815" s="10">
        <f t="shared" si="245"/>
        <v>648.35138891273562</v>
      </c>
    </row>
    <row r="7816" spans="8:12" x14ac:dyDescent="0.2">
      <c r="H7816" s="11">
        <v>7815</v>
      </c>
      <c r="I7816" s="11">
        <v>15.37</v>
      </c>
      <c r="J7816" s="11">
        <v>438.88</v>
      </c>
      <c r="K7816" s="11">
        <f t="shared" si="244"/>
        <v>1196.2318020995419</v>
      </c>
      <c r="L7816" s="10">
        <f t="shared" si="245"/>
        <v>1196.2318020995419</v>
      </c>
    </row>
    <row r="7817" spans="8:12" x14ac:dyDescent="0.2">
      <c r="H7817" s="11">
        <v>7816</v>
      </c>
      <c r="I7817" s="11">
        <v>15.66</v>
      </c>
      <c r="J7817" s="11">
        <v>116.29</v>
      </c>
      <c r="K7817" s="11">
        <f t="shared" si="244"/>
        <v>314.67947322732141</v>
      </c>
      <c r="L7817" s="10">
        <f t="shared" si="245"/>
        <v>314.67947322732141</v>
      </c>
    </row>
    <row r="7818" spans="8:12" x14ac:dyDescent="0.2">
      <c r="H7818" s="11">
        <v>7817</v>
      </c>
      <c r="I7818" s="11">
        <v>15.08</v>
      </c>
      <c r="J7818" s="11">
        <v>34.880000000000003</v>
      </c>
      <c r="K7818" s="11">
        <f t="shared" si="244"/>
        <v>89.764951926999103</v>
      </c>
      <c r="L7818" s="10">
        <f t="shared" si="245"/>
        <v>89.764951926999103</v>
      </c>
    </row>
    <row r="7819" spans="8:12" x14ac:dyDescent="0.2">
      <c r="H7819" s="11">
        <v>7818</v>
      </c>
      <c r="I7819" s="11">
        <v>14.18</v>
      </c>
      <c r="J7819" s="11">
        <v>1.26</v>
      </c>
      <c r="K7819" s="11">
        <f t="shared" si="244"/>
        <v>-5.5883051693558494</v>
      </c>
      <c r="L7819" s="10">
        <f t="shared" si="245"/>
        <v>0</v>
      </c>
    </row>
    <row r="7820" spans="8:12" x14ac:dyDescent="0.2">
      <c r="H7820" s="11">
        <v>7819</v>
      </c>
      <c r="I7820" s="11">
        <v>13.67</v>
      </c>
      <c r="J7820" s="11">
        <v>0</v>
      </c>
      <c r="K7820" s="11">
        <f t="shared" si="244"/>
        <v>-10.943041477706595</v>
      </c>
      <c r="L7820" s="10">
        <f t="shared" si="245"/>
        <v>0</v>
      </c>
    </row>
    <row r="7821" spans="8:12" x14ac:dyDescent="0.2">
      <c r="H7821" s="11">
        <v>7820</v>
      </c>
      <c r="I7821" s="11">
        <v>13.35</v>
      </c>
      <c r="J7821" s="11">
        <v>0</v>
      </c>
      <c r="K7821" s="11">
        <f t="shared" si="244"/>
        <v>-12.139751601144372</v>
      </c>
      <c r="L7821" s="10">
        <f t="shared" si="245"/>
        <v>0</v>
      </c>
    </row>
    <row r="7822" spans="8:12" x14ac:dyDescent="0.2">
      <c r="H7822" s="11">
        <v>7821</v>
      </c>
      <c r="I7822" s="11">
        <v>13.15</v>
      </c>
      <c r="J7822" s="11">
        <v>0.01</v>
      </c>
      <c r="K7822" s="11">
        <f t="shared" si="244"/>
        <v>-12.860334479490428</v>
      </c>
      <c r="L7822" s="10">
        <f t="shared" si="245"/>
        <v>0</v>
      </c>
    </row>
    <row r="7823" spans="8:12" x14ac:dyDescent="0.2">
      <c r="H7823" s="11">
        <v>7822</v>
      </c>
      <c r="I7823" s="11">
        <v>13.31</v>
      </c>
      <c r="J7823" s="11">
        <v>0</v>
      </c>
      <c r="K7823" s="11">
        <f t="shared" si="244"/>
        <v>-12.289340366574091</v>
      </c>
      <c r="L7823" s="10">
        <f t="shared" si="245"/>
        <v>0</v>
      </c>
    </row>
    <row r="7824" spans="8:12" x14ac:dyDescent="0.2">
      <c r="H7824" s="11">
        <v>7823</v>
      </c>
      <c r="I7824" s="11">
        <v>13.52</v>
      </c>
      <c r="J7824" s="11">
        <v>0</v>
      </c>
      <c r="K7824" s="11">
        <f t="shared" si="244"/>
        <v>-11.503999348068055</v>
      </c>
      <c r="L7824" s="10">
        <f t="shared" si="245"/>
        <v>0</v>
      </c>
    </row>
    <row r="7825" spans="8:12" x14ac:dyDescent="0.2">
      <c r="H7825" s="11">
        <v>7824</v>
      </c>
      <c r="I7825" s="11">
        <v>13.28</v>
      </c>
      <c r="J7825" s="11">
        <v>0.03</v>
      </c>
      <c r="K7825" s="11">
        <f t="shared" si="244"/>
        <v>-12.319449094238726</v>
      </c>
      <c r="L7825" s="10">
        <f t="shared" si="245"/>
        <v>0</v>
      </c>
    </row>
    <row r="7826" spans="8:12" x14ac:dyDescent="0.2">
      <c r="H7826" s="11">
        <v>7825</v>
      </c>
      <c r="I7826" s="11">
        <v>12.84</v>
      </c>
      <c r="J7826" s="11">
        <v>0</v>
      </c>
      <c r="K7826" s="11">
        <f t="shared" si="244"/>
        <v>-14.047008360373328</v>
      </c>
      <c r="L7826" s="10">
        <f t="shared" si="245"/>
        <v>0</v>
      </c>
    </row>
    <row r="7827" spans="8:12" x14ac:dyDescent="0.2">
      <c r="H7827" s="11">
        <v>7826</v>
      </c>
      <c r="I7827" s="11">
        <v>13.2</v>
      </c>
      <c r="J7827" s="11">
        <v>0</v>
      </c>
      <c r="K7827" s="11">
        <f t="shared" si="244"/>
        <v>-12.700709471505832</v>
      </c>
      <c r="L7827" s="10">
        <f t="shared" si="245"/>
        <v>0</v>
      </c>
    </row>
    <row r="7828" spans="8:12" x14ac:dyDescent="0.2">
      <c r="H7828" s="11">
        <v>7827</v>
      </c>
      <c r="I7828" s="11">
        <v>13.48</v>
      </c>
      <c r="J7828" s="11">
        <v>0.01</v>
      </c>
      <c r="K7828" s="11">
        <f t="shared" si="244"/>
        <v>-11.626227164695219</v>
      </c>
      <c r="L7828" s="10">
        <f t="shared" si="245"/>
        <v>0</v>
      </c>
    </row>
    <row r="7829" spans="8:12" x14ac:dyDescent="0.2">
      <c r="H7829" s="11">
        <v>7828</v>
      </c>
      <c r="I7829" s="11">
        <v>13.35</v>
      </c>
      <c r="J7829" s="11">
        <v>0.03</v>
      </c>
      <c r="K7829" s="11">
        <f t="shared" si="244"/>
        <v>-12.05766875473671</v>
      </c>
      <c r="L7829" s="10">
        <f t="shared" si="245"/>
        <v>0</v>
      </c>
    </row>
    <row r="7830" spans="8:12" x14ac:dyDescent="0.2">
      <c r="H7830" s="11">
        <v>7829</v>
      </c>
      <c r="I7830" s="11">
        <v>13.66</v>
      </c>
      <c r="J7830" s="11">
        <v>0</v>
      </c>
      <c r="K7830" s="11">
        <f t="shared" si="244"/>
        <v>-10.980438669064025</v>
      </c>
      <c r="L7830" s="10">
        <f t="shared" si="245"/>
        <v>0</v>
      </c>
    </row>
    <row r="7831" spans="8:12" x14ac:dyDescent="0.2">
      <c r="H7831" s="11">
        <v>7830</v>
      </c>
      <c r="I7831" s="11">
        <v>13.46</v>
      </c>
      <c r="J7831" s="11">
        <v>0</v>
      </c>
      <c r="K7831" s="11">
        <f t="shared" si="244"/>
        <v>-11.728382496212632</v>
      </c>
      <c r="L7831" s="10">
        <f t="shared" si="245"/>
        <v>0</v>
      </c>
    </row>
    <row r="7832" spans="8:12" x14ac:dyDescent="0.2">
      <c r="H7832" s="11">
        <v>7831</v>
      </c>
      <c r="I7832" s="11">
        <v>13.73</v>
      </c>
      <c r="J7832" s="11">
        <v>0</v>
      </c>
      <c r="K7832" s="11">
        <f t="shared" si="244"/>
        <v>-10.718658329562011</v>
      </c>
      <c r="L7832" s="10">
        <f t="shared" si="245"/>
        <v>0</v>
      </c>
    </row>
    <row r="7833" spans="8:12" x14ac:dyDescent="0.2">
      <c r="H7833" s="11">
        <v>7832</v>
      </c>
      <c r="I7833" s="11">
        <v>13.76</v>
      </c>
      <c r="J7833" s="11">
        <v>10.35</v>
      </c>
      <c r="K7833" s="11">
        <f t="shared" si="244"/>
        <v>17.712115255153559</v>
      </c>
      <c r="L7833" s="10">
        <f t="shared" si="245"/>
        <v>17.712115255153559</v>
      </c>
    </row>
    <row r="7834" spans="8:12" x14ac:dyDescent="0.2">
      <c r="H7834" s="11">
        <v>7833</v>
      </c>
      <c r="I7834" s="11">
        <v>15.31</v>
      </c>
      <c r="J7834" s="11">
        <v>186.57</v>
      </c>
      <c r="K7834" s="11">
        <f t="shared" si="244"/>
        <v>505.66331971416014</v>
      </c>
      <c r="L7834" s="10">
        <f t="shared" si="245"/>
        <v>505.66331971416014</v>
      </c>
    </row>
    <row r="7835" spans="8:12" x14ac:dyDescent="0.2">
      <c r="H7835" s="11">
        <v>7834</v>
      </c>
      <c r="I7835" s="11">
        <v>15.44</v>
      </c>
      <c r="J7835" s="11">
        <v>159.49</v>
      </c>
      <c r="K7835" s="11">
        <f t="shared" si="244"/>
        <v>432.05603384449074</v>
      </c>
      <c r="L7835" s="10">
        <f t="shared" si="245"/>
        <v>432.05603384449074</v>
      </c>
    </row>
    <row r="7836" spans="8:12" x14ac:dyDescent="0.2">
      <c r="H7836" s="11">
        <v>7835</v>
      </c>
      <c r="I7836" s="11">
        <v>16.02</v>
      </c>
      <c r="J7836" s="11">
        <v>344.87</v>
      </c>
      <c r="K7836" s="11">
        <f t="shared" si="244"/>
        <v>941.44233984496577</v>
      </c>
      <c r="L7836" s="10">
        <f t="shared" si="245"/>
        <v>941.44233984496577</v>
      </c>
    </row>
    <row r="7837" spans="8:12" x14ac:dyDescent="0.2">
      <c r="H7837" s="11">
        <v>7836</v>
      </c>
      <c r="I7837" s="11">
        <v>18.079999999999998</v>
      </c>
      <c r="J7837" s="11">
        <v>694.73</v>
      </c>
      <c r="K7837" s="11">
        <f t="shared" si="244"/>
        <v>1906.3963160707472</v>
      </c>
      <c r="L7837" s="10">
        <f t="shared" si="245"/>
        <v>1906.3963160707472</v>
      </c>
    </row>
    <row r="7838" spans="8:12" x14ac:dyDescent="0.2">
      <c r="H7838" s="11">
        <v>7837</v>
      </c>
      <c r="I7838" s="11">
        <v>18.89</v>
      </c>
      <c r="J7838" s="11">
        <v>776.43</v>
      </c>
      <c r="K7838" s="11">
        <f t="shared" si="244"/>
        <v>2132.9644402875642</v>
      </c>
      <c r="L7838" s="10">
        <f t="shared" si="245"/>
        <v>2132.9644402875642</v>
      </c>
    </row>
    <row r="7839" spans="8:12" x14ac:dyDescent="0.2">
      <c r="H7839" s="11">
        <v>7838</v>
      </c>
      <c r="I7839" s="11">
        <v>18.54</v>
      </c>
      <c r="J7839" s="11">
        <v>754.91</v>
      </c>
      <c r="K7839" s="11">
        <f t="shared" si="244"/>
        <v>2072.7747767669584</v>
      </c>
      <c r="L7839" s="10">
        <f t="shared" si="245"/>
        <v>2072.7747767669584</v>
      </c>
    </row>
    <row r="7840" spans="8:12" x14ac:dyDescent="0.2">
      <c r="H7840" s="11">
        <v>7839</v>
      </c>
      <c r="I7840" s="11">
        <v>17.93</v>
      </c>
      <c r="J7840" s="11">
        <v>568.02</v>
      </c>
      <c r="K7840" s="11">
        <f t="shared" si="244"/>
        <v>1559.1447759232251</v>
      </c>
      <c r="L7840" s="10">
        <f t="shared" si="245"/>
        <v>1559.1447759232251</v>
      </c>
    </row>
    <row r="7841" spans="8:12" x14ac:dyDescent="0.2">
      <c r="H7841" s="11">
        <v>7840</v>
      </c>
      <c r="I7841" s="11">
        <v>16.05</v>
      </c>
      <c r="J7841" s="11">
        <v>171.69</v>
      </c>
      <c r="K7841" s="11">
        <f t="shared" si="244"/>
        <v>467.71762005640971</v>
      </c>
      <c r="L7841" s="10">
        <f t="shared" si="245"/>
        <v>467.71762005640971</v>
      </c>
    </row>
    <row r="7842" spans="8:12" x14ac:dyDescent="0.2">
      <c r="H7842" s="11">
        <v>7841</v>
      </c>
      <c r="I7842" s="11">
        <v>14.94</v>
      </c>
      <c r="J7842" s="11">
        <v>54.81</v>
      </c>
      <c r="K7842" s="11">
        <f t="shared" si="244"/>
        <v>143.771762211485</v>
      </c>
      <c r="L7842" s="10">
        <f t="shared" si="245"/>
        <v>143.771762211485</v>
      </c>
    </row>
    <row r="7843" spans="8:12" x14ac:dyDescent="0.2">
      <c r="H7843" s="11">
        <v>7842</v>
      </c>
      <c r="I7843" s="11">
        <v>14.18</v>
      </c>
      <c r="J7843" s="11">
        <v>1.04</v>
      </c>
      <c r="K7843" s="11">
        <f t="shared" si="244"/>
        <v>-6.1902460430120358</v>
      </c>
      <c r="L7843" s="10">
        <f t="shared" si="245"/>
        <v>0</v>
      </c>
    </row>
    <row r="7844" spans="8:12" x14ac:dyDescent="0.2">
      <c r="H7844" s="11">
        <v>7843</v>
      </c>
      <c r="I7844" s="11">
        <v>14.34</v>
      </c>
      <c r="J7844" s="11">
        <v>0.01</v>
      </c>
      <c r="K7844" s="11">
        <f t="shared" si="244"/>
        <v>-8.4100687079561993</v>
      </c>
      <c r="L7844" s="10">
        <f t="shared" si="245"/>
        <v>0</v>
      </c>
    </row>
    <row r="7845" spans="8:12" x14ac:dyDescent="0.2">
      <c r="H7845" s="11">
        <v>7844</v>
      </c>
      <c r="I7845" s="11">
        <v>14.43</v>
      </c>
      <c r="J7845" s="11">
        <v>0.01</v>
      </c>
      <c r="K7845" s="11">
        <f t="shared" si="244"/>
        <v>-8.073493985739324</v>
      </c>
      <c r="L7845" s="10">
        <f t="shared" si="245"/>
        <v>0</v>
      </c>
    </row>
    <row r="7846" spans="8:12" x14ac:dyDescent="0.2">
      <c r="H7846" s="11">
        <v>7845</v>
      </c>
      <c r="I7846" s="11">
        <v>14.58</v>
      </c>
      <c r="J7846" s="11">
        <v>0</v>
      </c>
      <c r="K7846" s="11">
        <f t="shared" si="244"/>
        <v>-7.5398970641804199</v>
      </c>
      <c r="L7846" s="10">
        <f t="shared" si="245"/>
        <v>0</v>
      </c>
    </row>
    <row r="7847" spans="8:12" x14ac:dyDescent="0.2">
      <c r="H7847" s="11">
        <v>7846</v>
      </c>
      <c r="I7847" s="11">
        <v>14.55</v>
      </c>
      <c r="J7847" s="11">
        <v>0</v>
      </c>
      <c r="K7847" s="11">
        <f t="shared" si="244"/>
        <v>-7.6520886382527094</v>
      </c>
      <c r="L7847" s="10">
        <f t="shared" si="245"/>
        <v>0</v>
      </c>
    </row>
    <row r="7848" spans="8:12" x14ac:dyDescent="0.2">
      <c r="H7848" s="11">
        <v>7847</v>
      </c>
      <c r="I7848" s="11">
        <v>14.62</v>
      </c>
      <c r="J7848" s="11">
        <v>0</v>
      </c>
      <c r="K7848" s="11">
        <f t="shared" si="244"/>
        <v>-7.3903082987507007</v>
      </c>
      <c r="L7848" s="10">
        <f t="shared" si="245"/>
        <v>0</v>
      </c>
    </row>
    <row r="7849" spans="8:12" x14ac:dyDescent="0.2">
      <c r="H7849" s="11">
        <v>7848</v>
      </c>
      <c r="I7849" s="11">
        <v>14.79</v>
      </c>
      <c r="J7849" s="11">
        <v>0</v>
      </c>
      <c r="K7849" s="11">
        <f t="shared" si="244"/>
        <v>-6.7545560456743825</v>
      </c>
      <c r="L7849" s="10">
        <f t="shared" si="245"/>
        <v>0</v>
      </c>
    </row>
    <row r="7850" spans="8:12" x14ac:dyDescent="0.2">
      <c r="H7850" s="11">
        <v>7849</v>
      </c>
      <c r="I7850" s="11">
        <v>14.91</v>
      </c>
      <c r="J7850" s="11">
        <v>0</v>
      </c>
      <c r="K7850" s="11">
        <f t="shared" si="244"/>
        <v>-6.3057897493852133</v>
      </c>
      <c r="L7850" s="10">
        <f t="shared" si="245"/>
        <v>0</v>
      </c>
    </row>
    <row r="7851" spans="8:12" x14ac:dyDescent="0.2">
      <c r="H7851" s="11">
        <v>7850</v>
      </c>
      <c r="I7851" s="11">
        <v>14.98</v>
      </c>
      <c r="J7851" s="11">
        <v>0</v>
      </c>
      <c r="K7851" s="11">
        <f t="shared" si="244"/>
        <v>-6.0440094098831985</v>
      </c>
      <c r="L7851" s="10">
        <f t="shared" si="245"/>
        <v>0</v>
      </c>
    </row>
    <row r="7852" spans="8:12" x14ac:dyDescent="0.2">
      <c r="H7852" s="11">
        <v>7851</v>
      </c>
      <c r="I7852" s="11">
        <v>14.89</v>
      </c>
      <c r="J7852" s="11">
        <v>0</v>
      </c>
      <c r="K7852" s="11">
        <f t="shared" si="244"/>
        <v>-6.380584132100072</v>
      </c>
      <c r="L7852" s="10">
        <f t="shared" si="245"/>
        <v>0</v>
      </c>
    </row>
    <row r="7853" spans="8:12" x14ac:dyDescent="0.2">
      <c r="H7853" s="11">
        <v>7852</v>
      </c>
      <c r="I7853" s="11">
        <v>14.98</v>
      </c>
      <c r="J7853" s="11">
        <v>0</v>
      </c>
      <c r="K7853" s="11">
        <f t="shared" si="244"/>
        <v>-6.0440094098831985</v>
      </c>
      <c r="L7853" s="10">
        <f t="shared" si="245"/>
        <v>0</v>
      </c>
    </row>
    <row r="7854" spans="8:12" x14ac:dyDescent="0.2">
      <c r="H7854" s="11">
        <v>7853</v>
      </c>
      <c r="I7854" s="11">
        <v>14.78</v>
      </c>
      <c r="J7854" s="11">
        <v>0</v>
      </c>
      <c r="K7854" s="11">
        <f t="shared" si="244"/>
        <v>-6.7919532370318123</v>
      </c>
      <c r="L7854" s="10">
        <f t="shared" si="245"/>
        <v>0</v>
      </c>
    </row>
    <row r="7855" spans="8:12" x14ac:dyDescent="0.2">
      <c r="H7855" s="11">
        <v>7854</v>
      </c>
      <c r="I7855" s="11">
        <v>14.26</v>
      </c>
      <c r="J7855" s="11">
        <v>0</v>
      </c>
      <c r="K7855" s="11">
        <f t="shared" si="244"/>
        <v>-8.7366071876181959</v>
      </c>
      <c r="L7855" s="10">
        <f t="shared" si="245"/>
        <v>0</v>
      </c>
    </row>
    <row r="7856" spans="8:12" x14ac:dyDescent="0.2">
      <c r="H7856" s="11">
        <v>7855</v>
      </c>
      <c r="I7856" s="11">
        <v>14.14</v>
      </c>
      <c r="J7856" s="11">
        <v>0</v>
      </c>
      <c r="K7856" s="11">
        <f t="shared" si="244"/>
        <v>-9.1853734839073606</v>
      </c>
      <c r="L7856" s="10">
        <f t="shared" si="245"/>
        <v>0</v>
      </c>
    </row>
    <row r="7857" spans="8:12" x14ac:dyDescent="0.2">
      <c r="H7857" s="11">
        <v>7856</v>
      </c>
      <c r="I7857" s="11">
        <v>14.19</v>
      </c>
      <c r="J7857" s="11">
        <v>7.35</v>
      </c>
      <c r="K7857" s="11">
        <f t="shared" si="244"/>
        <v>11.1119098427569</v>
      </c>
      <c r="L7857" s="10">
        <f t="shared" si="245"/>
        <v>11.1119098427569</v>
      </c>
    </row>
    <row r="7858" spans="8:12" x14ac:dyDescent="0.2">
      <c r="H7858" s="11">
        <v>7857</v>
      </c>
      <c r="I7858" s="11">
        <v>14.67</v>
      </c>
      <c r="J7858" s="11">
        <v>70.62</v>
      </c>
      <c r="K7858" s="11">
        <f t="shared" si="244"/>
        <v>186.01969810167208</v>
      </c>
      <c r="L7858" s="10">
        <f t="shared" si="245"/>
        <v>186.01969810167208</v>
      </c>
    </row>
    <row r="7859" spans="8:12" x14ac:dyDescent="0.2">
      <c r="H7859" s="11">
        <v>7858</v>
      </c>
      <c r="I7859" s="11">
        <v>16.37</v>
      </c>
      <c r="J7859" s="11">
        <v>383.92</v>
      </c>
      <c r="K7859" s="11">
        <f t="shared" si="244"/>
        <v>1049.5957466164491</v>
      </c>
      <c r="L7859" s="10">
        <f t="shared" si="245"/>
        <v>1049.5957466164491</v>
      </c>
    </row>
    <row r="7860" spans="8:12" x14ac:dyDescent="0.2">
      <c r="H7860" s="11">
        <v>7859</v>
      </c>
      <c r="I7860" s="11">
        <v>16.850000000000001</v>
      </c>
      <c r="J7860" s="11">
        <v>338.79</v>
      </c>
      <c r="K7860" s="11">
        <f t="shared" si="244"/>
        <v>927.91084985567988</v>
      </c>
      <c r="L7860" s="10">
        <f t="shared" si="245"/>
        <v>927.91084985567988</v>
      </c>
    </row>
    <row r="7861" spans="8:12" x14ac:dyDescent="0.2">
      <c r="H7861" s="11">
        <v>7860</v>
      </c>
      <c r="I7861" s="11">
        <v>16.670000000000002</v>
      </c>
      <c r="J7861" s="11">
        <v>210.59</v>
      </c>
      <c r="K7861" s="11">
        <f t="shared" si="244"/>
        <v>576.4703367625051</v>
      </c>
      <c r="L7861" s="10">
        <f t="shared" si="245"/>
        <v>576.4703367625051</v>
      </c>
    </row>
    <row r="7862" spans="8:12" x14ac:dyDescent="0.2">
      <c r="H7862" s="11">
        <v>7861</v>
      </c>
      <c r="I7862" s="11">
        <v>16.309999999999999</v>
      </c>
      <c r="J7862" s="11">
        <v>166.11</v>
      </c>
      <c r="K7862" s="11">
        <f t="shared" si="244"/>
        <v>453.42253759987784</v>
      </c>
      <c r="L7862" s="10">
        <f t="shared" si="245"/>
        <v>453.42253759987784</v>
      </c>
    </row>
    <row r="7863" spans="8:12" x14ac:dyDescent="0.2">
      <c r="H7863" s="11">
        <v>7862</v>
      </c>
      <c r="I7863" s="11">
        <v>17.79</v>
      </c>
      <c r="J7863" s="11">
        <v>457.66</v>
      </c>
      <c r="K7863" s="11">
        <f t="shared" si="244"/>
        <v>1256.6657842592365</v>
      </c>
      <c r="L7863" s="10">
        <f t="shared" si="245"/>
        <v>1256.6657842592365</v>
      </c>
    </row>
    <row r="7864" spans="8:12" x14ac:dyDescent="0.2">
      <c r="H7864" s="11">
        <v>7863</v>
      </c>
      <c r="I7864" s="11">
        <v>17.420000000000002</v>
      </c>
      <c r="J7864" s="11">
        <v>223.24</v>
      </c>
      <c r="K7864" s="11">
        <f t="shared" si="244"/>
        <v>613.8867263495431</v>
      </c>
      <c r="L7864" s="10">
        <f t="shared" si="245"/>
        <v>613.8867263495431</v>
      </c>
    </row>
    <row r="7865" spans="8:12" x14ac:dyDescent="0.2">
      <c r="H7865" s="11">
        <v>7864</v>
      </c>
      <c r="I7865" s="11">
        <v>16.8</v>
      </c>
      <c r="J7865" s="11">
        <v>53.83</v>
      </c>
      <c r="K7865" s="11">
        <f t="shared" si="244"/>
        <v>148.04626682131678</v>
      </c>
      <c r="L7865" s="10">
        <f t="shared" si="245"/>
        <v>148.04626682131678</v>
      </c>
    </row>
    <row r="7866" spans="8:12" x14ac:dyDescent="0.2">
      <c r="H7866" s="11">
        <v>7865</v>
      </c>
      <c r="I7866" s="11">
        <v>16.53</v>
      </c>
      <c r="J7866" s="11">
        <v>15.06</v>
      </c>
      <c r="K7866" s="11">
        <f t="shared" si="244"/>
        <v>40.958144147164703</v>
      </c>
      <c r="L7866" s="10">
        <f t="shared" si="245"/>
        <v>40.958144147164703</v>
      </c>
    </row>
    <row r="7867" spans="8:12" x14ac:dyDescent="0.2">
      <c r="H7867" s="11">
        <v>7866</v>
      </c>
      <c r="I7867" s="11">
        <v>16.27</v>
      </c>
      <c r="J7867" s="11">
        <v>0.18</v>
      </c>
      <c r="K7867" s="11">
        <f t="shared" si="244"/>
        <v>-0.72727464632869787</v>
      </c>
      <c r="L7867" s="10">
        <f t="shared" si="245"/>
        <v>0</v>
      </c>
    </row>
    <row r="7868" spans="8:12" x14ac:dyDescent="0.2">
      <c r="H7868" s="11">
        <v>7867</v>
      </c>
      <c r="I7868" s="11">
        <v>16.309999999999999</v>
      </c>
      <c r="J7868" s="11">
        <v>0</v>
      </c>
      <c r="K7868" s="11">
        <f t="shared" si="244"/>
        <v>-1.0701829593449492</v>
      </c>
      <c r="L7868" s="10">
        <f t="shared" si="245"/>
        <v>0</v>
      </c>
    </row>
    <row r="7869" spans="8:12" x14ac:dyDescent="0.2">
      <c r="H7869" s="11">
        <v>7868</v>
      </c>
      <c r="I7869" s="11">
        <v>16.329999999999998</v>
      </c>
      <c r="J7869" s="11">
        <v>0</v>
      </c>
      <c r="K7869" s="11">
        <f t="shared" si="244"/>
        <v>-0.99538857663008984</v>
      </c>
      <c r="L7869" s="10">
        <f t="shared" si="245"/>
        <v>0</v>
      </c>
    </row>
    <row r="7870" spans="8:12" x14ac:dyDescent="0.2">
      <c r="H7870" s="11">
        <v>7869</v>
      </c>
      <c r="I7870" s="11">
        <v>16.27</v>
      </c>
      <c r="J7870" s="11">
        <v>0</v>
      </c>
      <c r="K7870" s="11">
        <f t="shared" si="244"/>
        <v>-1.219771724774668</v>
      </c>
      <c r="L7870" s="10">
        <f t="shared" si="245"/>
        <v>0</v>
      </c>
    </row>
    <row r="7871" spans="8:12" x14ac:dyDescent="0.2">
      <c r="H7871" s="11">
        <v>7870</v>
      </c>
      <c r="I7871" s="11">
        <v>16.43</v>
      </c>
      <c r="J7871" s="11">
        <v>0</v>
      </c>
      <c r="K7871" s="11">
        <f t="shared" si="244"/>
        <v>-0.62141666305577958</v>
      </c>
      <c r="L7871" s="10">
        <f t="shared" si="245"/>
        <v>0</v>
      </c>
    </row>
    <row r="7872" spans="8:12" x14ac:dyDescent="0.2">
      <c r="H7872" s="11">
        <v>7871</v>
      </c>
      <c r="I7872" s="11">
        <v>16.54</v>
      </c>
      <c r="J7872" s="11">
        <v>0</v>
      </c>
      <c r="K7872" s="11">
        <f t="shared" si="244"/>
        <v>-0.21004755812404621</v>
      </c>
      <c r="L7872" s="10">
        <f t="shared" si="245"/>
        <v>0</v>
      </c>
    </row>
    <row r="7873" spans="8:12" x14ac:dyDescent="0.2">
      <c r="H7873" s="11">
        <v>7872</v>
      </c>
      <c r="I7873" s="11">
        <v>16.55</v>
      </c>
      <c r="J7873" s="11">
        <v>0</v>
      </c>
      <c r="K7873" s="11">
        <f t="shared" si="244"/>
        <v>-0.17265036676660991</v>
      </c>
      <c r="L7873" s="10">
        <f t="shared" si="245"/>
        <v>0</v>
      </c>
    </row>
    <row r="7874" spans="8:12" x14ac:dyDescent="0.2">
      <c r="H7874" s="11">
        <v>7873</v>
      </c>
      <c r="I7874" s="11">
        <v>16.48</v>
      </c>
      <c r="J7874" s="11">
        <v>0</v>
      </c>
      <c r="K7874" s="11">
        <f t="shared" si="244"/>
        <v>-0.43443070626862446</v>
      </c>
      <c r="L7874" s="10">
        <f t="shared" si="245"/>
        <v>0</v>
      </c>
    </row>
    <row r="7875" spans="8:12" x14ac:dyDescent="0.2">
      <c r="H7875" s="11">
        <v>7874</v>
      </c>
      <c r="I7875" s="11">
        <v>16.649999999999999</v>
      </c>
      <c r="J7875" s="11">
        <v>0</v>
      </c>
      <c r="K7875" s="11">
        <f t="shared" ref="K7875:K7938" si="246">$D$15*$D$27*(J7875*($D$29)-$D$28*($D$30-I7875))</f>
        <v>0.20132154680768707</v>
      </c>
      <c r="L7875" s="10">
        <f t="shared" ref="L7875:L7938" si="247">IF(K7875&lt;0,0,K7875)</f>
        <v>0.20132154680768707</v>
      </c>
    </row>
    <row r="7876" spans="8:12" x14ac:dyDescent="0.2">
      <c r="H7876" s="11">
        <v>7875</v>
      </c>
      <c r="I7876" s="11">
        <v>16.68</v>
      </c>
      <c r="J7876" s="11">
        <v>0</v>
      </c>
      <c r="K7876" s="11">
        <f t="shared" si="246"/>
        <v>0.31351312087998284</v>
      </c>
      <c r="L7876" s="10">
        <f t="shared" si="247"/>
        <v>0.31351312087998284</v>
      </c>
    </row>
    <row r="7877" spans="8:12" x14ac:dyDescent="0.2">
      <c r="H7877" s="11">
        <v>7876</v>
      </c>
      <c r="I7877" s="11">
        <v>16.649999999999999</v>
      </c>
      <c r="J7877" s="11">
        <v>0</v>
      </c>
      <c r="K7877" s="11">
        <f t="shared" si="246"/>
        <v>0.20132154680768707</v>
      </c>
      <c r="L7877" s="10">
        <f t="shared" si="247"/>
        <v>0.20132154680768707</v>
      </c>
    </row>
    <row r="7878" spans="8:12" x14ac:dyDescent="0.2">
      <c r="H7878" s="11">
        <v>7877</v>
      </c>
      <c r="I7878" s="11">
        <v>16.43</v>
      </c>
      <c r="J7878" s="11">
        <v>0</v>
      </c>
      <c r="K7878" s="11">
        <f t="shared" si="246"/>
        <v>-0.62141666305577958</v>
      </c>
      <c r="L7878" s="10">
        <f t="shared" si="247"/>
        <v>0</v>
      </c>
    </row>
    <row r="7879" spans="8:12" x14ac:dyDescent="0.2">
      <c r="H7879" s="11">
        <v>7878</v>
      </c>
      <c r="I7879" s="11">
        <v>16.25</v>
      </c>
      <c r="J7879" s="11">
        <v>0</v>
      </c>
      <c r="K7879" s="11">
        <f t="shared" si="246"/>
        <v>-1.2945661074895274</v>
      </c>
      <c r="L7879" s="10">
        <f t="shared" si="247"/>
        <v>0</v>
      </c>
    </row>
    <row r="7880" spans="8:12" x14ac:dyDescent="0.2">
      <c r="H7880" s="11">
        <v>7879</v>
      </c>
      <c r="I7880" s="11">
        <v>16.34</v>
      </c>
      <c r="J7880" s="11">
        <v>0</v>
      </c>
      <c r="K7880" s="11">
        <f t="shared" si="246"/>
        <v>-0.95799138527265337</v>
      </c>
      <c r="L7880" s="10">
        <f t="shared" si="247"/>
        <v>0</v>
      </c>
    </row>
    <row r="7881" spans="8:12" x14ac:dyDescent="0.2">
      <c r="H7881" s="11">
        <v>7880</v>
      </c>
      <c r="I7881" s="11">
        <v>16.38</v>
      </c>
      <c r="J7881" s="11">
        <v>1.76</v>
      </c>
      <c r="K7881" s="11">
        <f t="shared" si="246"/>
        <v>4.0071243694065508</v>
      </c>
      <c r="L7881" s="10">
        <f t="shared" si="247"/>
        <v>4.0071243694065508</v>
      </c>
    </row>
    <row r="7882" spans="8:12" x14ac:dyDescent="0.2">
      <c r="H7882" s="11">
        <v>7881</v>
      </c>
      <c r="I7882" s="11">
        <v>15.92</v>
      </c>
      <c r="J7882" s="11">
        <v>0.69</v>
      </c>
      <c r="K7882" s="11">
        <f t="shared" si="246"/>
        <v>-0.64076795490851557</v>
      </c>
      <c r="L7882" s="10">
        <f t="shared" si="247"/>
        <v>0</v>
      </c>
    </row>
    <row r="7883" spans="8:12" x14ac:dyDescent="0.2">
      <c r="H7883" s="11">
        <v>7882</v>
      </c>
      <c r="I7883" s="11">
        <v>15.27</v>
      </c>
      <c r="J7883" s="11">
        <v>6.3</v>
      </c>
      <c r="K7883" s="11">
        <f t="shared" si="246"/>
        <v>12.277906885091237</v>
      </c>
      <c r="L7883" s="10">
        <f t="shared" si="247"/>
        <v>12.277906885091237</v>
      </c>
    </row>
    <row r="7884" spans="8:12" x14ac:dyDescent="0.2">
      <c r="H7884" s="11">
        <v>7883</v>
      </c>
      <c r="I7884" s="11">
        <v>15.16</v>
      </c>
      <c r="J7884" s="11">
        <v>28.5</v>
      </c>
      <c r="K7884" s="11">
        <f t="shared" si="246"/>
        <v>72.60784412182916</v>
      </c>
      <c r="L7884" s="10">
        <f t="shared" si="247"/>
        <v>72.60784412182916</v>
      </c>
    </row>
    <row r="7885" spans="8:12" x14ac:dyDescent="0.2">
      <c r="H7885" s="11">
        <v>7884</v>
      </c>
      <c r="I7885" s="11">
        <v>15.67</v>
      </c>
      <c r="J7885" s="11">
        <v>89.49</v>
      </c>
      <c r="K7885" s="11">
        <f t="shared" si="246"/>
        <v>241.3895276278343</v>
      </c>
      <c r="L7885" s="10">
        <f t="shared" si="247"/>
        <v>241.3895276278343</v>
      </c>
    </row>
    <row r="7886" spans="8:12" x14ac:dyDescent="0.2">
      <c r="H7886" s="11">
        <v>7885</v>
      </c>
      <c r="I7886" s="11">
        <v>16.010000000000002</v>
      </c>
      <c r="J7886" s="11">
        <v>230.15</v>
      </c>
      <c r="K7886" s="11">
        <f t="shared" si="246"/>
        <v>627.52013799071017</v>
      </c>
      <c r="L7886" s="10">
        <f t="shared" si="247"/>
        <v>627.52013799071017</v>
      </c>
    </row>
    <row r="7887" spans="8:12" x14ac:dyDescent="0.2">
      <c r="H7887" s="11">
        <v>7886</v>
      </c>
      <c r="I7887" s="11">
        <v>16.43</v>
      </c>
      <c r="J7887" s="11">
        <v>243.02</v>
      </c>
      <c r="K7887" s="11">
        <f t="shared" si="246"/>
        <v>664.30436113660915</v>
      </c>
      <c r="L7887" s="10">
        <f t="shared" si="247"/>
        <v>664.30436113660915</v>
      </c>
    </row>
    <row r="7888" spans="8:12" x14ac:dyDescent="0.2">
      <c r="H7888" s="11">
        <v>7887</v>
      </c>
      <c r="I7888" s="11">
        <v>16.14</v>
      </c>
      <c r="J7888" s="11">
        <v>143.93</v>
      </c>
      <c r="K7888" s="11">
        <f t="shared" si="246"/>
        <v>392.10020090273701</v>
      </c>
      <c r="L7888" s="10">
        <f t="shared" si="247"/>
        <v>392.10020090273701</v>
      </c>
    </row>
    <row r="7889" spans="8:12" x14ac:dyDescent="0.2">
      <c r="H7889" s="11">
        <v>7888</v>
      </c>
      <c r="I7889" s="11">
        <v>15.8</v>
      </c>
      <c r="J7889" s="11">
        <v>68.739999999999995</v>
      </c>
      <c r="K7889" s="11">
        <f t="shared" si="246"/>
        <v>185.10172235018157</v>
      </c>
      <c r="L7889" s="10">
        <f t="shared" si="247"/>
        <v>185.10172235018157</v>
      </c>
    </row>
    <row r="7890" spans="8:12" x14ac:dyDescent="0.2">
      <c r="H7890" s="11">
        <v>7889</v>
      </c>
      <c r="I7890" s="11">
        <v>15.13</v>
      </c>
      <c r="J7890" s="11">
        <v>24.79</v>
      </c>
      <c r="K7890" s="11">
        <f t="shared" si="246"/>
        <v>62.344740542009369</v>
      </c>
      <c r="L7890" s="10">
        <f t="shared" si="247"/>
        <v>62.344740542009369</v>
      </c>
    </row>
    <row r="7891" spans="8:12" x14ac:dyDescent="0.2">
      <c r="H7891" s="11">
        <v>7890</v>
      </c>
      <c r="I7891" s="11">
        <v>14.89</v>
      </c>
      <c r="J7891" s="11">
        <v>0.26</v>
      </c>
      <c r="K7891" s="11">
        <f t="shared" si="246"/>
        <v>-5.6691994632336709</v>
      </c>
      <c r="L7891" s="10">
        <f t="shared" si="247"/>
        <v>0</v>
      </c>
    </row>
    <row r="7892" spans="8:12" x14ac:dyDescent="0.2">
      <c r="H7892" s="11">
        <v>7891</v>
      </c>
      <c r="I7892" s="11">
        <v>14.56</v>
      </c>
      <c r="J7892" s="11">
        <v>0</v>
      </c>
      <c r="K7892" s="11">
        <f t="shared" si="246"/>
        <v>-7.6146914468952795</v>
      </c>
      <c r="L7892" s="10">
        <f t="shared" si="247"/>
        <v>0</v>
      </c>
    </row>
    <row r="7893" spans="8:12" x14ac:dyDescent="0.2">
      <c r="H7893" s="11">
        <v>7892</v>
      </c>
      <c r="I7893" s="11">
        <v>14.37</v>
      </c>
      <c r="J7893" s="11">
        <v>0</v>
      </c>
      <c r="K7893" s="11">
        <f t="shared" si="246"/>
        <v>-8.3252380826864627</v>
      </c>
      <c r="L7893" s="10">
        <f t="shared" si="247"/>
        <v>0</v>
      </c>
    </row>
    <row r="7894" spans="8:12" x14ac:dyDescent="0.2">
      <c r="H7894" s="11">
        <v>7893</v>
      </c>
      <c r="I7894" s="11">
        <v>14.54</v>
      </c>
      <c r="J7894" s="11">
        <v>0</v>
      </c>
      <c r="K7894" s="11">
        <f t="shared" si="246"/>
        <v>-7.6894858296101454</v>
      </c>
      <c r="L7894" s="10">
        <f t="shared" si="247"/>
        <v>0</v>
      </c>
    </row>
    <row r="7895" spans="8:12" x14ac:dyDescent="0.2">
      <c r="H7895" s="11">
        <v>7894</v>
      </c>
      <c r="I7895" s="11">
        <v>14.55</v>
      </c>
      <c r="J7895" s="11">
        <v>0</v>
      </c>
      <c r="K7895" s="11">
        <f t="shared" si="246"/>
        <v>-7.6520886382527094</v>
      </c>
      <c r="L7895" s="10">
        <f t="shared" si="247"/>
        <v>0</v>
      </c>
    </row>
    <row r="7896" spans="8:12" x14ac:dyDescent="0.2">
      <c r="H7896" s="11">
        <v>7895</v>
      </c>
      <c r="I7896" s="11">
        <v>14.88</v>
      </c>
      <c r="J7896" s="11">
        <v>0</v>
      </c>
      <c r="K7896" s="11">
        <f t="shared" si="246"/>
        <v>-6.4179813234575027</v>
      </c>
      <c r="L7896" s="10">
        <f t="shared" si="247"/>
        <v>0</v>
      </c>
    </row>
    <row r="7897" spans="8:12" x14ac:dyDescent="0.2">
      <c r="H7897" s="11">
        <v>7896</v>
      </c>
      <c r="I7897" s="11">
        <v>14.81</v>
      </c>
      <c r="J7897" s="11">
        <v>0</v>
      </c>
      <c r="K7897" s="11">
        <f t="shared" si="246"/>
        <v>-6.6797616629595167</v>
      </c>
      <c r="L7897" s="10">
        <f t="shared" si="247"/>
        <v>0</v>
      </c>
    </row>
    <row r="7898" spans="8:12" x14ac:dyDescent="0.2">
      <c r="H7898" s="11">
        <v>7897</v>
      </c>
      <c r="I7898" s="11">
        <v>14.9</v>
      </c>
      <c r="J7898" s="11">
        <v>0</v>
      </c>
      <c r="K7898" s="11">
        <f t="shared" si="246"/>
        <v>-6.3431869407426431</v>
      </c>
      <c r="L7898" s="10">
        <f t="shared" si="247"/>
        <v>0</v>
      </c>
    </row>
    <row r="7899" spans="8:12" x14ac:dyDescent="0.2">
      <c r="H7899" s="11">
        <v>7898</v>
      </c>
      <c r="I7899" s="11">
        <v>13.21</v>
      </c>
      <c r="J7899" s="11">
        <v>0</v>
      </c>
      <c r="K7899" s="11">
        <f t="shared" si="246"/>
        <v>-12.663312280148395</v>
      </c>
      <c r="L7899" s="10">
        <f t="shared" si="247"/>
        <v>0</v>
      </c>
    </row>
    <row r="7900" spans="8:12" x14ac:dyDescent="0.2">
      <c r="H7900" s="11">
        <v>7899</v>
      </c>
      <c r="I7900" s="11">
        <v>12.51</v>
      </c>
      <c r="J7900" s="11">
        <v>0</v>
      </c>
      <c r="K7900" s="11">
        <f t="shared" si="246"/>
        <v>-15.281115675168534</v>
      </c>
      <c r="L7900" s="10">
        <f t="shared" si="247"/>
        <v>0</v>
      </c>
    </row>
    <row r="7901" spans="8:12" x14ac:dyDescent="0.2">
      <c r="H7901" s="11">
        <v>7900</v>
      </c>
      <c r="I7901" s="11">
        <v>12.98</v>
      </c>
      <c r="J7901" s="11">
        <v>0</v>
      </c>
      <c r="K7901" s="11">
        <f t="shared" si="246"/>
        <v>-13.523447681369298</v>
      </c>
      <c r="L7901" s="10">
        <f t="shared" si="247"/>
        <v>0</v>
      </c>
    </row>
    <row r="7902" spans="8:12" x14ac:dyDescent="0.2">
      <c r="H7902" s="11">
        <v>7901</v>
      </c>
      <c r="I7902" s="11">
        <v>13.31</v>
      </c>
      <c r="J7902" s="11">
        <v>0</v>
      </c>
      <c r="K7902" s="11">
        <f t="shared" si="246"/>
        <v>-12.289340366574091</v>
      </c>
      <c r="L7902" s="10">
        <f t="shared" si="247"/>
        <v>0</v>
      </c>
    </row>
    <row r="7903" spans="8:12" x14ac:dyDescent="0.2">
      <c r="H7903" s="11">
        <v>7902</v>
      </c>
      <c r="I7903" s="11">
        <v>13.37</v>
      </c>
      <c r="J7903" s="11">
        <v>0</v>
      </c>
      <c r="K7903" s="11">
        <f t="shared" si="246"/>
        <v>-12.064957218429514</v>
      </c>
      <c r="L7903" s="10">
        <f t="shared" si="247"/>
        <v>0</v>
      </c>
    </row>
    <row r="7904" spans="8:12" x14ac:dyDescent="0.2">
      <c r="H7904" s="11">
        <v>7903</v>
      </c>
      <c r="I7904" s="11">
        <v>13.22</v>
      </c>
      <c r="J7904" s="11">
        <v>0</v>
      </c>
      <c r="K7904" s="11">
        <f t="shared" si="246"/>
        <v>-12.625915088790965</v>
      </c>
      <c r="L7904" s="10">
        <f t="shared" si="247"/>
        <v>0</v>
      </c>
    </row>
    <row r="7905" spans="8:12" x14ac:dyDescent="0.2">
      <c r="H7905" s="11">
        <v>7904</v>
      </c>
      <c r="I7905" s="11">
        <v>13.46</v>
      </c>
      <c r="J7905" s="11">
        <v>0.39</v>
      </c>
      <c r="K7905" s="11">
        <f t="shared" si="246"/>
        <v>-10.66130549291303</v>
      </c>
      <c r="L7905" s="10">
        <f t="shared" si="247"/>
        <v>0</v>
      </c>
    </row>
    <row r="7906" spans="8:12" x14ac:dyDescent="0.2">
      <c r="H7906" s="11">
        <v>7905</v>
      </c>
      <c r="I7906" s="11">
        <v>12.54</v>
      </c>
      <c r="J7906" s="11">
        <v>16.510000000000002</v>
      </c>
      <c r="K7906" s="11">
        <f t="shared" si="246"/>
        <v>30.004002371920247</v>
      </c>
      <c r="L7906" s="10">
        <f t="shared" si="247"/>
        <v>30.004002371920247</v>
      </c>
    </row>
    <row r="7907" spans="8:12" x14ac:dyDescent="0.2">
      <c r="H7907" s="11">
        <v>7906</v>
      </c>
      <c r="I7907" s="11">
        <v>11.97</v>
      </c>
      <c r="J7907" s="11">
        <v>43.69</v>
      </c>
      <c r="K7907" s="11">
        <f t="shared" si="246"/>
        <v>102.23942130988819</v>
      </c>
      <c r="L7907" s="10">
        <f t="shared" si="247"/>
        <v>102.23942130988819</v>
      </c>
    </row>
    <row r="7908" spans="8:12" x14ac:dyDescent="0.2">
      <c r="H7908" s="11">
        <v>7907</v>
      </c>
      <c r="I7908" s="11">
        <v>12.13</v>
      </c>
      <c r="J7908" s="11">
        <v>60.48</v>
      </c>
      <c r="K7908" s="11">
        <f t="shared" si="246"/>
        <v>148.77680941109506</v>
      </c>
      <c r="L7908" s="10">
        <f t="shared" si="247"/>
        <v>148.77680941109506</v>
      </c>
    </row>
    <row r="7909" spans="8:12" x14ac:dyDescent="0.2">
      <c r="H7909" s="11">
        <v>7908</v>
      </c>
      <c r="I7909" s="11">
        <v>13.26</v>
      </c>
      <c r="J7909" s="11">
        <v>217.23</v>
      </c>
      <c r="K7909" s="11">
        <f t="shared" si="246"/>
        <v>581.885564514517</v>
      </c>
      <c r="L7909" s="10">
        <f t="shared" si="247"/>
        <v>581.885564514517</v>
      </c>
    </row>
    <row r="7910" spans="8:12" x14ac:dyDescent="0.2">
      <c r="H7910" s="11">
        <v>7909</v>
      </c>
      <c r="I7910" s="11">
        <v>12.71</v>
      </c>
      <c r="J7910" s="11">
        <v>47.19</v>
      </c>
      <c r="K7910" s="11">
        <f t="shared" si="246"/>
        <v>114.58314555123191</v>
      </c>
      <c r="L7910" s="10">
        <f t="shared" si="247"/>
        <v>114.58314555123191</v>
      </c>
    </row>
    <row r="7911" spans="8:12" x14ac:dyDescent="0.2">
      <c r="H7911" s="11">
        <v>7910</v>
      </c>
      <c r="I7911" s="11">
        <v>12.24</v>
      </c>
      <c r="J7911" s="11">
        <v>46.21</v>
      </c>
      <c r="K7911" s="11">
        <f t="shared" si="246"/>
        <v>110.1441045747824</v>
      </c>
      <c r="L7911" s="10">
        <f t="shared" si="247"/>
        <v>110.1441045747824</v>
      </c>
    </row>
    <row r="7912" spans="8:12" x14ac:dyDescent="0.2">
      <c r="H7912" s="11">
        <v>7911</v>
      </c>
      <c r="I7912" s="11">
        <v>11.95</v>
      </c>
      <c r="J7912" s="11">
        <v>117.55</v>
      </c>
      <c r="K7912" s="11">
        <f t="shared" si="246"/>
        <v>304.25259478283641</v>
      </c>
      <c r="L7912" s="10">
        <f t="shared" si="247"/>
        <v>304.25259478283641</v>
      </c>
    </row>
    <row r="7913" spans="8:12" x14ac:dyDescent="0.2">
      <c r="H7913" s="11">
        <v>7912</v>
      </c>
      <c r="I7913" s="11">
        <v>12.28</v>
      </c>
      <c r="J7913" s="11">
        <v>225.63</v>
      </c>
      <c r="K7913" s="11">
        <f t="shared" si="246"/>
        <v>601.20383675563403</v>
      </c>
      <c r="L7913" s="10">
        <f t="shared" si="247"/>
        <v>601.20383675563403</v>
      </c>
    </row>
    <row r="7914" spans="8:12" x14ac:dyDescent="0.2">
      <c r="H7914" s="11">
        <v>7913</v>
      </c>
      <c r="I7914" s="11">
        <v>12.1</v>
      </c>
      <c r="J7914" s="11">
        <v>72.34</v>
      </c>
      <c r="K7914" s="11">
        <f t="shared" si="246"/>
        <v>181.1147031168517</v>
      </c>
      <c r="L7914" s="10">
        <f t="shared" si="247"/>
        <v>181.1147031168517</v>
      </c>
    </row>
    <row r="7915" spans="8:12" x14ac:dyDescent="0.2">
      <c r="H7915" s="11">
        <v>7914</v>
      </c>
      <c r="I7915" s="11">
        <v>11.74</v>
      </c>
      <c r="J7915" s="11">
        <v>2.02</v>
      </c>
      <c r="K7915" s="11">
        <f t="shared" si="246"/>
        <v>-12.633787751574793</v>
      </c>
      <c r="L7915" s="10">
        <f t="shared" si="247"/>
        <v>0</v>
      </c>
    </row>
    <row r="7916" spans="8:12" x14ac:dyDescent="0.2">
      <c r="H7916" s="11">
        <v>7915</v>
      </c>
      <c r="I7916" s="11">
        <v>11.99</v>
      </c>
      <c r="J7916" s="11">
        <v>0.15</v>
      </c>
      <c r="K7916" s="11">
        <f t="shared" si="246"/>
        <v>-16.815355393716608</v>
      </c>
      <c r="L7916" s="10">
        <f t="shared" si="247"/>
        <v>0</v>
      </c>
    </row>
    <row r="7917" spans="8:12" x14ac:dyDescent="0.2">
      <c r="H7917" s="11">
        <v>7916</v>
      </c>
      <c r="I7917" s="11">
        <v>11.59</v>
      </c>
      <c r="J7917" s="11">
        <v>0.01</v>
      </c>
      <c r="K7917" s="11">
        <f t="shared" si="246"/>
        <v>-18.694296331249586</v>
      </c>
      <c r="L7917" s="10">
        <f t="shared" si="247"/>
        <v>0</v>
      </c>
    </row>
    <row r="7918" spans="8:12" x14ac:dyDescent="0.2">
      <c r="H7918" s="11">
        <v>7917</v>
      </c>
      <c r="I7918" s="11">
        <v>11.8</v>
      </c>
      <c r="J7918" s="11">
        <v>0.21</v>
      </c>
      <c r="K7918" s="11">
        <f t="shared" si="246"/>
        <v>-17.361736336692463</v>
      </c>
      <c r="L7918" s="10">
        <f t="shared" si="247"/>
        <v>0</v>
      </c>
    </row>
    <row r="7919" spans="8:12" x14ac:dyDescent="0.2">
      <c r="H7919" s="11">
        <v>7918</v>
      </c>
      <c r="I7919" s="11">
        <v>12.07</v>
      </c>
      <c r="J7919" s="11">
        <v>0.11</v>
      </c>
      <c r="K7919" s="11">
        <f t="shared" si="246"/>
        <v>-16.625621658067381</v>
      </c>
      <c r="L7919" s="10">
        <f t="shared" si="247"/>
        <v>0</v>
      </c>
    </row>
    <row r="7920" spans="8:12" x14ac:dyDescent="0.2">
      <c r="H7920" s="11">
        <v>7919</v>
      </c>
      <c r="I7920" s="11">
        <v>11.97</v>
      </c>
      <c r="J7920" s="11">
        <v>0</v>
      </c>
      <c r="K7920" s="11">
        <f t="shared" si="246"/>
        <v>-17.300564008469777</v>
      </c>
      <c r="L7920" s="10">
        <f t="shared" si="247"/>
        <v>0</v>
      </c>
    </row>
    <row r="7921" spans="8:12" x14ac:dyDescent="0.2">
      <c r="H7921" s="11">
        <v>7920</v>
      </c>
      <c r="I7921" s="11">
        <v>12.31</v>
      </c>
      <c r="J7921" s="11">
        <v>0.03</v>
      </c>
      <c r="K7921" s="11">
        <f t="shared" si="246"/>
        <v>-15.946976655909481</v>
      </c>
      <c r="L7921" s="10">
        <f t="shared" si="247"/>
        <v>0</v>
      </c>
    </row>
    <row r="7922" spans="8:12" x14ac:dyDescent="0.2">
      <c r="H7922" s="11">
        <v>7921</v>
      </c>
      <c r="I7922" s="11">
        <v>12.73</v>
      </c>
      <c r="J7922" s="11">
        <v>0</v>
      </c>
      <c r="K7922" s="11">
        <f t="shared" si="246"/>
        <v>-14.458377465305059</v>
      </c>
      <c r="L7922" s="10">
        <f t="shared" si="247"/>
        <v>0</v>
      </c>
    </row>
    <row r="7923" spans="8:12" x14ac:dyDescent="0.2">
      <c r="H7923" s="11">
        <v>7922</v>
      </c>
      <c r="I7923" s="11">
        <v>12.62</v>
      </c>
      <c r="J7923" s="11">
        <v>0.01</v>
      </c>
      <c r="K7923" s="11">
        <f t="shared" si="246"/>
        <v>-14.842385621434246</v>
      </c>
      <c r="L7923" s="10">
        <f t="shared" si="247"/>
        <v>0</v>
      </c>
    </row>
    <row r="7924" spans="8:12" x14ac:dyDescent="0.2">
      <c r="H7924" s="11">
        <v>7923</v>
      </c>
      <c r="I7924" s="11">
        <v>12.74</v>
      </c>
      <c r="J7924" s="11">
        <v>0.01</v>
      </c>
      <c r="K7924" s="11">
        <f t="shared" si="246"/>
        <v>-14.393619325145076</v>
      </c>
      <c r="L7924" s="10">
        <f t="shared" si="247"/>
        <v>0</v>
      </c>
    </row>
    <row r="7925" spans="8:12" x14ac:dyDescent="0.2">
      <c r="H7925" s="11">
        <v>7924</v>
      </c>
      <c r="I7925" s="11">
        <v>12.92</v>
      </c>
      <c r="J7925" s="11">
        <v>0</v>
      </c>
      <c r="K7925" s="11">
        <f t="shared" si="246"/>
        <v>-13.747830829513882</v>
      </c>
      <c r="L7925" s="10">
        <f t="shared" si="247"/>
        <v>0</v>
      </c>
    </row>
    <row r="7926" spans="8:12" x14ac:dyDescent="0.2">
      <c r="H7926" s="11">
        <v>7925</v>
      </c>
      <c r="I7926" s="11">
        <v>13.02</v>
      </c>
      <c r="J7926" s="11">
        <v>0</v>
      </c>
      <c r="K7926" s="11">
        <f t="shared" si="246"/>
        <v>-13.37385891593958</v>
      </c>
      <c r="L7926" s="10">
        <f t="shared" si="247"/>
        <v>0</v>
      </c>
    </row>
    <row r="7927" spans="8:12" x14ac:dyDescent="0.2">
      <c r="H7927" s="11">
        <v>7926</v>
      </c>
      <c r="I7927" s="11">
        <v>13.26</v>
      </c>
      <c r="J7927" s="11">
        <v>0</v>
      </c>
      <c r="K7927" s="11">
        <f t="shared" si="246"/>
        <v>-12.476326323361246</v>
      </c>
      <c r="L7927" s="10">
        <f t="shared" si="247"/>
        <v>0</v>
      </c>
    </row>
    <row r="7928" spans="8:12" x14ac:dyDescent="0.2">
      <c r="H7928" s="11">
        <v>7927</v>
      </c>
      <c r="I7928" s="11">
        <v>13.35</v>
      </c>
      <c r="J7928" s="11">
        <v>0</v>
      </c>
      <c r="K7928" s="11">
        <f t="shared" si="246"/>
        <v>-12.139751601144372</v>
      </c>
      <c r="L7928" s="10">
        <f t="shared" si="247"/>
        <v>0</v>
      </c>
    </row>
    <row r="7929" spans="8:12" x14ac:dyDescent="0.2">
      <c r="H7929" s="11">
        <v>7928</v>
      </c>
      <c r="I7929" s="11">
        <v>13.38</v>
      </c>
      <c r="J7929" s="11">
        <v>4.7300000000000004</v>
      </c>
      <c r="K7929" s="11">
        <f t="shared" si="246"/>
        <v>0.91416875653591623</v>
      </c>
      <c r="L7929" s="10">
        <f t="shared" si="247"/>
        <v>0.91416875653591623</v>
      </c>
    </row>
    <row r="7930" spans="8:12" x14ac:dyDescent="0.2">
      <c r="H7930" s="11">
        <v>7929</v>
      </c>
      <c r="I7930" s="11">
        <v>14.89</v>
      </c>
      <c r="J7930" s="11">
        <v>251.94</v>
      </c>
      <c r="K7930" s="11">
        <f t="shared" si="246"/>
        <v>682.95115999944278</v>
      </c>
      <c r="L7930" s="10">
        <f t="shared" si="247"/>
        <v>682.95115999944278</v>
      </c>
    </row>
    <row r="7931" spans="8:12" x14ac:dyDescent="0.2">
      <c r="H7931" s="11">
        <v>7930</v>
      </c>
      <c r="I7931" s="11">
        <v>16.93</v>
      </c>
      <c r="J7931" s="11">
        <v>455.65</v>
      </c>
      <c r="K7931" s="11">
        <f t="shared" si="246"/>
        <v>1247.9500750931838</v>
      </c>
      <c r="L7931" s="10">
        <f t="shared" si="247"/>
        <v>1247.9500750931838</v>
      </c>
    </row>
    <row r="7932" spans="8:12" x14ac:dyDescent="0.2">
      <c r="H7932" s="11">
        <v>7931</v>
      </c>
      <c r="I7932" s="11">
        <v>16.43</v>
      </c>
      <c r="J7932" s="11">
        <v>457.93</v>
      </c>
      <c r="K7932" s="11">
        <f t="shared" si="246"/>
        <v>1252.3185118522949</v>
      </c>
      <c r="L7932" s="10">
        <f t="shared" si="247"/>
        <v>1252.3185118522949</v>
      </c>
    </row>
    <row r="7933" spans="8:12" x14ac:dyDescent="0.2">
      <c r="H7933" s="11">
        <v>7932</v>
      </c>
      <c r="I7933" s="11">
        <v>16.11</v>
      </c>
      <c r="J7933" s="11">
        <v>283.2</v>
      </c>
      <c r="K7933" s="11">
        <f t="shared" si="246"/>
        <v>773.04394330183277</v>
      </c>
      <c r="L7933" s="10">
        <f t="shared" si="247"/>
        <v>773.04394330183277</v>
      </c>
    </row>
    <row r="7934" spans="8:12" x14ac:dyDescent="0.2">
      <c r="H7934" s="11">
        <v>7933</v>
      </c>
      <c r="I7934" s="11">
        <v>17.059999999999999</v>
      </c>
      <c r="J7934" s="11">
        <v>556.29</v>
      </c>
      <c r="K7934" s="11">
        <f t="shared" si="246"/>
        <v>1523.7968273297331</v>
      </c>
      <c r="L7934" s="10">
        <f t="shared" si="247"/>
        <v>1523.7968273297331</v>
      </c>
    </row>
    <row r="7935" spans="8:12" x14ac:dyDescent="0.2">
      <c r="H7935" s="11">
        <v>7934</v>
      </c>
      <c r="I7935" s="11">
        <v>17.89</v>
      </c>
      <c r="J7935" s="11">
        <v>678.2</v>
      </c>
      <c r="K7935" s="11">
        <f t="shared" si="246"/>
        <v>1860.4581210643346</v>
      </c>
      <c r="L7935" s="10">
        <f t="shared" si="247"/>
        <v>1860.4581210643346</v>
      </c>
    </row>
    <row r="7936" spans="8:12" x14ac:dyDescent="0.2">
      <c r="H7936" s="11">
        <v>7935</v>
      </c>
      <c r="I7936" s="11">
        <v>18.100000000000001</v>
      </c>
      <c r="J7936" s="11">
        <v>681.68</v>
      </c>
      <c r="K7936" s="11">
        <f t="shared" si="246"/>
        <v>1870.7650722661288</v>
      </c>
      <c r="L7936" s="10">
        <f t="shared" si="247"/>
        <v>1870.7650722661288</v>
      </c>
    </row>
    <row r="7937" spans="8:12" x14ac:dyDescent="0.2">
      <c r="H7937" s="11">
        <v>7936</v>
      </c>
      <c r="I7937" s="11">
        <v>15.25</v>
      </c>
      <c r="J7937" s="11">
        <v>433.69</v>
      </c>
      <c r="K7937" s="11">
        <f t="shared" si="246"/>
        <v>1181.5827033747273</v>
      </c>
      <c r="L7937" s="10">
        <f t="shared" si="247"/>
        <v>1181.5827033747273</v>
      </c>
    </row>
    <row r="7938" spans="8:12" x14ac:dyDescent="0.2">
      <c r="H7938" s="11">
        <v>7937</v>
      </c>
      <c r="I7938" s="11">
        <v>13.59</v>
      </c>
      <c r="J7938" s="11">
        <v>114.68</v>
      </c>
      <c r="K7938" s="11">
        <f t="shared" si="246"/>
        <v>302.53314185912205</v>
      </c>
      <c r="L7938" s="10">
        <f t="shared" si="247"/>
        <v>302.53314185912205</v>
      </c>
    </row>
    <row r="7939" spans="8:12" x14ac:dyDescent="0.2">
      <c r="H7939" s="11">
        <v>7938</v>
      </c>
      <c r="I7939" s="11">
        <v>12.56</v>
      </c>
      <c r="J7939" s="11">
        <v>1.67</v>
      </c>
      <c r="K7939" s="11">
        <f t="shared" ref="K7939:K8002" si="248">$D$15*$D$27*(J7939*($D$29)-$D$28*($D$30-I7939))</f>
        <v>-10.524851268354878</v>
      </c>
      <c r="L7939" s="10">
        <f t="shared" ref="L7939:L8002" si="249">IF(K7939&lt;0,0,K7939)</f>
        <v>0</v>
      </c>
    </row>
    <row r="7940" spans="8:12" x14ac:dyDescent="0.2">
      <c r="H7940" s="11">
        <v>7939</v>
      </c>
      <c r="I7940" s="11">
        <v>12.34</v>
      </c>
      <c r="J7940" s="11">
        <v>0</v>
      </c>
      <c r="K7940" s="11">
        <f t="shared" si="248"/>
        <v>-15.91686792824485</v>
      </c>
      <c r="L7940" s="10">
        <f t="shared" si="249"/>
        <v>0</v>
      </c>
    </row>
    <row r="7941" spans="8:12" x14ac:dyDescent="0.2">
      <c r="H7941" s="11">
        <v>7940</v>
      </c>
      <c r="I7941" s="11">
        <v>12.14</v>
      </c>
      <c r="J7941" s="11">
        <v>0</v>
      </c>
      <c r="K7941" s="11">
        <f t="shared" si="248"/>
        <v>-16.664811755393458</v>
      </c>
      <c r="L7941" s="10">
        <f t="shared" si="249"/>
        <v>0</v>
      </c>
    </row>
    <row r="7942" spans="8:12" x14ac:dyDescent="0.2">
      <c r="H7942" s="11">
        <v>7941</v>
      </c>
      <c r="I7942" s="11">
        <v>11.89</v>
      </c>
      <c r="J7942" s="11">
        <v>0.03</v>
      </c>
      <c r="K7942" s="11">
        <f t="shared" si="248"/>
        <v>-17.517658692921557</v>
      </c>
      <c r="L7942" s="10">
        <f t="shared" si="249"/>
        <v>0</v>
      </c>
    </row>
    <row r="7943" spans="8:12" x14ac:dyDescent="0.2">
      <c r="H7943" s="11">
        <v>7942</v>
      </c>
      <c r="I7943" s="11">
        <v>11.43</v>
      </c>
      <c r="J7943" s="11">
        <v>7.0000000000000007E-2</v>
      </c>
      <c r="K7943" s="11">
        <f t="shared" si="248"/>
        <v>-19.128485700153153</v>
      </c>
      <c r="L7943" s="10">
        <f t="shared" si="249"/>
        <v>0</v>
      </c>
    </row>
    <row r="7944" spans="8:12" x14ac:dyDescent="0.2">
      <c r="H7944" s="11">
        <v>7943</v>
      </c>
      <c r="I7944" s="11">
        <v>11.22</v>
      </c>
      <c r="J7944" s="11">
        <v>0.01</v>
      </c>
      <c r="K7944" s="11">
        <f t="shared" si="248"/>
        <v>-20.077992411474511</v>
      </c>
      <c r="L7944" s="10">
        <f t="shared" si="249"/>
        <v>0</v>
      </c>
    </row>
    <row r="7945" spans="8:12" x14ac:dyDescent="0.2">
      <c r="H7945" s="11">
        <v>7944</v>
      </c>
      <c r="I7945" s="11">
        <v>11.44</v>
      </c>
      <c r="J7945" s="11">
        <v>0.04</v>
      </c>
      <c r="K7945" s="11">
        <f t="shared" si="248"/>
        <v>-19.173171355203383</v>
      </c>
      <c r="L7945" s="10">
        <f t="shared" si="249"/>
        <v>0</v>
      </c>
    </row>
    <row r="7946" spans="8:12" x14ac:dyDescent="0.2">
      <c r="H7946" s="11">
        <v>7945</v>
      </c>
      <c r="I7946" s="11">
        <v>11.27</v>
      </c>
      <c r="J7946" s="11">
        <v>0</v>
      </c>
      <c r="K7946" s="11">
        <f t="shared" si="248"/>
        <v>-19.918367403489913</v>
      </c>
      <c r="L7946" s="10">
        <f t="shared" si="249"/>
        <v>0</v>
      </c>
    </row>
    <row r="7947" spans="8:12" x14ac:dyDescent="0.2">
      <c r="H7947" s="11">
        <v>7946</v>
      </c>
      <c r="I7947" s="11">
        <v>11.1</v>
      </c>
      <c r="J7947" s="11">
        <v>0.04</v>
      </c>
      <c r="K7947" s="11">
        <f t="shared" si="248"/>
        <v>-20.444675861356018</v>
      </c>
      <c r="L7947" s="10">
        <f t="shared" si="249"/>
        <v>0</v>
      </c>
    </row>
    <row r="7948" spans="8:12" x14ac:dyDescent="0.2">
      <c r="H7948" s="11">
        <v>7947</v>
      </c>
      <c r="I7948" s="11">
        <v>10.83</v>
      </c>
      <c r="J7948" s="11">
        <v>0.04</v>
      </c>
      <c r="K7948" s="11">
        <f t="shared" si="248"/>
        <v>-21.454400028006638</v>
      </c>
      <c r="L7948" s="10">
        <f t="shared" si="249"/>
        <v>0</v>
      </c>
    </row>
    <row r="7949" spans="8:12" x14ac:dyDescent="0.2">
      <c r="H7949" s="11">
        <v>7948</v>
      </c>
      <c r="I7949" s="11">
        <v>10.39</v>
      </c>
      <c r="J7949" s="11">
        <v>0.31</v>
      </c>
      <c r="K7949" s="11">
        <f t="shared" si="248"/>
        <v>-22.361130830064624</v>
      </c>
      <c r="L7949" s="10">
        <f t="shared" si="249"/>
        <v>0</v>
      </c>
    </row>
    <row r="7950" spans="8:12" x14ac:dyDescent="0.2">
      <c r="H7950" s="11">
        <v>7949</v>
      </c>
      <c r="I7950" s="11">
        <v>10.050000000000001</v>
      </c>
      <c r="J7950" s="11">
        <v>0.77</v>
      </c>
      <c r="K7950" s="11">
        <f t="shared" si="248"/>
        <v>-22.374031691299781</v>
      </c>
      <c r="L7950" s="10">
        <f t="shared" si="249"/>
        <v>0</v>
      </c>
    </row>
    <row r="7951" spans="8:12" x14ac:dyDescent="0.2">
      <c r="H7951" s="11">
        <v>7950</v>
      </c>
      <c r="I7951" s="11">
        <v>10.15</v>
      </c>
      <c r="J7951" s="11">
        <v>0.53</v>
      </c>
      <c r="K7951" s="11">
        <f t="shared" si="248"/>
        <v>-22.656722548986771</v>
      </c>
      <c r="L7951" s="10">
        <f t="shared" si="249"/>
        <v>0</v>
      </c>
    </row>
    <row r="7952" spans="8:12" x14ac:dyDescent="0.2">
      <c r="H7952" s="11">
        <v>7951</v>
      </c>
      <c r="I7952" s="11">
        <v>9.9700000000000006</v>
      </c>
      <c r="J7952" s="11">
        <v>0.45</v>
      </c>
      <c r="K7952" s="11">
        <f t="shared" si="248"/>
        <v>-23.548759583840951</v>
      </c>
      <c r="L7952" s="10">
        <f t="shared" si="249"/>
        <v>0</v>
      </c>
    </row>
    <row r="7953" spans="8:12" x14ac:dyDescent="0.2">
      <c r="H7953" s="11">
        <v>7952</v>
      </c>
      <c r="I7953" s="11">
        <v>9.98</v>
      </c>
      <c r="J7953" s="11">
        <v>25.54</v>
      </c>
      <c r="K7953" s="11">
        <f t="shared" si="248"/>
        <v>45.137258153124208</v>
      </c>
      <c r="L7953" s="10">
        <f t="shared" si="249"/>
        <v>45.137258153124208</v>
      </c>
    </row>
    <row r="7954" spans="8:12" x14ac:dyDescent="0.2">
      <c r="H7954" s="11">
        <v>7953</v>
      </c>
      <c r="I7954" s="11">
        <v>10.23</v>
      </c>
      <c r="J7954" s="11">
        <v>149.62</v>
      </c>
      <c r="K7954" s="11">
        <f t="shared" si="248"/>
        <v>385.56684067914875</v>
      </c>
      <c r="L7954" s="10">
        <f t="shared" si="249"/>
        <v>385.56684067914875</v>
      </c>
    </row>
    <row r="7955" spans="8:12" x14ac:dyDescent="0.2">
      <c r="H7955" s="11">
        <v>7954</v>
      </c>
      <c r="I7955" s="11">
        <v>10.11</v>
      </c>
      <c r="J7955" s="11">
        <v>135.52000000000001</v>
      </c>
      <c r="K7955" s="11">
        <f t="shared" si="248"/>
        <v>346.53913657125861</v>
      </c>
      <c r="L7955" s="10">
        <f t="shared" si="249"/>
        <v>346.53913657125861</v>
      </c>
    </row>
    <row r="7956" spans="8:12" x14ac:dyDescent="0.2">
      <c r="H7956" s="11">
        <v>7955</v>
      </c>
      <c r="I7956" s="11">
        <v>10.79</v>
      </c>
      <c r="J7956" s="11">
        <v>443.62</v>
      </c>
      <c r="K7956" s="11">
        <f t="shared" si="248"/>
        <v>1192.0729781902494</v>
      </c>
      <c r="L7956" s="10">
        <f t="shared" si="249"/>
        <v>1192.0729781902494</v>
      </c>
    </row>
    <row r="7957" spans="8:12" x14ac:dyDescent="0.2">
      <c r="H7957" s="11">
        <v>7956</v>
      </c>
      <c r="I7957" s="11">
        <v>11.21</v>
      </c>
      <c r="J7957" s="11">
        <v>708.29</v>
      </c>
      <c r="K7957" s="11">
        <f t="shared" si="248"/>
        <v>1917.8058921844552</v>
      </c>
      <c r="L7957" s="10">
        <f t="shared" si="249"/>
        <v>1917.8058921844552</v>
      </c>
    </row>
    <row r="7958" spans="8:12" x14ac:dyDescent="0.2">
      <c r="H7958" s="11">
        <v>7957</v>
      </c>
      <c r="I7958" s="11">
        <v>11.59</v>
      </c>
      <c r="J7958" s="11">
        <v>576.63</v>
      </c>
      <c r="K7958" s="11">
        <f t="shared" si="248"/>
        <v>1558.9927335216132</v>
      </c>
      <c r="L7958" s="10">
        <f t="shared" si="249"/>
        <v>1558.9927335216132</v>
      </c>
    </row>
    <row r="7959" spans="8:12" x14ac:dyDescent="0.2">
      <c r="H7959" s="11">
        <v>7958</v>
      </c>
      <c r="I7959" s="11">
        <v>11.81</v>
      </c>
      <c r="J7959" s="11">
        <v>591.22</v>
      </c>
      <c r="K7959" s="11">
        <f t="shared" si="248"/>
        <v>1599.7350960344029</v>
      </c>
      <c r="L7959" s="10">
        <f t="shared" si="249"/>
        <v>1599.7350960344029</v>
      </c>
    </row>
    <row r="7960" spans="8:12" x14ac:dyDescent="0.2">
      <c r="H7960" s="11">
        <v>7959</v>
      </c>
      <c r="I7960" s="11">
        <v>11.55</v>
      </c>
      <c r="J7960" s="11">
        <v>476.22</v>
      </c>
      <c r="K7960" s="11">
        <f t="shared" si="248"/>
        <v>1284.1118578297398</v>
      </c>
      <c r="L7960" s="10">
        <f t="shared" si="249"/>
        <v>1284.1118578297398</v>
      </c>
    </row>
    <row r="7961" spans="8:12" x14ac:dyDescent="0.2">
      <c r="H7961" s="11">
        <v>7960</v>
      </c>
      <c r="I7961" s="11">
        <v>11.27</v>
      </c>
      <c r="J7961" s="11">
        <v>240.21</v>
      </c>
      <c r="K7961" s="11">
        <f t="shared" si="248"/>
        <v>637.31898378265726</v>
      </c>
      <c r="L7961" s="10">
        <f t="shared" si="249"/>
        <v>637.31898378265726</v>
      </c>
    </row>
    <row r="7962" spans="8:12" x14ac:dyDescent="0.2">
      <c r="H7962" s="11">
        <v>7961</v>
      </c>
      <c r="I7962" s="11">
        <v>10.53</v>
      </c>
      <c r="J7962" s="11">
        <v>76.11</v>
      </c>
      <c r="K7962" s="11">
        <f t="shared" si="248"/>
        <v>185.55842177229792</v>
      </c>
      <c r="L7962" s="10">
        <f t="shared" si="249"/>
        <v>185.55842177229792</v>
      </c>
    </row>
    <row r="7963" spans="8:12" x14ac:dyDescent="0.2">
      <c r="H7963" s="11">
        <v>7962</v>
      </c>
      <c r="I7963" s="11">
        <v>9.98</v>
      </c>
      <c r="J7963" s="11">
        <v>1.59</v>
      </c>
      <c r="K7963" s="11">
        <f t="shared" si="248"/>
        <v>-20.392214228992376</v>
      </c>
      <c r="L7963" s="10">
        <f t="shared" si="249"/>
        <v>0</v>
      </c>
    </row>
    <row r="7964" spans="8:12" x14ac:dyDescent="0.2">
      <c r="H7964" s="11">
        <v>7963</v>
      </c>
      <c r="I7964" s="11">
        <v>9.91</v>
      </c>
      <c r="J7964" s="11">
        <v>0</v>
      </c>
      <c r="K7964" s="11">
        <f t="shared" si="248"/>
        <v>-25.004385428100463</v>
      </c>
      <c r="L7964" s="10">
        <f t="shared" si="249"/>
        <v>0</v>
      </c>
    </row>
    <row r="7965" spans="8:12" x14ac:dyDescent="0.2">
      <c r="H7965" s="11">
        <v>7964</v>
      </c>
      <c r="I7965" s="11">
        <v>9.73</v>
      </c>
      <c r="J7965" s="11">
        <v>0.01</v>
      </c>
      <c r="K7965" s="11">
        <f t="shared" si="248"/>
        <v>-25.650173923731654</v>
      </c>
      <c r="L7965" s="10">
        <f t="shared" si="249"/>
        <v>0</v>
      </c>
    </row>
    <row r="7966" spans="8:12" x14ac:dyDescent="0.2">
      <c r="H7966" s="11">
        <v>7965</v>
      </c>
      <c r="I7966" s="11">
        <v>9.6300000000000008</v>
      </c>
      <c r="J7966" s="11">
        <v>0</v>
      </c>
      <c r="K7966" s="11">
        <f t="shared" si="248"/>
        <v>-26.051506786108511</v>
      </c>
      <c r="L7966" s="10">
        <f t="shared" si="249"/>
        <v>0</v>
      </c>
    </row>
    <row r="7967" spans="8:12" x14ac:dyDescent="0.2">
      <c r="H7967" s="11">
        <v>7966</v>
      </c>
      <c r="I7967" s="11">
        <v>9.4700000000000006</v>
      </c>
      <c r="J7967" s="11">
        <v>0</v>
      </c>
      <c r="K7967" s="11">
        <f t="shared" si="248"/>
        <v>-26.649861847827399</v>
      </c>
      <c r="L7967" s="10">
        <f t="shared" si="249"/>
        <v>0</v>
      </c>
    </row>
    <row r="7968" spans="8:12" x14ac:dyDescent="0.2">
      <c r="H7968" s="11">
        <v>7967</v>
      </c>
      <c r="I7968" s="11">
        <v>9.16</v>
      </c>
      <c r="J7968" s="11">
        <v>0.06</v>
      </c>
      <c r="K7968" s="11">
        <f t="shared" si="248"/>
        <v>-27.645009087092426</v>
      </c>
      <c r="L7968" s="10">
        <f t="shared" si="249"/>
        <v>0</v>
      </c>
    </row>
    <row r="7969" spans="8:12" x14ac:dyDescent="0.2">
      <c r="H7969" s="11">
        <v>7968</v>
      </c>
      <c r="I7969" s="11">
        <v>9.06</v>
      </c>
      <c r="J7969" s="11">
        <v>0.01</v>
      </c>
      <c r="K7969" s="11">
        <f t="shared" si="248"/>
        <v>-28.155785744679498</v>
      </c>
      <c r="L7969" s="10">
        <f t="shared" si="249"/>
        <v>0</v>
      </c>
    </row>
    <row r="7970" spans="8:12" x14ac:dyDescent="0.2">
      <c r="H7970" s="11">
        <v>7969</v>
      </c>
      <c r="I7970" s="11">
        <v>8.9600000000000009</v>
      </c>
      <c r="J7970" s="11">
        <v>0.1</v>
      </c>
      <c r="K7970" s="11">
        <f t="shared" si="248"/>
        <v>-28.283509119030818</v>
      </c>
      <c r="L7970" s="10">
        <f t="shared" si="249"/>
        <v>0</v>
      </c>
    </row>
    <row r="7971" spans="8:12" x14ac:dyDescent="0.2">
      <c r="H7971" s="11">
        <v>7970</v>
      </c>
      <c r="I7971" s="11">
        <v>8.7899999999999991</v>
      </c>
      <c r="J7971" s="11">
        <v>0.01</v>
      </c>
      <c r="K7971" s="11">
        <f t="shared" si="248"/>
        <v>-29.165509911330126</v>
      </c>
      <c r="L7971" s="10">
        <f t="shared" si="249"/>
        <v>0</v>
      </c>
    </row>
    <row r="7972" spans="8:12" x14ac:dyDescent="0.2">
      <c r="H7972" s="11">
        <v>7971</v>
      </c>
      <c r="I7972" s="11">
        <v>8.48</v>
      </c>
      <c r="J7972" s="11">
        <v>0.01</v>
      </c>
      <c r="K7972" s="11">
        <f t="shared" si="248"/>
        <v>-30.32482284341047</v>
      </c>
      <c r="L7972" s="10">
        <f t="shared" si="249"/>
        <v>0</v>
      </c>
    </row>
    <row r="7973" spans="8:12" x14ac:dyDescent="0.2">
      <c r="H7973" s="11">
        <v>7972</v>
      </c>
      <c r="I7973" s="11">
        <v>8.18</v>
      </c>
      <c r="J7973" s="11">
        <v>0.03</v>
      </c>
      <c r="K7973" s="11">
        <f t="shared" si="248"/>
        <v>-31.392016686528276</v>
      </c>
      <c r="L7973" s="10">
        <f t="shared" si="249"/>
        <v>0</v>
      </c>
    </row>
    <row r="7974" spans="8:12" x14ac:dyDescent="0.2">
      <c r="H7974" s="11">
        <v>7973</v>
      </c>
      <c r="I7974" s="11">
        <v>7.79</v>
      </c>
      <c r="J7974" s="11">
        <v>0.12</v>
      </c>
      <c r="K7974" s="11">
        <f t="shared" si="248"/>
        <v>-32.60425861024509</v>
      </c>
      <c r="L7974" s="10">
        <f t="shared" si="249"/>
        <v>0</v>
      </c>
    </row>
    <row r="7975" spans="8:12" x14ac:dyDescent="0.2">
      <c r="H7975" s="11">
        <v>7974</v>
      </c>
      <c r="I7975" s="11">
        <v>7.7</v>
      </c>
      <c r="J7975" s="11">
        <v>0.01</v>
      </c>
      <c r="K7975" s="11">
        <f t="shared" si="248"/>
        <v>-33.241803769290051</v>
      </c>
      <c r="L7975" s="10">
        <f t="shared" si="249"/>
        <v>0</v>
      </c>
    </row>
    <row r="7976" spans="8:12" x14ac:dyDescent="0.2">
      <c r="H7976" s="11">
        <v>7975</v>
      </c>
      <c r="I7976" s="11">
        <v>7.51</v>
      </c>
      <c r="J7976" s="11">
        <v>7.0000000000000007E-2</v>
      </c>
      <c r="K7976" s="11">
        <f t="shared" si="248"/>
        <v>-33.78818471226591</v>
      </c>
      <c r="L7976" s="10">
        <f t="shared" si="249"/>
        <v>0</v>
      </c>
    </row>
    <row r="7977" spans="8:12" x14ac:dyDescent="0.2">
      <c r="H7977" s="11">
        <v>7976</v>
      </c>
      <c r="I7977" s="11">
        <v>7.76</v>
      </c>
      <c r="J7977" s="11">
        <v>19.89</v>
      </c>
      <c r="K7977" s="11">
        <f t="shared" si="248"/>
        <v>21.376145598331682</v>
      </c>
      <c r="L7977" s="10">
        <f t="shared" si="249"/>
        <v>21.376145598331682</v>
      </c>
    </row>
    <row r="7978" spans="8:12" x14ac:dyDescent="0.2">
      <c r="H7978" s="11">
        <v>7977</v>
      </c>
      <c r="I7978" s="11">
        <v>8.5399999999999991</v>
      </c>
      <c r="J7978" s="11">
        <v>219.02</v>
      </c>
      <c r="K7978" s="11">
        <f t="shared" si="248"/>
        <v>569.13170002946708</v>
      </c>
      <c r="L7978" s="10">
        <f t="shared" si="249"/>
        <v>569.13170002946708</v>
      </c>
    </row>
    <row r="7979" spans="8:12" x14ac:dyDescent="0.2">
      <c r="H7979" s="11">
        <v>7978</v>
      </c>
      <c r="I7979" s="11">
        <v>9.26</v>
      </c>
      <c r="J7979" s="11">
        <v>484.79</v>
      </c>
      <c r="K7979" s="11">
        <f t="shared" si="248"/>
        <v>1298.996234132677</v>
      </c>
      <c r="L7979" s="10">
        <f t="shared" si="249"/>
        <v>1298.996234132677</v>
      </c>
    </row>
    <row r="7980" spans="8:12" x14ac:dyDescent="0.2">
      <c r="H7980" s="11">
        <v>7979</v>
      </c>
      <c r="I7980" s="11">
        <v>10.67</v>
      </c>
      <c r="J7980" s="11">
        <v>678.02</v>
      </c>
      <c r="K7980" s="11">
        <f t="shared" si="248"/>
        <v>1832.9648518258236</v>
      </c>
      <c r="L7980" s="10">
        <f t="shared" si="249"/>
        <v>1832.9648518258236</v>
      </c>
    </row>
    <row r="7981" spans="8:12" x14ac:dyDescent="0.2">
      <c r="H7981" s="11">
        <v>7980</v>
      </c>
      <c r="I7981" s="11">
        <v>11.6</v>
      </c>
      <c r="J7981" s="11">
        <v>820.83</v>
      </c>
      <c r="K7981" s="11">
        <f t="shared" si="248"/>
        <v>2227.1845004713368</v>
      </c>
      <c r="L7981" s="10">
        <f t="shared" si="249"/>
        <v>2227.1845004713368</v>
      </c>
    </row>
    <row r="7982" spans="8:12" x14ac:dyDescent="0.2">
      <c r="H7982" s="11">
        <v>7981</v>
      </c>
      <c r="I7982" s="11">
        <v>11.63</v>
      </c>
      <c r="J7982" s="11">
        <v>861.11</v>
      </c>
      <c r="K7982" s="11">
        <f t="shared" si="248"/>
        <v>2337.5065938220964</v>
      </c>
      <c r="L7982" s="10">
        <f t="shared" si="249"/>
        <v>2337.5065938220964</v>
      </c>
    </row>
    <row r="7983" spans="8:12" x14ac:dyDescent="0.2">
      <c r="H7983" s="11">
        <v>7982</v>
      </c>
      <c r="I7983" s="11">
        <v>11.56</v>
      </c>
      <c r="J7983" s="11">
        <v>647.94000000000005</v>
      </c>
      <c r="K7983" s="11">
        <f t="shared" si="248"/>
        <v>1753.9914678585531</v>
      </c>
      <c r="L7983" s="10">
        <f t="shared" si="249"/>
        <v>1753.9914678585531</v>
      </c>
    </row>
    <row r="7984" spans="8:12" x14ac:dyDescent="0.2">
      <c r="H7984" s="11">
        <v>7983</v>
      </c>
      <c r="I7984" s="11">
        <v>11.37</v>
      </c>
      <c r="J7984" s="11">
        <v>439.21</v>
      </c>
      <c r="K7984" s="11">
        <f t="shared" si="248"/>
        <v>1182.1758368670542</v>
      </c>
      <c r="L7984" s="10">
        <f t="shared" si="249"/>
        <v>1182.1758368670542</v>
      </c>
    </row>
    <row r="7985" spans="8:12" x14ac:dyDescent="0.2">
      <c r="H7985" s="11">
        <v>7984</v>
      </c>
      <c r="I7985" s="11">
        <v>11.34</v>
      </c>
      <c r="J7985" s="11">
        <v>360.72</v>
      </c>
      <c r="K7985" s="11">
        <f t="shared" si="248"/>
        <v>967.30755814173631</v>
      </c>
      <c r="L7985" s="10">
        <f t="shared" si="249"/>
        <v>967.30755814173631</v>
      </c>
    </row>
    <row r="7986" spans="8:12" x14ac:dyDescent="0.2">
      <c r="H7986" s="11">
        <v>7985</v>
      </c>
      <c r="I7986" s="11">
        <v>10.36</v>
      </c>
      <c r="J7986" s="11">
        <v>104.98</v>
      </c>
      <c r="K7986" s="11">
        <f t="shared" si="248"/>
        <v>263.91372871219477</v>
      </c>
      <c r="L7986" s="10">
        <f t="shared" si="249"/>
        <v>263.91372871219477</v>
      </c>
    </row>
    <row r="7987" spans="8:12" x14ac:dyDescent="0.2">
      <c r="H7987" s="11">
        <v>7986</v>
      </c>
      <c r="I7987" s="11">
        <v>9.6</v>
      </c>
      <c r="J7987" s="11">
        <v>1.29</v>
      </c>
      <c r="K7987" s="11">
        <f t="shared" si="248"/>
        <v>-22.634135964651357</v>
      </c>
      <c r="L7987" s="10">
        <f t="shared" si="249"/>
        <v>0</v>
      </c>
    </row>
    <row r="7988" spans="8:12" x14ac:dyDescent="0.2">
      <c r="H7988" s="11">
        <v>7987</v>
      </c>
      <c r="I7988" s="11">
        <v>9.6300000000000008</v>
      </c>
      <c r="J7988" s="11">
        <v>0.16</v>
      </c>
      <c r="K7988" s="11">
        <f t="shared" si="248"/>
        <v>-25.613731605267652</v>
      </c>
      <c r="L7988" s="10">
        <f t="shared" si="249"/>
        <v>0</v>
      </c>
    </row>
    <row r="7989" spans="8:12" x14ac:dyDescent="0.2">
      <c r="H7989" s="11">
        <v>7988</v>
      </c>
      <c r="I7989" s="11">
        <v>9.93</v>
      </c>
      <c r="J7989" s="11">
        <v>0</v>
      </c>
      <c r="K7989" s="11">
        <f t="shared" si="248"/>
        <v>-24.9295910453856</v>
      </c>
      <c r="L7989" s="10">
        <f t="shared" si="249"/>
        <v>0</v>
      </c>
    </row>
    <row r="7990" spans="8:12" x14ac:dyDescent="0.2">
      <c r="H7990" s="11">
        <v>7989</v>
      </c>
      <c r="I7990" s="11">
        <v>9.68</v>
      </c>
      <c r="J7990" s="11">
        <v>0</v>
      </c>
      <c r="K7990" s="11">
        <f t="shared" si="248"/>
        <v>-25.864520829321364</v>
      </c>
      <c r="L7990" s="10">
        <f t="shared" si="249"/>
        <v>0</v>
      </c>
    </row>
    <row r="7991" spans="8:12" x14ac:dyDescent="0.2">
      <c r="H7991" s="11">
        <v>7990</v>
      </c>
      <c r="I7991" s="11">
        <v>9.76</v>
      </c>
      <c r="J7991" s="11">
        <v>0.01</v>
      </c>
      <c r="K7991" s="11">
        <f t="shared" si="248"/>
        <v>-25.537982349659369</v>
      </c>
      <c r="L7991" s="10">
        <f t="shared" si="249"/>
        <v>0</v>
      </c>
    </row>
    <row r="7992" spans="8:12" x14ac:dyDescent="0.2">
      <c r="H7992" s="11">
        <v>7991</v>
      </c>
      <c r="I7992" s="11">
        <v>9.56</v>
      </c>
      <c r="J7992" s="11">
        <v>0.06</v>
      </c>
      <c r="K7992" s="11">
        <f t="shared" si="248"/>
        <v>-26.149121432795205</v>
      </c>
      <c r="L7992" s="10">
        <f t="shared" si="249"/>
        <v>0</v>
      </c>
    </row>
    <row r="7993" spans="8:12" x14ac:dyDescent="0.2">
      <c r="H7993" s="11">
        <v>7992</v>
      </c>
      <c r="I7993" s="11">
        <v>9.59</v>
      </c>
      <c r="J7993" s="11">
        <v>0.1</v>
      </c>
      <c r="K7993" s="11">
        <f t="shared" si="248"/>
        <v>-25.927486063512699</v>
      </c>
      <c r="L7993" s="10">
        <f t="shared" si="249"/>
        <v>0</v>
      </c>
    </row>
    <row r="7994" spans="8:12" x14ac:dyDescent="0.2">
      <c r="H7994" s="11">
        <v>7993</v>
      </c>
      <c r="I7994" s="11">
        <v>9.48</v>
      </c>
      <c r="J7994" s="11">
        <v>0.08</v>
      </c>
      <c r="K7994" s="11">
        <f t="shared" si="248"/>
        <v>-26.393577066049541</v>
      </c>
      <c r="L7994" s="10">
        <f t="shared" si="249"/>
        <v>0</v>
      </c>
    </row>
    <row r="7995" spans="8:12" x14ac:dyDescent="0.2">
      <c r="H7995" s="11">
        <v>7994</v>
      </c>
      <c r="I7995" s="11">
        <v>9.69</v>
      </c>
      <c r="J7995" s="11">
        <v>0.05</v>
      </c>
      <c r="K7995" s="11">
        <f t="shared" si="248"/>
        <v>-25.690318893951169</v>
      </c>
      <c r="L7995" s="10">
        <f t="shared" si="249"/>
        <v>0</v>
      </c>
    </row>
    <row r="7996" spans="8:12" x14ac:dyDescent="0.2">
      <c r="H7996" s="11">
        <v>7995</v>
      </c>
      <c r="I7996" s="11">
        <v>9.32</v>
      </c>
      <c r="J7996" s="11">
        <v>0.01</v>
      </c>
      <c r="K7996" s="11">
        <f t="shared" si="248"/>
        <v>-27.183458769386306</v>
      </c>
      <c r="L7996" s="10">
        <f t="shared" si="249"/>
        <v>0</v>
      </c>
    </row>
    <row r="7997" spans="8:12" x14ac:dyDescent="0.2">
      <c r="H7997" s="11">
        <v>7996</v>
      </c>
      <c r="I7997" s="11">
        <v>8.98</v>
      </c>
      <c r="J7997" s="11">
        <v>0</v>
      </c>
      <c r="K7997" s="11">
        <f t="shared" si="248"/>
        <v>-28.482324224341497</v>
      </c>
      <c r="L7997" s="10">
        <f t="shared" si="249"/>
        <v>0</v>
      </c>
    </row>
    <row r="7998" spans="8:12" x14ac:dyDescent="0.2">
      <c r="H7998" s="11">
        <v>7997</v>
      </c>
      <c r="I7998" s="11">
        <v>8.85</v>
      </c>
      <c r="J7998" s="11">
        <v>0</v>
      </c>
      <c r="K7998" s="11">
        <f t="shared" si="248"/>
        <v>-28.968487711988093</v>
      </c>
      <c r="L7998" s="10">
        <f t="shared" si="249"/>
        <v>0</v>
      </c>
    </row>
    <row r="7999" spans="8:12" x14ac:dyDescent="0.2">
      <c r="H7999" s="11">
        <v>7998</v>
      </c>
      <c r="I7999" s="11">
        <v>9.06</v>
      </c>
      <c r="J7999" s="11">
        <v>0.23</v>
      </c>
      <c r="K7999" s="11">
        <f t="shared" si="248"/>
        <v>-27.553844871023308</v>
      </c>
      <c r="L7999" s="10">
        <f t="shared" si="249"/>
        <v>0</v>
      </c>
    </row>
    <row r="8000" spans="8:12" x14ac:dyDescent="0.2">
      <c r="H8000" s="11">
        <v>7999</v>
      </c>
      <c r="I8000" s="11">
        <v>8.77</v>
      </c>
      <c r="J8000" s="11">
        <v>0.05</v>
      </c>
      <c r="K8000" s="11">
        <f t="shared" si="248"/>
        <v>-29.130860498834771</v>
      </c>
      <c r="L8000" s="10">
        <f t="shared" si="249"/>
        <v>0</v>
      </c>
    </row>
    <row r="8001" spans="8:12" x14ac:dyDescent="0.2">
      <c r="H8001" s="11">
        <v>8000</v>
      </c>
      <c r="I8001" s="11">
        <v>9.17</v>
      </c>
      <c r="J8001" s="11">
        <v>19.54</v>
      </c>
      <c r="K8001" s="11">
        <f t="shared" si="248"/>
        <v>25.691516371639999</v>
      </c>
      <c r="L8001" s="10">
        <f t="shared" si="249"/>
        <v>25.691516371639999</v>
      </c>
    </row>
    <row r="8002" spans="8:12" x14ac:dyDescent="0.2">
      <c r="H8002" s="11">
        <v>8001</v>
      </c>
      <c r="I8002" s="11">
        <v>10.15</v>
      </c>
      <c r="J8002" s="11">
        <v>203.3</v>
      </c>
      <c r="K8002" s="11">
        <f t="shared" si="248"/>
        <v>532.14123632039866</v>
      </c>
      <c r="L8002" s="10">
        <f t="shared" si="249"/>
        <v>532.14123632039866</v>
      </c>
    </row>
    <row r="8003" spans="8:12" x14ac:dyDescent="0.2">
      <c r="H8003" s="11">
        <v>8002</v>
      </c>
      <c r="I8003" s="11">
        <v>12.67</v>
      </c>
      <c r="J8003" s="11">
        <v>467.61</v>
      </c>
      <c r="K8003" s="11">
        <f t="shared" ref="K8003:K8066" si="250">$D$15*$D$27*(J8003*($D$29)-$D$28*($D$30-I8003))</f>
        <v>1264.7425663427732</v>
      </c>
      <c r="L8003" s="10">
        <f t="shared" ref="L8003:L8066" si="251">IF(K8003&lt;0,0,K8003)</f>
        <v>1264.7425663427732</v>
      </c>
    </row>
    <row r="8004" spans="8:12" x14ac:dyDescent="0.2">
      <c r="H8004" s="11">
        <v>8003</v>
      </c>
      <c r="I8004" s="11">
        <v>14.8</v>
      </c>
      <c r="J8004" s="11">
        <v>653.32000000000005</v>
      </c>
      <c r="K8004" s="11">
        <f t="shared" si="250"/>
        <v>1780.8283483141345</v>
      </c>
      <c r="L8004" s="10">
        <f t="shared" si="251"/>
        <v>1780.8283483141345</v>
      </c>
    </row>
    <row r="8005" spans="8:12" x14ac:dyDescent="0.2">
      <c r="H8005" s="11">
        <v>8004</v>
      </c>
      <c r="I8005" s="11">
        <v>15.6</v>
      </c>
      <c r="J8005" s="11">
        <v>732.36</v>
      </c>
      <c r="K8005" s="11">
        <f t="shared" si="250"/>
        <v>2000.0810629581147</v>
      </c>
      <c r="L8005" s="10">
        <f t="shared" si="251"/>
        <v>2000.0810629581147</v>
      </c>
    </row>
    <row r="8006" spans="8:12" x14ac:dyDescent="0.2">
      <c r="H8006" s="11">
        <v>8005</v>
      </c>
      <c r="I8006" s="11">
        <v>16.36</v>
      </c>
      <c r="J8006" s="11">
        <v>745.04</v>
      </c>
      <c r="K8006" s="11">
        <f t="shared" si="250"/>
        <v>2037.6169325829178</v>
      </c>
      <c r="L8006" s="10">
        <f t="shared" si="251"/>
        <v>2037.6169325829178</v>
      </c>
    </row>
    <row r="8007" spans="8:12" x14ac:dyDescent="0.2">
      <c r="H8007" s="11">
        <v>8006</v>
      </c>
      <c r="I8007" s="11">
        <v>16.23</v>
      </c>
      <c r="J8007" s="11">
        <v>651.65</v>
      </c>
      <c r="K8007" s="11">
        <f t="shared" si="250"/>
        <v>1781.6068682282203</v>
      </c>
      <c r="L8007" s="10">
        <f t="shared" si="251"/>
        <v>1781.6068682282203</v>
      </c>
    </row>
    <row r="8008" spans="8:12" x14ac:dyDescent="0.2">
      <c r="H8008" s="11">
        <v>8007</v>
      </c>
      <c r="I8008" s="11">
        <v>13.65</v>
      </c>
      <c r="J8008" s="11">
        <v>227.67</v>
      </c>
      <c r="K8008" s="11">
        <f t="shared" si="250"/>
        <v>611.90888552732304</v>
      </c>
      <c r="L8008" s="10">
        <f t="shared" si="251"/>
        <v>611.90888552732304</v>
      </c>
    </row>
    <row r="8009" spans="8:12" x14ac:dyDescent="0.2">
      <c r="H8009" s="11">
        <v>8008</v>
      </c>
      <c r="I8009" s="11">
        <v>12.99</v>
      </c>
      <c r="J8009" s="11">
        <v>71.38</v>
      </c>
      <c r="K8009" s="11">
        <f t="shared" si="250"/>
        <v>181.81640206261784</v>
      </c>
      <c r="L8009" s="10">
        <f t="shared" si="251"/>
        <v>181.81640206261784</v>
      </c>
    </row>
    <row r="8010" spans="8:12" x14ac:dyDescent="0.2">
      <c r="H8010" s="11">
        <v>8009</v>
      </c>
      <c r="I8010" s="11">
        <v>12.58</v>
      </c>
      <c r="J8010" s="11">
        <v>26.11</v>
      </c>
      <c r="K8010" s="11">
        <f t="shared" si="250"/>
        <v>56.420101987801708</v>
      </c>
      <c r="L8010" s="10">
        <f t="shared" si="251"/>
        <v>56.420101987801708</v>
      </c>
    </row>
    <row r="8011" spans="8:12" x14ac:dyDescent="0.2">
      <c r="H8011" s="11">
        <v>8010</v>
      </c>
      <c r="I8011" s="11">
        <v>12.31</v>
      </c>
      <c r="J8011" s="11">
        <v>0.36</v>
      </c>
      <c r="K8011" s="11">
        <f t="shared" si="250"/>
        <v>-15.044065345425201</v>
      </c>
      <c r="L8011" s="10">
        <f t="shared" si="251"/>
        <v>0</v>
      </c>
    </row>
    <row r="8012" spans="8:12" x14ac:dyDescent="0.2">
      <c r="H8012" s="11">
        <v>8011</v>
      </c>
      <c r="I8012" s="11">
        <v>12.91</v>
      </c>
      <c r="J8012" s="11">
        <v>0.11</v>
      </c>
      <c r="K8012" s="11">
        <f t="shared" si="250"/>
        <v>-13.484257584043217</v>
      </c>
      <c r="L8012" s="10">
        <f t="shared" si="251"/>
        <v>0</v>
      </c>
    </row>
    <row r="8013" spans="8:12" x14ac:dyDescent="0.2">
      <c r="H8013" s="11">
        <v>8012</v>
      </c>
      <c r="I8013" s="11">
        <v>12.59</v>
      </c>
      <c r="J8013" s="11">
        <v>0</v>
      </c>
      <c r="K8013" s="11">
        <f t="shared" si="250"/>
        <v>-14.98193814430909</v>
      </c>
      <c r="L8013" s="10">
        <f t="shared" si="251"/>
        <v>0</v>
      </c>
    </row>
    <row r="8014" spans="8:12" x14ac:dyDescent="0.2">
      <c r="H8014" s="11">
        <v>8013</v>
      </c>
      <c r="I8014" s="11">
        <v>12.86</v>
      </c>
      <c r="J8014" s="11">
        <v>0</v>
      </c>
      <c r="K8014" s="11">
        <f t="shared" si="250"/>
        <v>-13.972213977658466</v>
      </c>
      <c r="L8014" s="10">
        <f t="shared" si="251"/>
        <v>0</v>
      </c>
    </row>
    <row r="8015" spans="8:12" x14ac:dyDescent="0.2">
      <c r="H8015" s="11">
        <v>8014</v>
      </c>
      <c r="I8015" s="11">
        <v>12.62</v>
      </c>
      <c r="J8015" s="11">
        <v>0</v>
      </c>
      <c r="K8015" s="11">
        <f t="shared" si="250"/>
        <v>-14.869746570236799</v>
      </c>
      <c r="L8015" s="10">
        <f t="shared" si="251"/>
        <v>0</v>
      </c>
    </row>
    <row r="8016" spans="8:12" x14ac:dyDescent="0.2">
      <c r="H8016" s="11">
        <v>8015</v>
      </c>
      <c r="I8016" s="11">
        <v>12.99</v>
      </c>
      <c r="J8016" s="11">
        <v>0</v>
      </c>
      <c r="K8016" s="11">
        <f t="shared" si="250"/>
        <v>-13.486050490011868</v>
      </c>
      <c r="L8016" s="10">
        <f t="shared" si="251"/>
        <v>0</v>
      </c>
    </row>
    <row r="8017" spans="8:12" x14ac:dyDescent="0.2">
      <c r="H8017" s="11">
        <v>8016</v>
      </c>
      <c r="I8017" s="11">
        <v>13.08</v>
      </c>
      <c r="J8017" s="11">
        <v>0</v>
      </c>
      <c r="K8017" s="11">
        <f t="shared" si="250"/>
        <v>-13.149475767794994</v>
      </c>
      <c r="L8017" s="10">
        <f t="shared" si="251"/>
        <v>0</v>
      </c>
    </row>
    <row r="8018" spans="8:12" x14ac:dyDescent="0.2">
      <c r="H8018" s="11">
        <v>8017</v>
      </c>
      <c r="I8018" s="11">
        <v>13.12</v>
      </c>
      <c r="J8018" s="11">
        <v>0.01</v>
      </c>
      <c r="K8018" s="11">
        <f t="shared" si="250"/>
        <v>-12.972526053562721</v>
      </c>
      <c r="L8018" s="10">
        <f t="shared" si="251"/>
        <v>0</v>
      </c>
    </row>
    <row r="8019" spans="8:12" x14ac:dyDescent="0.2">
      <c r="H8019" s="11">
        <v>8018</v>
      </c>
      <c r="I8019" s="11">
        <v>13.55</v>
      </c>
      <c r="J8019" s="11">
        <v>0</v>
      </c>
      <c r="K8019" s="11">
        <f t="shared" si="250"/>
        <v>-11.391807773995758</v>
      </c>
      <c r="L8019" s="10">
        <f t="shared" si="251"/>
        <v>0</v>
      </c>
    </row>
    <row r="8020" spans="8:12" x14ac:dyDescent="0.2">
      <c r="H8020" s="11">
        <v>8019</v>
      </c>
      <c r="I8020" s="11">
        <v>13.47</v>
      </c>
      <c r="J8020" s="11">
        <v>0.05</v>
      </c>
      <c r="K8020" s="11">
        <f t="shared" si="250"/>
        <v>-11.554180560842433</v>
      </c>
      <c r="L8020" s="10">
        <f t="shared" si="251"/>
        <v>0</v>
      </c>
    </row>
    <row r="8021" spans="8:12" x14ac:dyDescent="0.2">
      <c r="H8021" s="11">
        <v>8020</v>
      </c>
      <c r="I8021" s="11">
        <v>13.87</v>
      </c>
      <c r="J8021" s="11">
        <v>0</v>
      </c>
      <c r="K8021" s="11">
        <f t="shared" si="250"/>
        <v>-10.195097650557988</v>
      </c>
      <c r="L8021" s="10">
        <f t="shared" si="251"/>
        <v>0</v>
      </c>
    </row>
    <row r="8022" spans="8:12" x14ac:dyDescent="0.2">
      <c r="H8022" s="11">
        <v>8021</v>
      </c>
      <c r="I8022" s="11">
        <v>13.46</v>
      </c>
      <c r="J8022" s="11">
        <v>0.08</v>
      </c>
      <c r="K8022" s="11">
        <f t="shared" si="250"/>
        <v>-11.5094949057922</v>
      </c>
      <c r="L8022" s="10">
        <f t="shared" si="251"/>
        <v>0</v>
      </c>
    </row>
    <row r="8023" spans="8:12" x14ac:dyDescent="0.2">
      <c r="H8023" s="11">
        <v>8022</v>
      </c>
      <c r="I8023" s="11">
        <v>12.86</v>
      </c>
      <c r="J8023" s="11">
        <v>0.4</v>
      </c>
      <c r="K8023" s="11">
        <f t="shared" si="250"/>
        <v>-12.87777602555631</v>
      </c>
      <c r="L8023" s="10">
        <f t="shared" si="251"/>
        <v>0</v>
      </c>
    </row>
    <row r="8024" spans="8:12" x14ac:dyDescent="0.2">
      <c r="H8024" s="11">
        <v>8023</v>
      </c>
      <c r="I8024" s="11">
        <v>13.34</v>
      </c>
      <c r="J8024" s="11">
        <v>0.46</v>
      </c>
      <c r="K8024" s="11">
        <f t="shared" si="250"/>
        <v>-10.918545147584322</v>
      </c>
      <c r="L8024" s="10">
        <f t="shared" si="251"/>
        <v>0</v>
      </c>
    </row>
    <row r="8025" spans="8:12" x14ac:dyDescent="0.2">
      <c r="H8025" s="11">
        <v>8024</v>
      </c>
      <c r="I8025" s="11">
        <v>13.75</v>
      </c>
      <c r="J8025" s="11">
        <v>6.31</v>
      </c>
      <c r="K8025" s="11">
        <f t="shared" si="250"/>
        <v>6.620894747564356</v>
      </c>
      <c r="L8025" s="10">
        <f t="shared" si="251"/>
        <v>6.620894747564356</v>
      </c>
    </row>
    <row r="8026" spans="8:12" x14ac:dyDescent="0.2">
      <c r="H8026" s="11">
        <v>8025</v>
      </c>
      <c r="I8026" s="11">
        <v>13.98</v>
      </c>
      <c r="J8026" s="11">
        <v>45.97</v>
      </c>
      <c r="K8026" s="11">
        <f t="shared" si="250"/>
        <v>115.99455309971401</v>
      </c>
      <c r="L8026" s="10">
        <f t="shared" si="251"/>
        <v>115.99455309971401</v>
      </c>
    </row>
    <row r="8027" spans="8:12" x14ac:dyDescent="0.2">
      <c r="H8027" s="11">
        <v>8026</v>
      </c>
      <c r="I8027" s="11">
        <v>15.16</v>
      </c>
      <c r="J8027" s="11">
        <v>104.69</v>
      </c>
      <c r="K8027" s="11">
        <f t="shared" si="250"/>
        <v>281.07091304848734</v>
      </c>
      <c r="L8027" s="10">
        <f t="shared" si="251"/>
        <v>281.07091304848734</v>
      </c>
    </row>
    <row r="8028" spans="8:12" x14ac:dyDescent="0.2">
      <c r="H8028" s="11">
        <v>8027</v>
      </c>
      <c r="I8028" s="11">
        <v>15.94</v>
      </c>
      <c r="J8028" s="11">
        <v>127.2</v>
      </c>
      <c r="K8028" s="11">
        <f t="shared" si="250"/>
        <v>345.5773897289157</v>
      </c>
      <c r="L8028" s="10">
        <f t="shared" si="251"/>
        <v>345.5773897289157</v>
      </c>
    </row>
    <row r="8029" spans="8:12" x14ac:dyDescent="0.2">
      <c r="H8029" s="11">
        <v>8028</v>
      </c>
      <c r="I8029" s="11">
        <v>15.42</v>
      </c>
      <c r="J8029" s="11">
        <v>115.95</v>
      </c>
      <c r="K8029" s="11">
        <f t="shared" si="250"/>
        <v>312.8516683754562</v>
      </c>
      <c r="L8029" s="10">
        <f t="shared" si="251"/>
        <v>312.8516683754562</v>
      </c>
    </row>
    <row r="8030" spans="8:12" x14ac:dyDescent="0.2">
      <c r="H8030" s="11">
        <v>8029</v>
      </c>
      <c r="I8030" s="11">
        <v>15.05</v>
      </c>
      <c r="J8030" s="11">
        <v>77.19</v>
      </c>
      <c r="K8030" s="11">
        <f t="shared" si="250"/>
        <v>205.41693473653237</v>
      </c>
      <c r="L8030" s="10">
        <f t="shared" si="251"/>
        <v>205.41693473653237</v>
      </c>
    </row>
    <row r="8031" spans="8:12" x14ac:dyDescent="0.2">
      <c r="H8031" s="11">
        <v>8030</v>
      </c>
      <c r="I8031" s="11">
        <v>15.66</v>
      </c>
      <c r="J8031" s="11">
        <v>131.72</v>
      </c>
      <c r="K8031" s="11">
        <f t="shared" si="250"/>
        <v>356.89741722966204</v>
      </c>
      <c r="L8031" s="10">
        <f t="shared" si="251"/>
        <v>356.89741722966204</v>
      </c>
    </row>
    <row r="8032" spans="8:12" x14ac:dyDescent="0.2">
      <c r="H8032" s="11">
        <v>8031</v>
      </c>
      <c r="I8032" s="11">
        <v>15.7</v>
      </c>
      <c r="J8032" s="11">
        <v>130.9</v>
      </c>
      <c r="K8032" s="11">
        <f t="shared" si="250"/>
        <v>354.80340819328234</v>
      </c>
      <c r="L8032" s="10">
        <f t="shared" si="251"/>
        <v>354.80340819328234</v>
      </c>
    </row>
    <row r="8033" spans="8:12" x14ac:dyDescent="0.2">
      <c r="H8033" s="11">
        <v>8032</v>
      </c>
      <c r="I8033" s="11">
        <v>15.3</v>
      </c>
      <c r="J8033" s="11">
        <v>65.540000000000006</v>
      </c>
      <c r="K8033" s="11">
        <f t="shared" si="250"/>
        <v>174.47635916549285</v>
      </c>
      <c r="L8033" s="10">
        <f t="shared" si="251"/>
        <v>174.47635916549285</v>
      </c>
    </row>
    <row r="8034" spans="8:12" x14ac:dyDescent="0.2">
      <c r="H8034" s="11">
        <v>8033</v>
      </c>
      <c r="I8034" s="11">
        <v>15.53</v>
      </c>
      <c r="J8034" s="11">
        <v>15.95</v>
      </c>
      <c r="K8034" s="11">
        <f t="shared" si="250"/>
        <v>39.653549454848942</v>
      </c>
      <c r="L8034" s="10">
        <f t="shared" si="251"/>
        <v>39.653549454848942</v>
      </c>
    </row>
    <row r="8035" spans="8:12" x14ac:dyDescent="0.2">
      <c r="H8035" s="11">
        <v>8034</v>
      </c>
      <c r="I8035" s="11">
        <v>15.99</v>
      </c>
      <c r="J8035" s="11">
        <v>0.13</v>
      </c>
      <c r="K8035" s="11">
        <f t="shared" si="250"/>
        <v>-1.9112007483495188</v>
      </c>
      <c r="L8035" s="10">
        <f t="shared" si="251"/>
        <v>0</v>
      </c>
    </row>
    <row r="8036" spans="8:12" x14ac:dyDescent="0.2">
      <c r="H8036" s="11">
        <v>8035</v>
      </c>
      <c r="I8036" s="11">
        <v>16.46</v>
      </c>
      <c r="J8036" s="11">
        <v>0</v>
      </c>
      <c r="K8036" s="11">
        <f t="shared" si="250"/>
        <v>-0.50922508898348384</v>
      </c>
      <c r="L8036" s="10">
        <f t="shared" si="251"/>
        <v>0</v>
      </c>
    </row>
    <row r="8037" spans="8:12" x14ac:dyDescent="0.2">
      <c r="H8037" s="11">
        <v>8036</v>
      </c>
      <c r="I8037" s="11">
        <v>16.28</v>
      </c>
      <c r="J8037" s="11">
        <v>0</v>
      </c>
      <c r="K8037" s="11">
        <f t="shared" si="250"/>
        <v>-1.1823745334172318</v>
      </c>
      <c r="L8037" s="10">
        <f t="shared" si="251"/>
        <v>0</v>
      </c>
    </row>
    <row r="8038" spans="8:12" x14ac:dyDescent="0.2">
      <c r="H8038" s="11">
        <v>8037</v>
      </c>
      <c r="I8038" s="11">
        <v>15.88</v>
      </c>
      <c r="J8038" s="11">
        <v>0</v>
      </c>
      <c r="K8038" s="11">
        <f t="shared" si="250"/>
        <v>-2.6782621877144526</v>
      </c>
      <c r="L8038" s="10">
        <f t="shared" si="251"/>
        <v>0</v>
      </c>
    </row>
    <row r="8039" spans="8:12" x14ac:dyDescent="0.2">
      <c r="H8039" s="11">
        <v>8038</v>
      </c>
      <c r="I8039" s="11">
        <v>15.78</v>
      </c>
      <c r="J8039" s="11">
        <v>0</v>
      </c>
      <c r="K8039" s="11">
        <f t="shared" si="250"/>
        <v>-3.052234101288763</v>
      </c>
      <c r="L8039" s="10">
        <f t="shared" si="251"/>
        <v>0</v>
      </c>
    </row>
    <row r="8040" spans="8:12" x14ac:dyDescent="0.2">
      <c r="H8040" s="11">
        <v>8039</v>
      </c>
      <c r="I8040" s="11">
        <v>15.69</v>
      </c>
      <c r="J8040" s="11">
        <v>0</v>
      </c>
      <c r="K8040" s="11">
        <f t="shared" si="250"/>
        <v>-3.3888088235056371</v>
      </c>
      <c r="L8040" s="10">
        <f t="shared" si="251"/>
        <v>0</v>
      </c>
    </row>
    <row r="8041" spans="8:12" x14ac:dyDescent="0.2">
      <c r="H8041" s="11">
        <v>8040</v>
      </c>
      <c r="I8041" s="11">
        <v>14.78</v>
      </c>
      <c r="J8041" s="11">
        <v>0</v>
      </c>
      <c r="K8041" s="11">
        <f t="shared" si="250"/>
        <v>-6.7919532370318123</v>
      </c>
      <c r="L8041" s="10">
        <f t="shared" si="251"/>
        <v>0</v>
      </c>
    </row>
    <row r="8042" spans="8:12" x14ac:dyDescent="0.2">
      <c r="H8042" s="11">
        <v>8041</v>
      </c>
      <c r="I8042" s="11">
        <v>16.05</v>
      </c>
      <c r="J8042" s="11">
        <v>0</v>
      </c>
      <c r="K8042" s="11">
        <f t="shared" si="250"/>
        <v>-2.0425099346381348</v>
      </c>
      <c r="L8042" s="10">
        <f t="shared" si="251"/>
        <v>0</v>
      </c>
    </row>
    <row r="8043" spans="8:12" x14ac:dyDescent="0.2">
      <c r="H8043" s="11">
        <v>8042</v>
      </c>
      <c r="I8043" s="11">
        <v>16.63</v>
      </c>
      <c r="J8043" s="11">
        <v>0</v>
      </c>
      <c r="K8043" s="11">
        <f t="shared" si="250"/>
        <v>0.12652716409282769</v>
      </c>
      <c r="L8043" s="10">
        <f t="shared" si="251"/>
        <v>0.12652716409282769</v>
      </c>
    </row>
    <row r="8044" spans="8:12" x14ac:dyDescent="0.2">
      <c r="H8044" s="11">
        <v>8043</v>
      </c>
      <c r="I8044" s="11">
        <v>16.07</v>
      </c>
      <c r="J8044" s="11">
        <v>0</v>
      </c>
      <c r="K8044" s="11">
        <f t="shared" si="250"/>
        <v>-1.9677155519232752</v>
      </c>
      <c r="L8044" s="10">
        <f t="shared" si="251"/>
        <v>0</v>
      </c>
    </row>
    <row r="8045" spans="8:12" x14ac:dyDescent="0.2">
      <c r="H8045" s="11">
        <v>8044</v>
      </c>
      <c r="I8045" s="11">
        <v>16.16</v>
      </c>
      <c r="J8045" s="11">
        <v>0</v>
      </c>
      <c r="K8045" s="11">
        <f t="shared" si="250"/>
        <v>-1.6311408297064014</v>
      </c>
      <c r="L8045" s="10">
        <f t="shared" si="251"/>
        <v>0</v>
      </c>
    </row>
    <row r="8046" spans="8:12" x14ac:dyDescent="0.2">
      <c r="H8046" s="11">
        <v>8045</v>
      </c>
      <c r="I8046" s="11">
        <v>15.43</v>
      </c>
      <c r="J8046" s="11">
        <v>0</v>
      </c>
      <c r="K8046" s="11">
        <f t="shared" si="250"/>
        <v>-4.3611357987988288</v>
      </c>
      <c r="L8046" s="10">
        <f t="shared" si="251"/>
        <v>0</v>
      </c>
    </row>
    <row r="8047" spans="8:12" x14ac:dyDescent="0.2">
      <c r="H8047" s="11">
        <v>8046</v>
      </c>
      <c r="I8047" s="11">
        <v>15.72</v>
      </c>
      <c r="J8047" s="11">
        <v>0</v>
      </c>
      <c r="K8047" s="11">
        <f t="shared" si="250"/>
        <v>-3.276617249433341</v>
      </c>
      <c r="L8047" s="10">
        <f t="shared" si="251"/>
        <v>0</v>
      </c>
    </row>
    <row r="8048" spans="8:12" x14ac:dyDescent="0.2">
      <c r="H8048" s="11">
        <v>8047</v>
      </c>
      <c r="I8048" s="11">
        <v>14.85</v>
      </c>
      <c r="J8048" s="11">
        <v>0</v>
      </c>
      <c r="K8048" s="11">
        <f t="shared" si="250"/>
        <v>-6.5301728975297983</v>
      </c>
      <c r="L8048" s="10">
        <f t="shared" si="251"/>
        <v>0</v>
      </c>
    </row>
    <row r="8049" spans="8:12" x14ac:dyDescent="0.2">
      <c r="H8049" s="11">
        <v>8048</v>
      </c>
      <c r="I8049" s="11">
        <v>15.17</v>
      </c>
      <c r="J8049" s="11">
        <v>13.32</v>
      </c>
      <c r="K8049" s="11">
        <f t="shared" si="250"/>
        <v>31.111321030909775</v>
      </c>
      <c r="L8049" s="10">
        <f t="shared" si="251"/>
        <v>31.111321030909775</v>
      </c>
    </row>
    <row r="8050" spans="8:12" x14ac:dyDescent="0.2">
      <c r="H8050" s="11">
        <v>8049</v>
      </c>
      <c r="I8050" s="11">
        <v>15.37</v>
      </c>
      <c r="J8050" s="11">
        <v>99.36</v>
      </c>
      <c r="K8050" s="11">
        <f t="shared" si="250"/>
        <v>267.27286835523211</v>
      </c>
      <c r="L8050" s="10">
        <f t="shared" si="251"/>
        <v>267.27286835523211</v>
      </c>
    </row>
    <row r="8051" spans="8:12" x14ac:dyDescent="0.2">
      <c r="H8051" s="11">
        <v>8050</v>
      </c>
      <c r="I8051" s="11">
        <v>17.079999999999998</v>
      </c>
      <c r="J8051" s="11">
        <v>298.41000000000003</v>
      </c>
      <c r="K8051" s="11">
        <f t="shared" si="250"/>
        <v>818.28747399218821</v>
      </c>
      <c r="L8051" s="10">
        <f t="shared" si="251"/>
        <v>818.28747399218821</v>
      </c>
    </row>
    <row r="8052" spans="8:12" x14ac:dyDescent="0.2">
      <c r="H8052" s="11">
        <v>8051</v>
      </c>
      <c r="I8052" s="11">
        <v>18.45</v>
      </c>
      <c r="J8052" s="11">
        <v>485.36</v>
      </c>
      <c r="K8052" s="11">
        <f t="shared" si="250"/>
        <v>1334.9238270719013</v>
      </c>
      <c r="L8052" s="10">
        <f t="shared" si="251"/>
        <v>1334.9238270719013</v>
      </c>
    </row>
    <row r="8053" spans="8:12" x14ac:dyDescent="0.2">
      <c r="H8053" s="11">
        <v>8052</v>
      </c>
      <c r="I8053" s="11">
        <v>18.989999999999998</v>
      </c>
      <c r="J8053" s="11">
        <v>428.15</v>
      </c>
      <c r="K8053" s="11">
        <f t="shared" si="250"/>
        <v>1180.4112873057916</v>
      </c>
      <c r="L8053" s="10">
        <f t="shared" si="251"/>
        <v>1180.4112873057916</v>
      </c>
    </row>
    <row r="8054" spans="8:12" x14ac:dyDescent="0.2">
      <c r="H8054" s="11">
        <v>8053</v>
      </c>
      <c r="I8054" s="11">
        <v>18.34</v>
      </c>
      <c r="J8054" s="11">
        <v>420.41</v>
      </c>
      <c r="K8054" s="11">
        <f t="shared" si="250"/>
        <v>1156.803095494382</v>
      </c>
      <c r="L8054" s="10">
        <f t="shared" si="251"/>
        <v>1156.803095494382</v>
      </c>
    </row>
    <row r="8055" spans="8:12" x14ac:dyDescent="0.2">
      <c r="H8055" s="11">
        <v>8054</v>
      </c>
      <c r="I8055" s="11">
        <v>19.46</v>
      </c>
      <c r="J8055" s="11">
        <v>575.23</v>
      </c>
      <c r="K8055" s="11">
        <f t="shared" si="250"/>
        <v>1584.5937902875535</v>
      </c>
      <c r="L8055" s="10">
        <f t="shared" si="251"/>
        <v>1584.5937902875535</v>
      </c>
    </row>
    <row r="8056" spans="8:12" x14ac:dyDescent="0.2">
      <c r="H8056" s="11">
        <v>8055</v>
      </c>
      <c r="I8056" s="11">
        <v>18.36</v>
      </c>
      <c r="J8056" s="11">
        <v>280.33</v>
      </c>
      <c r="K8056" s="11">
        <f t="shared" si="250"/>
        <v>773.60571905092172</v>
      </c>
      <c r="L8056" s="10">
        <f t="shared" si="251"/>
        <v>773.60571905092172</v>
      </c>
    </row>
    <row r="8057" spans="8:12" x14ac:dyDescent="0.2">
      <c r="H8057" s="11">
        <v>8056</v>
      </c>
      <c r="I8057" s="11">
        <v>17.55</v>
      </c>
      <c r="J8057" s="11">
        <v>163.44999999999999</v>
      </c>
      <c r="K8057" s="11">
        <f t="shared" si="250"/>
        <v>450.78177694671984</v>
      </c>
      <c r="L8057" s="10">
        <f t="shared" si="251"/>
        <v>450.78177694671984</v>
      </c>
    </row>
    <row r="8058" spans="8:12" x14ac:dyDescent="0.2">
      <c r="H8058" s="11">
        <v>8057</v>
      </c>
      <c r="I8058" s="11">
        <v>16.89</v>
      </c>
      <c r="J8058" s="11">
        <v>38.909999999999997</v>
      </c>
      <c r="K8058" s="11">
        <f t="shared" si="250"/>
        <v>107.56030593012323</v>
      </c>
      <c r="L8058" s="10">
        <f t="shared" si="251"/>
        <v>107.56030593012323</v>
      </c>
    </row>
    <row r="8059" spans="8:12" x14ac:dyDescent="0.2">
      <c r="H8059" s="11">
        <v>8058</v>
      </c>
      <c r="I8059" s="11">
        <v>16.350000000000001</v>
      </c>
      <c r="J8059" s="11">
        <v>0.37</v>
      </c>
      <c r="K8059" s="11">
        <f t="shared" si="250"/>
        <v>9.176091177927706E-2</v>
      </c>
      <c r="L8059" s="10">
        <f t="shared" si="251"/>
        <v>9.176091177927706E-2</v>
      </c>
    </row>
    <row r="8060" spans="8:12" x14ac:dyDescent="0.2">
      <c r="H8060" s="11">
        <v>8059</v>
      </c>
      <c r="I8060" s="11">
        <v>16.329999999999998</v>
      </c>
      <c r="J8060" s="11">
        <v>7.0000000000000007E-2</v>
      </c>
      <c r="K8060" s="11">
        <f t="shared" si="250"/>
        <v>-0.80386193501221248</v>
      </c>
      <c r="L8060" s="10">
        <f t="shared" si="251"/>
        <v>0</v>
      </c>
    </row>
    <row r="8061" spans="8:12" x14ac:dyDescent="0.2">
      <c r="H8061" s="11">
        <v>8060</v>
      </c>
      <c r="I8061" s="11">
        <v>15.96</v>
      </c>
      <c r="J8061" s="11">
        <v>0</v>
      </c>
      <c r="K8061" s="11">
        <f t="shared" si="250"/>
        <v>-2.3790846568550088</v>
      </c>
      <c r="L8061" s="10">
        <f t="shared" si="251"/>
        <v>0</v>
      </c>
    </row>
    <row r="8062" spans="8:12" x14ac:dyDescent="0.2">
      <c r="H8062" s="11">
        <v>8061</v>
      </c>
      <c r="I8062" s="11">
        <v>15.43</v>
      </c>
      <c r="J8062" s="11">
        <v>0</v>
      </c>
      <c r="K8062" s="11">
        <f t="shared" si="250"/>
        <v>-4.3611357987988288</v>
      </c>
      <c r="L8062" s="10">
        <f t="shared" si="251"/>
        <v>0</v>
      </c>
    </row>
    <row r="8063" spans="8:12" x14ac:dyDescent="0.2">
      <c r="H8063" s="11">
        <v>8062</v>
      </c>
      <c r="I8063" s="11">
        <v>14.68</v>
      </c>
      <c r="J8063" s="11">
        <v>0.03</v>
      </c>
      <c r="K8063" s="11">
        <f t="shared" si="250"/>
        <v>-7.0838423041984546</v>
      </c>
      <c r="L8063" s="10">
        <f t="shared" si="251"/>
        <v>0</v>
      </c>
    </row>
    <row r="8064" spans="8:12" x14ac:dyDescent="0.2">
      <c r="H8064" s="11">
        <v>8063</v>
      </c>
      <c r="I8064" s="11">
        <v>13.69</v>
      </c>
      <c r="J8064" s="11">
        <v>0</v>
      </c>
      <c r="K8064" s="11">
        <f t="shared" si="250"/>
        <v>-10.868247094991737</v>
      </c>
      <c r="L8064" s="10">
        <f t="shared" si="251"/>
        <v>0</v>
      </c>
    </row>
    <row r="8065" spans="8:12" x14ac:dyDescent="0.2">
      <c r="H8065" s="11">
        <v>8064</v>
      </c>
      <c r="I8065" s="11">
        <v>13.27</v>
      </c>
      <c r="J8065" s="11">
        <v>0</v>
      </c>
      <c r="K8065" s="11">
        <f t="shared" si="250"/>
        <v>-12.438929132003818</v>
      </c>
      <c r="L8065" s="10">
        <f t="shared" si="251"/>
        <v>0</v>
      </c>
    </row>
    <row r="8066" spans="8:12" x14ac:dyDescent="0.2">
      <c r="H8066" s="11">
        <v>8065</v>
      </c>
      <c r="I8066" s="11">
        <v>12.68</v>
      </c>
      <c r="J8066" s="11">
        <v>0</v>
      </c>
      <c r="K8066" s="11">
        <f t="shared" si="250"/>
        <v>-14.645363422092215</v>
      </c>
      <c r="L8066" s="10">
        <f t="shared" si="251"/>
        <v>0</v>
      </c>
    </row>
    <row r="8067" spans="8:12" x14ac:dyDescent="0.2">
      <c r="H8067" s="11">
        <v>8066</v>
      </c>
      <c r="I8067" s="11">
        <v>12.46</v>
      </c>
      <c r="J8067" s="11">
        <v>0</v>
      </c>
      <c r="K8067" s="11">
        <f t="shared" ref="K8067:K8130" si="252">$D$15*$D$27*(J8067*($D$29)-$D$28*($D$30-I8067))</f>
        <v>-15.468101631955681</v>
      </c>
      <c r="L8067" s="10">
        <f t="shared" ref="L8067:L8130" si="253">IF(K8067&lt;0,0,K8067)</f>
        <v>0</v>
      </c>
    </row>
    <row r="8068" spans="8:12" x14ac:dyDescent="0.2">
      <c r="H8068" s="11">
        <v>8067</v>
      </c>
      <c r="I8068" s="11">
        <v>12.2</v>
      </c>
      <c r="J8068" s="11">
        <v>0</v>
      </c>
      <c r="K8068" s="11">
        <f t="shared" si="252"/>
        <v>-16.440428607248883</v>
      </c>
      <c r="L8068" s="10">
        <f t="shared" si="253"/>
        <v>0</v>
      </c>
    </row>
    <row r="8069" spans="8:12" x14ac:dyDescent="0.2">
      <c r="H8069" s="11">
        <v>8068</v>
      </c>
      <c r="I8069" s="11">
        <v>11.88</v>
      </c>
      <c r="J8069" s="11">
        <v>0</v>
      </c>
      <c r="K8069" s="11">
        <f t="shared" si="252"/>
        <v>-17.637138730686651</v>
      </c>
      <c r="L8069" s="10">
        <f t="shared" si="253"/>
        <v>0</v>
      </c>
    </row>
    <row r="8070" spans="8:12" x14ac:dyDescent="0.2">
      <c r="H8070" s="11">
        <v>8069</v>
      </c>
      <c r="I8070" s="11">
        <v>11.81</v>
      </c>
      <c r="J8070" s="11">
        <v>0</v>
      </c>
      <c r="K8070" s="11">
        <f t="shared" si="252"/>
        <v>-17.898919070188665</v>
      </c>
      <c r="L8070" s="10">
        <f t="shared" si="253"/>
        <v>0</v>
      </c>
    </row>
    <row r="8071" spans="8:12" x14ac:dyDescent="0.2">
      <c r="H8071" s="11">
        <v>8070</v>
      </c>
      <c r="I8071" s="11">
        <v>11.41</v>
      </c>
      <c r="J8071" s="11">
        <v>0.04</v>
      </c>
      <c r="K8071" s="11">
        <f t="shared" si="252"/>
        <v>-19.285362929275671</v>
      </c>
      <c r="L8071" s="10">
        <f t="shared" si="253"/>
        <v>0</v>
      </c>
    </row>
    <row r="8072" spans="8:12" x14ac:dyDescent="0.2">
      <c r="H8072" s="11">
        <v>8071</v>
      </c>
      <c r="I8072" s="11">
        <v>10.86</v>
      </c>
      <c r="J8072" s="11">
        <v>0</v>
      </c>
      <c r="K8072" s="11">
        <f t="shared" si="252"/>
        <v>-21.451652249144566</v>
      </c>
      <c r="L8072" s="10">
        <f t="shared" si="253"/>
        <v>0</v>
      </c>
    </row>
    <row r="8073" spans="8:12" x14ac:dyDescent="0.2">
      <c r="H8073" s="11">
        <v>8072</v>
      </c>
      <c r="I8073" s="11">
        <v>10.58</v>
      </c>
      <c r="J8073" s="11">
        <v>7.18</v>
      </c>
      <c r="K8073" s="11">
        <f t="shared" si="252"/>
        <v>-2.8536123669189197</v>
      </c>
      <c r="L8073" s="10">
        <f t="shared" si="253"/>
        <v>0</v>
      </c>
    </row>
    <row r="8074" spans="8:12" x14ac:dyDescent="0.2">
      <c r="H8074" s="11">
        <v>8073</v>
      </c>
      <c r="I8074" s="11">
        <v>10.52</v>
      </c>
      <c r="J8074" s="11">
        <v>52.48</v>
      </c>
      <c r="K8074" s="11">
        <f t="shared" si="252"/>
        <v>120.86710256050564</v>
      </c>
      <c r="L8074" s="10">
        <f t="shared" si="253"/>
        <v>120.86710256050564</v>
      </c>
    </row>
    <row r="8075" spans="8:12" x14ac:dyDescent="0.2">
      <c r="H8075" s="11">
        <v>8074</v>
      </c>
      <c r="I8075" s="11">
        <v>10.82</v>
      </c>
      <c r="J8075" s="11">
        <v>145.80000000000001</v>
      </c>
      <c r="K8075" s="11">
        <f t="shared" si="252"/>
        <v>377.32139252666155</v>
      </c>
      <c r="L8075" s="10">
        <f t="shared" si="253"/>
        <v>377.32139252666155</v>
      </c>
    </row>
    <row r="8076" spans="8:12" x14ac:dyDescent="0.2">
      <c r="H8076" s="11">
        <v>8075</v>
      </c>
      <c r="I8076" s="11">
        <v>11.29</v>
      </c>
      <c r="J8076" s="11">
        <v>441.3</v>
      </c>
      <c r="K8076" s="11">
        <f t="shared" si="252"/>
        <v>1187.5950976359284</v>
      </c>
      <c r="L8076" s="10">
        <f t="shared" si="253"/>
        <v>1187.5950976359284</v>
      </c>
    </row>
    <row r="8077" spans="8:12" x14ac:dyDescent="0.2">
      <c r="H8077" s="11">
        <v>8076</v>
      </c>
      <c r="I8077" s="11">
        <v>12.05</v>
      </c>
      <c r="J8077" s="11">
        <v>736.25</v>
      </c>
      <c r="K8077" s="11">
        <f t="shared" si="252"/>
        <v>1997.4484691104205</v>
      </c>
      <c r="L8077" s="10">
        <f t="shared" si="253"/>
        <v>1997.4484691104205</v>
      </c>
    </row>
    <row r="8078" spans="8:12" x14ac:dyDescent="0.2">
      <c r="H8078" s="11">
        <v>8077</v>
      </c>
      <c r="I8078" s="11">
        <v>11.69</v>
      </c>
      <c r="J8078" s="11">
        <v>389.76</v>
      </c>
      <c r="K8078" s="11">
        <f t="shared" si="252"/>
        <v>1048.0726551618629</v>
      </c>
      <c r="L8078" s="10">
        <f t="shared" si="253"/>
        <v>1048.0726551618629</v>
      </c>
    </row>
    <row r="8079" spans="8:12" x14ac:dyDescent="0.2">
      <c r="H8079" s="11">
        <v>8078</v>
      </c>
      <c r="I8079" s="11">
        <v>11.93</v>
      </c>
      <c r="J8079" s="11">
        <v>358.51</v>
      </c>
      <c r="K8079" s="11">
        <f t="shared" si="252"/>
        <v>963.46722274646038</v>
      </c>
      <c r="L8079" s="10">
        <f t="shared" si="253"/>
        <v>963.46722274646038</v>
      </c>
    </row>
    <row r="8080" spans="8:12" x14ac:dyDescent="0.2">
      <c r="H8080" s="11">
        <v>8079</v>
      </c>
      <c r="I8080" s="11">
        <v>11.7</v>
      </c>
      <c r="J8080" s="11">
        <v>172.98</v>
      </c>
      <c r="K8080" s="11">
        <f t="shared" si="252"/>
        <v>454.97940421145688</v>
      </c>
      <c r="L8080" s="10">
        <f t="shared" si="253"/>
        <v>454.97940421145688</v>
      </c>
    </row>
    <row r="8081" spans="8:12" x14ac:dyDescent="0.2">
      <c r="H8081" s="11">
        <v>8080</v>
      </c>
      <c r="I8081" s="11">
        <v>11.16</v>
      </c>
      <c r="J8081" s="11">
        <v>96.08</v>
      </c>
      <c r="K8081" s="11">
        <f t="shared" si="252"/>
        <v>242.5542595865162</v>
      </c>
      <c r="L8081" s="10">
        <f t="shared" si="253"/>
        <v>242.5542595865162</v>
      </c>
    </row>
    <row r="8082" spans="8:12" x14ac:dyDescent="0.2">
      <c r="H8082" s="11">
        <v>8081</v>
      </c>
      <c r="I8082" s="11">
        <v>10.74</v>
      </c>
      <c r="J8082" s="11">
        <v>34.1</v>
      </c>
      <c r="K8082" s="11">
        <f t="shared" si="252"/>
        <v>71.400416871275056</v>
      </c>
      <c r="L8082" s="10">
        <f t="shared" si="253"/>
        <v>71.400416871275056</v>
      </c>
    </row>
    <row r="8083" spans="8:12" x14ac:dyDescent="0.2">
      <c r="H8083" s="11">
        <v>8082</v>
      </c>
      <c r="I8083" s="11">
        <v>10.08</v>
      </c>
      <c r="J8083" s="11">
        <v>0.28999999999999998</v>
      </c>
      <c r="K8083" s="11">
        <f t="shared" si="252"/>
        <v>-23.57516565975008</v>
      </c>
      <c r="L8083" s="10">
        <f t="shared" si="253"/>
        <v>0</v>
      </c>
    </row>
    <row r="8084" spans="8:12" x14ac:dyDescent="0.2">
      <c r="H8084" s="11">
        <v>8083</v>
      </c>
      <c r="I8084" s="11">
        <v>9.98</v>
      </c>
      <c r="J8084" s="11">
        <v>0</v>
      </c>
      <c r="K8084" s="11">
        <f t="shared" si="252"/>
        <v>-24.742605088598449</v>
      </c>
      <c r="L8084" s="10">
        <f t="shared" si="253"/>
        <v>0</v>
      </c>
    </row>
    <row r="8085" spans="8:12" x14ac:dyDescent="0.2">
      <c r="H8085" s="11">
        <v>8084</v>
      </c>
      <c r="I8085" s="11">
        <v>9.58</v>
      </c>
      <c r="J8085" s="11">
        <v>0</v>
      </c>
      <c r="K8085" s="11">
        <f t="shared" si="252"/>
        <v>-26.238492742895669</v>
      </c>
      <c r="L8085" s="10">
        <f t="shared" si="253"/>
        <v>0</v>
      </c>
    </row>
    <row r="8086" spans="8:12" x14ac:dyDescent="0.2">
      <c r="H8086" s="11">
        <v>8085</v>
      </c>
      <c r="I8086" s="11">
        <v>9.07</v>
      </c>
      <c r="J8086" s="11">
        <v>0.01</v>
      </c>
      <c r="K8086" s="11">
        <f t="shared" si="252"/>
        <v>-28.118388553322067</v>
      </c>
      <c r="L8086" s="10">
        <f t="shared" si="253"/>
        <v>0</v>
      </c>
    </row>
    <row r="8087" spans="8:12" x14ac:dyDescent="0.2">
      <c r="H8087" s="11">
        <v>8086</v>
      </c>
      <c r="I8087" s="11">
        <v>8.7200000000000006</v>
      </c>
      <c r="J8087" s="11">
        <v>0.28999999999999998</v>
      </c>
      <c r="K8087" s="11">
        <f t="shared" si="252"/>
        <v>-28.661183684360626</v>
      </c>
      <c r="L8087" s="10">
        <f t="shared" si="253"/>
        <v>0</v>
      </c>
    </row>
    <row r="8088" spans="8:12" x14ac:dyDescent="0.2">
      <c r="H8088" s="11">
        <v>8087</v>
      </c>
      <c r="I8088" s="11">
        <v>8.4</v>
      </c>
      <c r="J8088" s="11">
        <v>7.0000000000000007E-2</v>
      </c>
      <c r="K8088" s="11">
        <f t="shared" si="252"/>
        <v>-30.459834681454588</v>
      </c>
      <c r="L8088" s="10">
        <f t="shared" si="253"/>
        <v>0</v>
      </c>
    </row>
    <row r="8089" spans="8:12" x14ac:dyDescent="0.2">
      <c r="H8089" s="11">
        <v>8088</v>
      </c>
      <c r="I8089" s="11">
        <v>8.23</v>
      </c>
      <c r="J8089" s="11">
        <v>0.05</v>
      </c>
      <c r="K8089" s="11">
        <f t="shared" si="252"/>
        <v>-31.150308832136016</v>
      </c>
      <c r="L8089" s="10">
        <f t="shared" si="253"/>
        <v>0</v>
      </c>
    </row>
    <row r="8090" spans="8:12" x14ac:dyDescent="0.2">
      <c r="H8090" s="11">
        <v>8089</v>
      </c>
      <c r="I8090" s="11">
        <v>7.72</v>
      </c>
      <c r="J8090" s="11">
        <v>0</v>
      </c>
      <c r="K8090" s="11">
        <f t="shared" si="252"/>
        <v>-33.194370335377748</v>
      </c>
      <c r="L8090" s="10">
        <f t="shared" si="253"/>
        <v>0</v>
      </c>
    </row>
    <row r="8091" spans="8:12" x14ac:dyDescent="0.2">
      <c r="H8091" s="11">
        <v>8090</v>
      </c>
      <c r="I8091" s="11">
        <v>6.4</v>
      </c>
      <c r="J8091" s="11">
        <v>0</v>
      </c>
      <c r="K8091" s="11">
        <f t="shared" si="252"/>
        <v>-38.130799594558567</v>
      </c>
      <c r="L8091" s="10">
        <f t="shared" si="253"/>
        <v>0</v>
      </c>
    </row>
    <row r="8092" spans="8:12" x14ac:dyDescent="0.2">
      <c r="H8092" s="11">
        <v>8091</v>
      </c>
      <c r="I8092" s="11">
        <v>6.22</v>
      </c>
      <c r="J8092" s="11">
        <v>0</v>
      </c>
      <c r="K8092" s="11">
        <f t="shared" si="252"/>
        <v>-38.803949038992322</v>
      </c>
      <c r="L8092" s="10">
        <f t="shared" si="253"/>
        <v>0</v>
      </c>
    </row>
    <row r="8093" spans="8:12" x14ac:dyDescent="0.2">
      <c r="H8093" s="11">
        <v>8092</v>
      </c>
      <c r="I8093" s="11">
        <v>5.78</v>
      </c>
      <c r="J8093" s="11">
        <v>0.05</v>
      </c>
      <c r="K8093" s="11">
        <f t="shared" si="252"/>
        <v>-40.312620714706483</v>
      </c>
      <c r="L8093" s="10">
        <f t="shared" si="253"/>
        <v>0</v>
      </c>
    </row>
    <row r="8094" spans="8:12" x14ac:dyDescent="0.2">
      <c r="H8094" s="11">
        <v>8093</v>
      </c>
      <c r="I8094" s="11">
        <v>5.63</v>
      </c>
      <c r="J8094" s="11">
        <v>7.0000000000000007E-2</v>
      </c>
      <c r="K8094" s="11">
        <f t="shared" si="252"/>
        <v>-40.818856687462841</v>
      </c>
      <c r="L8094" s="10">
        <f t="shared" si="253"/>
        <v>0</v>
      </c>
    </row>
    <row r="8095" spans="8:12" x14ac:dyDescent="0.2">
      <c r="H8095" s="11">
        <v>8094</v>
      </c>
      <c r="I8095" s="11">
        <v>5.43</v>
      </c>
      <c r="J8095" s="11">
        <v>0.08</v>
      </c>
      <c r="K8095" s="11">
        <f t="shared" si="252"/>
        <v>-41.539439565808891</v>
      </c>
      <c r="L8095" s="10">
        <f t="shared" si="253"/>
        <v>0</v>
      </c>
    </row>
    <row r="8096" spans="8:12" x14ac:dyDescent="0.2">
      <c r="H8096" s="11">
        <v>8095</v>
      </c>
      <c r="I8096" s="11">
        <v>5.14</v>
      </c>
      <c r="J8096" s="11">
        <v>0.14000000000000001</v>
      </c>
      <c r="K8096" s="11">
        <f t="shared" si="252"/>
        <v>-42.459792422359051</v>
      </c>
      <c r="L8096" s="10">
        <f t="shared" si="253"/>
        <v>0</v>
      </c>
    </row>
    <row r="8097" spans="8:12" x14ac:dyDescent="0.2">
      <c r="H8097" s="11">
        <v>8096</v>
      </c>
      <c r="I8097" s="11">
        <v>4.97</v>
      </c>
      <c r="J8097" s="11">
        <v>1.25</v>
      </c>
      <c r="K8097" s="11">
        <f t="shared" si="252"/>
        <v>-40.058479358351896</v>
      </c>
      <c r="L8097" s="10">
        <f t="shared" si="253"/>
        <v>0</v>
      </c>
    </row>
    <row r="8098" spans="8:12" x14ac:dyDescent="0.2">
      <c r="H8098" s="11">
        <v>8097</v>
      </c>
      <c r="I8098" s="11">
        <v>5.03</v>
      </c>
      <c r="J8098" s="11">
        <v>30.36</v>
      </c>
      <c r="K8098" s="11">
        <f t="shared" si="252"/>
        <v>39.813625754027093</v>
      </c>
      <c r="L8098" s="10">
        <f t="shared" si="253"/>
        <v>39.813625754027093</v>
      </c>
    </row>
    <row r="8099" spans="8:12" x14ac:dyDescent="0.2">
      <c r="H8099" s="11">
        <v>8098</v>
      </c>
      <c r="I8099" s="11">
        <v>5.56</v>
      </c>
      <c r="J8099" s="11">
        <v>38.950000000000003</v>
      </c>
      <c r="K8099" s="11">
        <f t="shared" si="252"/>
        <v>65.298731917364719</v>
      </c>
      <c r="L8099" s="10">
        <f t="shared" si="253"/>
        <v>65.298731917364719</v>
      </c>
    </row>
    <row r="8100" spans="8:12" x14ac:dyDescent="0.2">
      <c r="H8100" s="11">
        <v>8099</v>
      </c>
      <c r="I8100" s="11">
        <v>6.04</v>
      </c>
      <c r="J8100" s="11">
        <v>47.45</v>
      </c>
      <c r="K8100" s="11">
        <f t="shared" si="252"/>
        <v>90.350603584692195</v>
      </c>
      <c r="L8100" s="10">
        <f t="shared" si="253"/>
        <v>90.350603584692195</v>
      </c>
    </row>
    <row r="8101" spans="8:12" x14ac:dyDescent="0.2">
      <c r="H8101" s="11">
        <v>8100</v>
      </c>
      <c r="I8101" s="11">
        <v>6.55</v>
      </c>
      <c r="J8101" s="11">
        <v>39.57</v>
      </c>
      <c r="K8101" s="11">
        <f t="shared" si="252"/>
        <v>70.69743268750868</v>
      </c>
      <c r="L8101" s="10">
        <f t="shared" si="253"/>
        <v>70.69743268750868</v>
      </c>
    </row>
    <row r="8102" spans="8:12" x14ac:dyDescent="0.2">
      <c r="H8102" s="11">
        <v>8101</v>
      </c>
      <c r="I8102" s="11">
        <v>6.84</v>
      </c>
      <c r="J8102" s="11">
        <v>127.75</v>
      </c>
      <c r="K8102" s="11">
        <f t="shared" si="252"/>
        <v>313.0507977777944</v>
      </c>
      <c r="L8102" s="10">
        <f t="shared" si="253"/>
        <v>313.0507977777944</v>
      </c>
    </row>
    <row r="8103" spans="8:12" x14ac:dyDescent="0.2">
      <c r="H8103" s="11">
        <v>8102</v>
      </c>
      <c r="I8103" s="11">
        <v>7.39</v>
      </c>
      <c r="J8103" s="11">
        <v>145.16999999999999</v>
      </c>
      <c r="K8103" s="11">
        <f t="shared" si="252"/>
        <v>362.77041611650191</v>
      </c>
      <c r="L8103" s="10">
        <f t="shared" si="253"/>
        <v>362.77041611650191</v>
      </c>
    </row>
    <row r="8104" spans="8:12" x14ac:dyDescent="0.2">
      <c r="H8104" s="11">
        <v>8103</v>
      </c>
      <c r="I8104" s="11">
        <v>7.18</v>
      </c>
      <c r="J8104" s="11">
        <v>61.01</v>
      </c>
      <c r="K8104" s="11">
        <f t="shared" si="252"/>
        <v>131.71532997570233</v>
      </c>
      <c r="L8104" s="10">
        <f t="shared" si="253"/>
        <v>131.71532997570233</v>
      </c>
    </row>
    <row r="8105" spans="8:12" x14ac:dyDescent="0.2">
      <c r="H8105" s="11">
        <v>8104</v>
      </c>
      <c r="I8105" s="11">
        <v>6.97</v>
      </c>
      <c r="J8105" s="11">
        <v>26.41</v>
      </c>
      <c r="K8105" s="11">
        <f t="shared" si="252"/>
        <v>36.261106100359811</v>
      </c>
      <c r="L8105" s="10">
        <f t="shared" si="253"/>
        <v>36.261106100359811</v>
      </c>
    </row>
    <row r="8106" spans="8:12" x14ac:dyDescent="0.2">
      <c r="H8106" s="11">
        <v>8105</v>
      </c>
      <c r="I8106" s="11">
        <v>6.7</v>
      </c>
      <c r="J8106" s="11">
        <v>8.24</v>
      </c>
      <c r="K8106" s="11">
        <f t="shared" si="252"/>
        <v>-14.463462040531244</v>
      </c>
      <c r="L8106" s="10">
        <f t="shared" si="253"/>
        <v>0</v>
      </c>
    </row>
    <row r="8107" spans="8:12" x14ac:dyDescent="0.2">
      <c r="H8107" s="11">
        <v>8106</v>
      </c>
      <c r="I8107" s="11">
        <v>6.82</v>
      </c>
      <c r="J8107" s="11">
        <v>0</v>
      </c>
      <c r="K8107" s="11">
        <f t="shared" si="252"/>
        <v>-36.560117557546484</v>
      </c>
      <c r="L8107" s="10">
        <f t="shared" si="253"/>
        <v>0</v>
      </c>
    </row>
    <row r="8108" spans="8:12" x14ac:dyDescent="0.2">
      <c r="H8108" s="11">
        <v>8107</v>
      </c>
      <c r="I8108" s="11">
        <v>6.85</v>
      </c>
      <c r="J8108" s="11">
        <v>0</v>
      </c>
      <c r="K8108" s="11">
        <f t="shared" si="252"/>
        <v>-36.447925983474192</v>
      </c>
      <c r="L8108" s="10">
        <f t="shared" si="253"/>
        <v>0</v>
      </c>
    </row>
    <row r="8109" spans="8:12" x14ac:dyDescent="0.2">
      <c r="H8109" s="11">
        <v>8108</v>
      </c>
      <c r="I8109" s="11">
        <v>6.89</v>
      </c>
      <c r="J8109" s="11">
        <v>0</v>
      </c>
      <c r="K8109" s="11">
        <f t="shared" si="252"/>
        <v>-36.298337218044473</v>
      </c>
      <c r="L8109" s="10">
        <f t="shared" si="253"/>
        <v>0</v>
      </c>
    </row>
    <row r="8110" spans="8:12" x14ac:dyDescent="0.2">
      <c r="H8110" s="11">
        <v>8109</v>
      </c>
      <c r="I8110" s="11">
        <v>7.06</v>
      </c>
      <c r="J8110" s="11">
        <v>0</v>
      </c>
      <c r="K8110" s="11">
        <f t="shared" si="252"/>
        <v>-35.662584964968161</v>
      </c>
      <c r="L8110" s="10">
        <f t="shared" si="253"/>
        <v>0</v>
      </c>
    </row>
    <row r="8111" spans="8:12" x14ac:dyDescent="0.2">
      <c r="H8111" s="11">
        <v>8110</v>
      </c>
      <c r="I8111" s="11">
        <v>7.09</v>
      </c>
      <c r="J8111" s="11">
        <v>0.15</v>
      </c>
      <c r="K8111" s="11">
        <f t="shared" si="252"/>
        <v>-35.139979158857557</v>
      </c>
      <c r="L8111" s="10">
        <f t="shared" si="253"/>
        <v>0</v>
      </c>
    </row>
    <row r="8112" spans="8:12" x14ac:dyDescent="0.2">
      <c r="H8112" s="11">
        <v>8111</v>
      </c>
      <c r="I8112" s="11">
        <v>6.92</v>
      </c>
      <c r="J8112" s="11">
        <v>0.08</v>
      </c>
      <c r="K8112" s="11">
        <f t="shared" si="252"/>
        <v>-35.967258053551753</v>
      </c>
      <c r="L8112" s="10">
        <f t="shared" si="253"/>
        <v>0</v>
      </c>
    </row>
    <row r="8113" spans="8:12" x14ac:dyDescent="0.2">
      <c r="H8113" s="11">
        <v>8112</v>
      </c>
      <c r="I8113" s="11">
        <v>6.76</v>
      </c>
      <c r="J8113" s="11">
        <v>0.01</v>
      </c>
      <c r="K8113" s="11">
        <f t="shared" si="252"/>
        <v>-36.757139756888513</v>
      </c>
      <c r="L8113" s="10">
        <f t="shared" si="253"/>
        <v>0</v>
      </c>
    </row>
    <row r="8114" spans="8:12" x14ac:dyDescent="0.2">
      <c r="H8114" s="11">
        <v>8113</v>
      </c>
      <c r="I8114" s="11">
        <v>6.61</v>
      </c>
      <c r="J8114" s="11">
        <v>0</v>
      </c>
      <c r="K8114" s="11">
        <f t="shared" si="252"/>
        <v>-37.345458576052529</v>
      </c>
      <c r="L8114" s="10">
        <f t="shared" si="253"/>
        <v>0</v>
      </c>
    </row>
    <row r="8115" spans="8:12" x14ac:dyDescent="0.2">
      <c r="H8115" s="11">
        <v>8114</v>
      </c>
      <c r="I8115" s="11">
        <v>6.57</v>
      </c>
      <c r="J8115" s="11">
        <v>0</v>
      </c>
      <c r="K8115" s="11">
        <f t="shared" si="252"/>
        <v>-37.495047341482248</v>
      </c>
      <c r="L8115" s="10">
        <f t="shared" si="253"/>
        <v>0</v>
      </c>
    </row>
    <row r="8116" spans="8:12" x14ac:dyDescent="0.2">
      <c r="H8116" s="11">
        <v>8115</v>
      </c>
      <c r="I8116" s="11">
        <v>6.33</v>
      </c>
      <c r="J8116" s="11">
        <v>0</v>
      </c>
      <c r="K8116" s="11">
        <f t="shared" si="252"/>
        <v>-38.392579934060578</v>
      </c>
      <c r="L8116" s="10">
        <f t="shared" si="253"/>
        <v>0</v>
      </c>
    </row>
    <row r="8117" spans="8:12" x14ac:dyDescent="0.2">
      <c r="H8117" s="11">
        <v>8116</v>
      </c>
      <c r="I8117" s="11">
        <v>6.07</v>
      </c>
      <c r="J8117" s="11">
        <v>0</v>
      </c>
      <c r="K8117" s="11">
        <f t="shared" si="252"/>
        <v>-39.36490690935377</v>
      </c>
      <c r="L8117" s="10">
        <f t="shared" si="253"/>
        <v>0</v>
      </c>
    </row>
    <row r="8118" spans="8:12" x14ac:dyDescent="0.2">
      <c r="H8118" s="11">
        <v>8117</v>
      </c>
      <c r="I8118" s="11">
        <v>6.13</v>
      </c>
      <c r="J8118" s="11">
        <v>0</v>
      </c>
      <c r="K8118" s="11">
        <f t="shared" si="252"/>
        <v>-39.140523761209195</v>
      </c>
      <c r="L8118" s="10">
        <f t="shared" si="253"/>
        <v>0</v>
      </c>
    </row>
    <row r="8119" spans="8:12" x14ac:dyDescent="0.2">
      <c r="H8119" s="11">
        <v>8118</v>
      </c>
      <c r="I8119" s="11">
        <v>6.15</v>
      </c>
      <c r="J8119" s="11">
        <v>0.01</v>
      </c>
      <c r="K8119" s="11">
        <f t="shared" si="252"/>
        <v>-39.038368429691772</v>
      </c>
      <c r="L8119" s="10">
        <f t="shared" si="253"/>
        <v>0</v>
      </c>
    </row>
    <row r="8120" spans="8:12" x14ac:dyDescent="0.2">
      <c r="H8120" s="11">
        <v>8119</v>
      </c>
      <c r="I8120" s="11">
        <v>6.08</v>
      </c>
      <c r="J8120" s="11">
        <v>0</v>
      </c>
      <c r="K8120" s="11">
        <f t="shared" si="252"/>
        <v>-39.327509717996342</v>
      </c>
      <c r="L8120" s="10">
        <f t="shared" si="253"/>
        <v>0</v>
      </c>
    </row>
    <row r="8121" spans="8:12" x14ac:dyDescent="0.2">
      <c r="H8121" s="11">
        <v>8120</v>
      </c>
      <c r="I8121" s="11">
        <v>6</v>
      </c>
      <c r="J8121" s="11">
        <v>15.47</v>
      </c>
      <c r="K8121" s="11">
        <f t="shared" si="252"/>
        <v>2.7007005486950963</v>
      </c>
      <c r="L8121" s="10">
        <f t="shared" si="253"/>
        <v>2.7007005486950963</v>
      </c>
    </row>
    <row r="8122" spans="8:12" x14ac:dyDescent="0.2">
      <c r="H8122" s="11">
        <v>8121</v>
      </c>
      <c r="I8122" s="11">
        <v>6.35</v>
      </c>
      <c r="J8122" s="11">
        <v>182.2</v>
      </c>
      <c r="K8122" s="11">
        <f t="shared" si="252"/>
        <v>460.19870163118622</v>
      </c>
      <c r="L8122" s="10">
        <f t="shared" si="253"/>
        <v>460.19870163118622</v>
      </c>
    </row>
    <row r="8123" spans="8:12" x14ac:dyDescent="0.2">
      <c r="H8123" s="11">
        <v>8122</v>
      </c>
      <c r="I8123" s="11">
        <v>6.79</v>
      </c>
      <c r="J8123" s="11">
        <v>444.38</v>
      </c>
      <c r="K8123" s="11">
        <f t="shared" si="252"/>
        <v>1179.1935337562713</v>
      </c>
      <c r="L8123" s="10">
        <f t="shared" si="253"/>
        <v>1179.1935337562713</v>
      </c>
    </row>
    <row r="8124" spans="8:12" x14ac:dyDescent="0.2">
      <c r="H8124" s="11">
        <v>8123</v>
      </c>
      <c r="I8124" s="11">
        <v>7.29</v>
      </c>
      <c r="J8124" s="11">
        <v>660.16</v>
      </c>
      <c r="K8124" s="11">
        <f t="shared" si="252"/>
        <v>1771.4579465856507</v>
      </c>
      <c r="L8124" s="10">
        <f t="shared" si="253"/>
        <v>1771.4579465856507</v>
      </c>
    </row>
    <row r="8125" spans="8:12" x14ac:dyDescent="0.2">
      <c r="H8125" s="11">
        <v>8124</v>
      </c>
      <c r="I8125" s="11">
        <v>7.84</v>
      </c>
      <c r="J8125" s="11">
        <v>790.34</v>
      </c>
      <c r="K8125" s="11">
        <f t="shared" si="252"/>
        <v>2129.6996236219561</v>
      </c>
      <c r="L8125" s="10">
        <f t="shared" si="253"/>
        <v>2129.6996236219561</v>
      </c>
    </row>
    <row r="8126" spans="8:12" x14ac:dyDescent="0.2">
      <c r="H8126" s="11">
        <v>8125</v>
      </c>
      <c r="I8126" s="11">
        <v>8.3699999999999992</v>
      </c>
      <c r="J8126" s="11">
        <v>831.49</v>
      </c>
      <c r="K8126" s="11">
        <f t="shared" si="252"/>
        <v>2244.2719790864094</v>
      </c>
      <c r="L8126" s="10">
        <f t="shared" si="253"/>
        <v>2244.2719790864094</v>
      </c>
    </row>
    <row r="8127" spans="8:12" x14ac:dyDescent="0.2">
      <c r="H8127" s="11">
        <v>8126</v>
      </c>
      <c r="I8127" s="11">
        <v>8.8000000000000007</v>
      </c>
      <c r="J8127" s="11">
        <v>776.04</v>
      </c>
      <c r="K8127" s="11">
        <f t="shared" si="252"/>
        <v>2094.1635972046174</v>
      </c>
      <c r="L8127" s="10">
        <f t="shared" si="253"/>
        <v>2094.1635972046174</v>
      </c>
    </row>
    <row r="8128" spans="8:12" x14ac:dyDescent="0.2">
      <c r="H8128" s="11">
        <v>8127</v>
      </c>
      <c r="I8128" s="11">
        <v>9.32</v>
      </c>
      <c r="J8128" s="11">
        <v>628.55999999999995</v>
      </c>
      <c r="K8128" s="11">
        <f t="shared" si="252"/>
        <v>1692.5889782151387</v>
      </c>
      <c r="L8128" s="10">
        <f t="shared" si="253"/>
        <v>1692.5889782151387</v>
      </c>
    </row>
    <row r="8129" spans="8:12" x14ac:dyDescent="0.2">
      <c r="H8129" s="11">
        <v>8128</v>
      </c>
      <c r="I8129" s="11">
        <v>9.34</v>
      </c>
      <c r="J8129" s="11">
        <v>390.36</v>
      </c>
      <c r="K8129" s="11">
        <f t="shared" si="252"/>
        <v>1040.9259721210199</v>
      </c>
      <c r="L8129" s="10">
        <f t="shared" si="253"/>
        <v>1040.9259721210199</v>
      </c>
    </row>
    <row r="8130" spans="8:12" x14ac:dyDescent="0.2">
      <c r="H8130" s="11">
        <v>8129</v>
      </c>
      <c r="I8130" s="11">
        <v>8.51</v>
      </c>
      <c r="J8130" s="11">
        <v>116.6</v>
      </c>
      <c r="K8130" s="11">
        <f t="shared" si="252"/>
        <v>288.78867081963767</v>
      </c>
      <c r="L8130" s="10">
        <f t="shared" si="253"/>
        <v>288.78867081963767</v>
      </c>
    </row>
    <row r="8131" spans="8:12" x14ac:dyDescent="0.2">
      <c r="H8131" s="11">
        <v>8130</v>
      </c>
      <c r="I8131" s="11">
        <v>7.99</v>
      </c>
      <c r="J8131" s="11">
        <v>1.48</v>
      </c>
      <c r="K8131" s="11">
        <f t="shared" ref="K8131:K8194" si="254">$D$15*$D$27*(J8131*($D$29)-$D$28*($D$30-I8131))</f>
        <v>-28.135225745949136</v>
      </c>
      <c r="L8131" s="10">
        <f t="shared" ref="L8131:L8194" si="255">IF(K8131&lt;0,0,K8131)</f>
        <v>0</v>
      </c>
    </row>
    <row r="8132" spans="8:12" x14ac:dyDescent="0.2">
      <c r="H8132" s="11">
        <v>8131</v>
      </c>
      <c r="I8132" s="11">
        <v>8.17</v>
      </c>
      <c r="J8132" s="11">
        <v>0</v>
      </c>
      <c r="K8132" s="11">
        <f t="shared" si="254"/>
        <v>-31.511496724293369</v>
      </c>
      <c r="L8132" s="10">
        <f t="shared" si="255"/>
        <v>0</v>
      </c>
    </row>
    <row r="8133" spans="8:12" x14ac:dyDescent="0.2">
      <c r="H8133" s="11">
        <v>8132</v>
      </c>
      <c r="I8133" s="11">
        <v>8.18</v>
      </c>
      <c r="J8133" s="11">
        <v>0</v>
      </c>
      <c r="K8133" s="11">
        <f t="shared" si="254"/>
        <v>-31.474099532935938</v>
      </c>
      <c r="L8133" s="10">
        <f t="shared" si="255"/>
        <v>0</v>
      </c>
    </row>
    <row r="8134" spans="8:12" x14ac:dyDescent="0.2">
      <c r="H8134" s="11">
        <v>8133</v>
      </c>
      <c r="I8134" s="11">
        <v>8.27</v>
      </c>
      <c r="J8134" s="11">
        <v>0</v>
      </c>
      <c r="K8134" s="11">
        <f t="shared" si="254"/>
        <v>-31.137524810719064</v>
      </c>
      <c r="L8134" s="10">
        <f t="shared" si="255"/>
        <v>0</v>
      </c>
    </row>
    <row r="8135" spans="8:12" x14ac:dyDescent="0.2">
      <c r="H8135" s="11">
        <v>8134</v>
      </c>
      <c r="I8135" s="11">
        <v>8.25</v>
      </c>
      <c r="J8135" s="11">
        <v>7.0000000000000007E-2</v>
      </c>
      <c r="K8135" s="11">
        <f t="shared" si="254"/>
        <v>-31.020792551816047</v>
      </c>
      <c r="L8135" s="10">
        <f t="shared" si="255"/>
        <v>0</v>
      </c>
    </row>
    <row r="8136" spans="8:12" x14ac:dyDescent="0.2">
      <c r="H8136" s="11">
        <v>8135</v>
      </c>
      <c r="I8136" s="11">
        <v>8.18</v>
      </c>
      <c r="J8136" s="11">
        <v>0.18</v>
      </c>
      <c r="K8136" s="11">
        <f t="shared" si="254"/>
        <v>-30.98160245448997</v>
      </c>
      <c r="L8136" s="10">
        <f t="shared" si="255"/>
        <v>0</v>
      </c>
    </row>
    <row r="8137" spans="8:12" x14ac:dyDescent="0.2">
      <c r="H8137" s="11">
        <v>8136</v>
      </c>
      <c r="I8137" s="11">
        <v>8.18</v>
      </c>
      <c r="J8137" s="11">
        <v>0.03</v>
      </c>
      <c r="K8137" s="11">
        <f t="shared" si="254"/>
        <v>-31.392016686528276</v>
      </c>
      <c r="L8137" s="10">
        <f t="shared" si="255"/>
        <v>0</v>
      </c>
    </row>
    <row r="8138" spans="8:12" x14ac:dyDescent="0.2">
      <c r="H8138" s="11">
        <v>8137</v>
      </c>
      <c r="I8138" s="11">
        <v>8.23</v>
      </c>
      <c r="J8138" s="11">
        <v>0.01</v>
      </c>
      <c r="K8138" s="11">
        <f t="shared" si="254"/>
        <v>-31.259752627346231</v>
      </c>
      <c r="L8138" s="10">
        <f t="shared" si="255"/>
        <v>0</v>
      </c>
    </row>
    <row r="8139" spans="8:12" x14ac:dyDescent="0.2">
      <c r="H8139" s="11">
        <v>8138</v>
      </c>
      <c r="I8139" s="11">
        <v>8.2899999999999991</v>
      </c>
      <c r="J8139" s="11">
        <v>0</v>
      </c>
      <c r="K8139" s="11">
        <f t="shared" si="254"/>
        <v>-31.062730428004208</v>
      </c>
      <c r="L8139" s="10">
        <f t="shared" si="255"/>
        <v>0</v>
      </c>
    </row>
    <row r="8140" spans="8:12" x14ac:dyDescent="0.2">
      <c r="H8140" s="11">
        <v>8139</v>
      </c>
      <c r="I8140" s="11">
        <v>7.85</v>
      </c>
      <c r="J8140" s="11">
        <v>0.11</v>
      </c>
      <c r="K8140" s="11">
        <f t="shared" si="254"/>
        <v>-32.407236410903053</v>
      </c>
      <c r="L8140" s="10">
        <f t="shared" si="255"/>
        <v>0</v>
      </c>
    </row>
    <row r="8141" spans="8:12" x14ac:dyDescent="0.2">
      <c r="H8141" s="11">
        <v>8140</v>
      </c>
      <c r="I8141" s="11">
        <v>7.77</v>
      </c>
      <c r="J8141" s="11">
        <v>0.03</v>
      </c>
      <c r="K8141" s="11">
        <f t="shared" si="254"/>
        <v>-32.925301532182928</v>
      </c>
      <c r="L8141" s="10">
        <f t="shared" si="255"/>
        <v>0</v>
      </c>
    </row>
    <row r="8142" spans="8:12" x14ac:dyDescent="0.2">
      <c r="H8142" s="11">
        <v>8141</v>
      </c>
      <c r="I8142" s="11">
        <v>7.93</v>
      </c>
      <c r="J8142" s="11">
        <v>0.01</v>
      </c>
      <c r="K8142" s="11">
        <f t="shared" si="254"/>
        <v>-32.381668368069143</v>
      </c>
      <c r="L8142" s="10">
        <f t="shared" si="255"/>
        <v>0</v>
      </c>
    </row>
    <row r="8143" spans="8:12" x14ac:dyDescent="0.2">
      <c r="H8143" s="11">
        <v>8142</v>
      </c>
      <c r="I8143" s="11">
        <v>7.98</v>
      </c>
      <c r="J8143" s="11">
        <v>0.03</v>
      </c>
      <c r="K8143" s="11">
        <f t="shared" si="254"/>
        <v>-32.13996051367689</v>
      </c>
      <c r="L8143" s="10">
        <f t="shared" si="255"/>
        <v>0</v>
      </c>
    </row>
    <row r="8144" spans="8:12" x14ac:dyDescent="0.2">
      <c r="H8144" s="11">
        <v>8143</v>
      </c>
      <c r="I8144" s="11">
        <v>7.98</v>
      </c>
      <c r="J8144" s="11">
        <v>0.03</v>
      </c>
      <c r="K8144" s="11">
        <f t="shared" si="254"/>
        <v>-32.13996051367689</v>
      </c>
      <c r="L8144" s="10">
        <f t="shared" si="255"/>
        <v>0</v>
      </c>
    </row>
    <row r="8145" spans="8:12" x14ac:dyDescent="0.2">
      <c r="H8145" s="11">
        <v>8144</v>
      </c>
      <c r="I8145" s="11">
        <v>8.09</v>
      </c>
      <c r="J8145" s="11">
        <v>14.82</v>
      </c>
      <c r="K8145" s="11">
        <f t="shared" si="254"/>
        <v>8.7382518702320642</v>
      </c>
      <c r="L8145" s="10">
        <f t="shared" si="255"/>
        <v>8.7382518702320642</v>
      </c>
    </row>
    <row r="8146" spans="8:12" x14ac:dyDescent="0.2">
      <c r="H8146" s="11">
        <v>8145</v>
      </c>
      <c r="I8146" s="11">
        <v>8.8699999999999992</v>
      </c>
      <c r="J8146" s="11">
        <v>177.4</v>
      </c>
      <c r="K8146" s="11">
        <f t="shared" si="254"/>
        <v>456.48953842803297</v>
      </c>
      <c r="L8146" s="10">
        <f t="shared" si="255"/>
        <v>456.48953842803297</v>
      </c>
    </row>
    <row r="8147" spans="8:12" x14ac:dyDescent="0.2">
      <c r="H8147" s="11">
        <v>8146</v>
      </c>
      <c r="I8147" s="11">
        <v>9.39</v>
      </c>
      <c r="J8147" s="11">
        <v>441.3</v>
      </c>
      <c r="K8147" s="11">
        <f t="shared" si="254"/>
        <v>1180.4896312780168</v>
      </c>
      <c r="L8147" s="10">
        <f t="shared" si="255"/>
        <v>1180.4896312780168</v>
      </c>
    </row>
    <row r="8148" spans="8:12" x14ac:dyDescent="0.2">
      <c r="H8148" s="11">
        <v>8147</v>
      </c>
      <c r="I8148" s="11">
        <v>11.38</v>
      </c>
      <c r="J8148" s="11">
        <v>658.34</v>
      </c>
      <c r="K8148" s="11">
        <f t="shared" si="254"/>
        <v>1781.7737051687752</v>
      </c>
      <c r="L8148" s="10">
        <f t="shared" si="255"/>
        <v>1781.7737051687752</v>
      </c>
    </row>
    <row r="8149" spans="8:12" x14ac:dyDescent="0.2">
      <c r="H8149" s="11">
        <v>8148</v>
      </c>
      <c r="I8149" s="11">
        <v>15.24</v>
      </c>
      <c r="J8149" s="11">
        <v>783.81</v>
      </c>
      <c r="K8149" s="11">
        <f t="shared" si="254"/>
        <v>2139.5068456583867</v>
      </c>
      <c r="L8149" s="10">
        <f t="shared" si="255"/>
        <v>2139.5068456583867</v>
      </c>
    </row>
    <row r="8150" spans="8:12" x14ac:dyDescent="0.2">
      <c r="H8150" s="11">
        <v>8149</v>
      </c>
      <c r="I8150" s="11">
        <v>14.91</v>
      </c>
      <c r="J8150" s="11">
        <v>819.55</v>
      </c>
      <c r="K8150" s="11">
        <f t="shared" si="254"/>
        <v>2236.0607693639195</v>
      </c>
      <c r="L8150" s="10">
        <f t="shared" si="255"/>
        <v>2236.0607693639195</v>
      </c>
    </row>
    <row r="8151" spans="8:12" x14ac:dyDescent="0.2">
      <c r="H8151" s="11">
        <v>8150</v>
      </c>
      <c r="I8151" s="11">
        <v>14.95</v>
      </c>
      <c r="J8151" s="11">
        <v>760.71</v>
      </c>
      <c r="K8151" s="11">
        <f t="shared" si="254"/>
        <v>2075.2185353751224</v>
      </c>
      <c r="L8151" s="10">
        <f t="shared" si="255"/>
        <v>2075.2185353751224</v>
      </c>
    </row>
    <row r="8152" spans="8:12" x14ac:dyDescent="0.2">
      <c r="H8152" s="11">
        <v>8151</v>
      </c>
      <c r="I8152" s="11">
        <v>14.48</v>
      </c>
      <c r="J8152" s="11">
        <v>606.73</v>
      </c>
      <c r="K8152" s="11">
        <f t="shared" si="254"/>
        <v>1652.1569777195982</v>
      </c>
      <c r="L8152" s="10">
        <f t="shared" si="255"/>
        <v>1652.1569777195982</v>
      </c>
    </row>
    <row r="8153" spans="8:12" x14ac:dyDescent="0.2">
      <c r="H8153" s="11">
        <v>8152</v>
      </c>
      <c r="I8153" s="11">
        <v>13.23</v>
      </c>
      <c r="J8153" s="11">
        <v>374.3</v>
      </c>
      <c r="K8153" s="11">
        <f t="shared" si="254"/>
        <v>1011.5317957821588</v>
      </c>
      <c r="L8153" s="10">
        <f t="shared" si="255"/>
        <v>1011.5317957821588</v>
      </c>
    </row>
    <row r="8154" spans="8:12" x14ac:dyDescent="0.2">
      <c r="H8154" s="11">
        <v>8153</v>
      </c>
      <c r="I8154" s="11">
        <v>11.31</v>
      </c>
      <c r="J8154" s="11">
        <v>104.47</v>
      </c>
      <c r="K8154" s="11">
        <f t="shared" si="254"/>
        <v>266.07105350222037</v>
      </c>
      <c r="L8154" s="10">
        <f t="shared" si="255"/>
        <v>266.07105350222037</v>
      </c>
    </row>
    <row r="8155" spans="8:12" x14ac:dyDescent="0.2">
      <c r="H8155" s="11">
        <v>8154</v>
      </c>
      <c r="I8155" s="11">
        <v>9.61</v>
      </c>
      <c r="J8155" s="11">
        <v>1.55</v>
      </c>
      <c r="K8155" s="11">
        <f t="shared" si="254"/>
        <v>-21.88535410442752</v>
      </c>
      <c r="L8155" s="10">
        <f t="shared" si="255"/>
        <v>0</v>
      </c>
    </row>
    <row r="8156" spans="8:12" x14ac:dyDescent="0.2">
      <c r="H8156" s="11">
        <v>8155</v>
      </c>
      <c r="I8156" s="11">
        <v>9.3800000000000008</v>
      </c>
      <c r="J8156" s="11">
        <v>0</v>
      </c>
      <c r="K8156" s="11">
        <f t="shared" si="254"/>
        <v>-26.986436570044273</v>
      </c>
      <c r="L8156" s="10">
        <f t="shared" si="255"/>
        <v>0</v>
      </c>
    </row>
    <row r="8157" spans="8:12" x14ac:dyDescent="0.2">
      <c r="H8157" s="11">
        <v>8156</v>
      </c>
      <c r="I8157" s="11">
        <v>9.7200000000000006</v>
      </c>
      <c r="J8157" s="11">
        <v>0.03</v>
      </c>
      <c r="K8157" s="11">
        <f t="shared" si="254"/>
        <v>-25.632849217483979</v>
      </c>
      <c r="L8157" s="10">
        <f t="shared" si="255"/>
        <v>0</v>
      </c>
    </row>
    <row r="8158" spans="8:12" x14ac:dyDescent="0.2">
      <c r="H8158" s="11">
        <v>8157</v>
      </c>
      <c r="I8158" s="11">
        <v>10.24</v>
      </c>
      <c r="J8158" s="11">
        <v>0.02</v>
      </c>
      <c r="K8158" s="11">
        <f t="shared" si="254"/>
        <v>-23.715556215700147</v>
      </c>
      <c r="L8158" s="10">
        <f t="shared" si="255"/>
        <v>0</v>
      </c>
    </row>
    <row r="8159" spans="8:12" x14ac:dyDescent="0.2">
      <c r="H8159" s="11">
        <v>8158</v>
      </c>
      <c r="I8159" s="11">
        <v>11</v>
      </c>
      <c r="J8159" s="11">
        <v>0.01</v>
      </c>
      <c r="K8159" s="11">
        <f t="shared" si="254"/>
        <v>-20.900730621337985</v>
      </c>
      <c r="L8159" s="10">
        <f t="shared" si="255"/>
        <v>0</v>
      </c>
    </row>
    <row r="8160" spans="8:12" x14ac:dyDescent="0.2">
      <c r="H8160" s="11">
        <v>8159</v>
      </c>
      <c r="I8160" s="11">
        <v>11.75</v>
      </c>
      <c r="J8160" s="11">
        <v>0.05</v>
      </c>
      <c r="K8160" s="11">
        <f t="shared" si="254"/>
        <v>-17.986497474320483</v>
      </c>
      <c r="L8160" s="10">
        <f t="shared" si="255"/>
        <v>0</v>
      </c>
    </row>
    <row r="8161" spans="8:12" x14ac:dyDescent="0.2">
      <c r="H8161" s="11">
        <v>8160</v>
      </c>
      <c r="I8161" s="11">
        <v>12.07</v>
      </c>
      <c r="J8161" s="11">
        <v>0</v>
      </c>
      <c r="K8161" s="11">
        <f t="shared" si="254"/>
        <v>-16.926592094895476</v>
      </c>
      <c r="L8161" s="10">
        <f t="shared" si="255"/>
        <v>0</v>
      </c>
    </row>
    <row r="8162" spans="8:12" x14ac:dyDescent="0.2">
      <c r="H8162" s="11">
        <v>8161</v>
      </c>
      <c r="I8162" s="11">
        <v>11.84</v>
      </c>
      <c r="J8162" s="11">
        <v>0.01</v>
      </c>
      <c r="K8162" s="11">
        <f t="shared" si="254"/>
        <v>-17.759366547313821</v>
      </c>
      <c r="L8162" s="10">
        <f t="shared" si="255"/>
        <v>0</v>
      </c>
    </row>
    <row r="8163" spans="8:12" x14ac:dyDescent="0.2">
      <c r="H8163" s="11">
        <v>8162</v>
      </c>
      <c r="I8163" s="11">
        <v>12.46</v>
      </c>
      <c r="J8163" s="11">
        <v>0</v>
      </c>
      <c r="K8163" s="11">
        <f t="shared" si="254"/>
        <v>-15.468101631955681</v>
      </c>
      <c r="L8163" s="10">
        <f t="shared" si="255"/>
        <v>0</v>
      </c>
    </row>
    <row r="8164" spans="8:12" x14ac:dyDescent="0.2">
      <c r="H8164" s="11">
        <v>8163</v>
      </c>
      <c r="I8164" s="11">
        <v>12.65</v>
      </c>
      <c r="J8164" s="11">
        <v>0</v>
      </c>
      <c r="K8164" s="11">
        <f t="shared" si="254"/>
        <v>-14.757554996164503</v>
      </c>
      <c r="L8164" s="10">
        <f t="shared" si="255"/>
        <v>0</v>
      </c>
    </row>
    <row r="8165" spans="8:12" x14ac:dyDescent="0.2">
      <c r="H8165" s="11">
        <v>8164</v>
      </c>
      <c r="I8165" s="11">
        <v>12.53</v>
      </c>
      <c r="J8165" s="11">
        <v>0</v>
      </c>
      <c r="K8165" s="11">
        <f t="shared" si="254"/>
        <v>-15.206321292453675</v>
      </c>
      <c r="L8165" s="10">
        <f t="shared" si="255"/>
        <v>0</v>
      </c>
    </row>
    <row r="8166" spans="8:12" x14ac:dyDescent="0.2">
      <c r="H8166" s="11">
        <v>8165</v>
      </c>
      <c r="I8166" s="11">
        <v>12.05</v>
      </c>
      <c r="J8166" s="11">
        <v>0</v>
      </c>
      <c r="K8166" s="11">
        <f t="shared" si="254"/>
        <v>-17.001386477610332</v>
      </c>
      <c r="L8166" s="10">
        <f t="shared" si="255"/>
        <v>0</v>
      </c>
    </row>
    <row r="8167" spans="8:12" x14ac:dyDescent="0.2">
      <c r="H8167" s="11">
        <v>8166</v>
      </c>
      <c r="I8167" s="11">
        <v>12.09</v>
      </c>
      <c r="J8167" s="11">
        <v>0</v>
      </c>
      <c r="K8167" s="11">
        <f t="shared" si="254"/>
        <v>-16.851797712180613</v>
      </c>
      <c r="L8167" s="10">
        <f t="shared" si="255"/>
        <v>0</v>
      </c>
    </row>
    <row r="8168" spans="8:12" x14ac:dyDescent="0.2">
      <c r="H8168" s="11">
        <v>8167</v>
      </c>
      <c r="I8168" s="11">
        <v>12.17</v>
      </c>
      <c r="J8168" s="11">
        <v>0</v>
      </c>
      <c r="K8168" s="11">
        <f t="shared" si="254"/>
        <v>-16.552620181321171</v>
      </c>
      <c r="L8168" s="10">
        <f t="shared" si="255"/>
        <v>0</v>
      </c>
    </row>
    <row r="8169" spans="8:12" x14ac:dyDescent="0.2">
      <c r="H8169" s="11">
        <v>8168</v>
      </c>
      <c r="I8169" s="11">
        <v>11.62</v>
      </c>
      <c r="J8169" s="11">
        <v>10.210000000000001</v>
      </c>
      <c r="K8169" s="11">
        <f t="shared" si="254"/>
        <v>9.3260630214276805</v>
      </c>
      <c r="L8169" s="10">
        <f t="shared" si="255"/>
        <v>9.3260630214276805</v>
      </c>
    </row>
    <row r="8170" spans="8:12" x14ac:dyDescent="0.2">
      <c r="H8170" s="11">
        <v>8169</v>
      </c>
      <c r="I8170" s="11">
        <v>12.77</v>
      </c>
      <c r="J8170" s="11">
        <v>137.66999999999999</v>
      </c>
      <c r="K8170" s="11">
        <f t="shared" si="254"/>
        <v>362.36939346488413</v>
      </c>
      <c r="L8170" s="10">
        <f t="shared" si="255"/>
        <v>362.36939346488413</v>
      </c>
    </row>
    <row r="8171" spans="8:12" x14ac:dyDescent="0.2">
      <c r="H8171" s="11">
        <v>8170</v>
      </c>
      <c r="I8171" s="11">
        <v>14.28</v>
      </c>
      <c r="J8171" s="11">
        <v>432.76</v>
      </c>
      <c r="K8171" s="11">
        <f t="shared" si="254"/>
        <v>1175.4106075744191</v>
      </c>
      <c r="L8171" s="10">
        <f t="shared" si="255"/>
        <v>1175.4106075744191</v>
      </c>
    </row>
    <row r="8172" spans="8:12" x14ac:dyDescent="0.2">
      <c r="H8172" s="11">
        <v>8171</v>
      </c>
      <c r="I8172" s="11">
        <v>14.39</v>
      </c>
      <c r="J8172" s="11">
        <v>453.64</v>
      </c>
      <c r="K8172" s="11">
        <f t="shared" si="254"/>
        <v>1232.9516377790835</v>
      </c>
      <c r="L8172" s="10">
        <f t="shared" si="255"/>
        <v>1232.9516377790835</v>
      </c>
    </row>
    <row r="8173" spans="8:12" x14ac:dyDescent="0.2">
      <c r="H8173" s="11">
        <v>8172</v>
      </c>
      <c r="I8173" s="11">
        <v>14.36</v>
      </c>
      <c r="J8173" s="11">
        <v>270.8</v>
      </c>
      <c r="K8173" s="11">
        <f t="shared" si="254"/>
        <v>732.57185829911566</v>
      </c>
      <c r="L8173" s="10">
        <f t="shared" si="255"/>
        <v>732.57185829911566</v>
      </c>
    </row>
    <row r="8174" spans="8:12" x14ac:dyDescent="0.2">
      <c r="H8174" s="11">
        <v>8173</v>
      </c>
      <c r="I8174" s="11">
        <v>14.02</v>
      </c>
      <c r="J8174" s="11">
        <v>340.7</v>
      </c>
      <c r="K8174" s="11">
        <f t="shared" si="254"/>
        <v>922.55338592281475</v>
      </c>
      <c r="L8174" s="10">
        <f t="shared" si="255"/>
        <v>922.55338592281475</v>
      </c>
    </row>
    <row r="8175" spans="8:12" x14ac:dyDescent="0.2">
      <c r="H8175" s="11">
        <v>8174</v>
      </c>
      <c r="I8175" s="11">
        <v>12.65</v>
      </c>
      <c r="J8175" s="11">
        <v>213.1</v>
      </c>
      <c r="K8175" s="11">
        <f t="shared" si="254"/>
        <v>568.304263986259</v>
      </c>
      <c r="L8175" s="10">
        <f t="shared" si="255"/>
        <v>568.304263986259</v>
      </c>
    </row>
    <row r="8176" spans="8:12" x14ac:dyDescent="0.2">
      <c r="H8176" s="11">
        <v>8175</v>
      </c>
      <c r="I8176" s="11">
        <v>12.64</v>
      </c>
      <c r="J8176" s="11">
        <v>491.3</v>
      </c>
      <c r="K8176" s="11">
        <f t="shared" si="254"/>
        <v>1329.4484624819511</v>
      </c>
      <c r="L8176" s="10">
        <f t="shared" si="255"/>
        <v>1329.4484624819511</v>
      </c>
    </row>
    <row r="8177" spans="8:12" x14ac:dyDescent="0.2">
      <c r="H8177" s="11">
        <v>8176</v>
      </c>
      <c r="I8177" s="11">
        <v>8.86</v>
      </c>
      <c r="J8177" s="11">
        <v>45.17</v>
      </c>
      <c r="K8177" s="11">
        <f t="shared" si="254"/>
        <v>94.658315220505287</v>
      </c>
      <c r="L8177" s="10">
        <f t="shared" si="255"/>
        <v>94.658315220505287</v>
      </c>
    </row>
    <row r="8178" spans="8:12" x14ac:dyDescent="0.2">
      <c r="H8178" s="11">
        <v>8177</v>
      </c>
      <c r="I8178" s="11">
        <v>7.82</v>
      </c>
      <c r="J8178" s="11">
        <v>27.62</v>
      </c>
      <c r="K8178" s="11">
        <f t="shared" si="254"/>
        <v>42.75054217085043</v>
      </c>
      <c r="L8178" s="10">
        <f t="shared" si="255"/>
        <v>42.75054217085043</v>
      </c>
    </row>
    <row r="8179" spans="8:12" x14ac:dyDescent="0.2">
      <c r="H8179" s="11">
        <v>8178</v>
      </c>
      <c r="I8179" s="11">
        <v>7.04</v>
      </c>
      <c r="J8179" s="11">
        <v>0.17</v>
      </c>
      <c r="K8179" s="11">
        <f t="shared" si="254"/>
        <v>-35.272243218039605</v>
      </c>
      <c r="L8179" s="10">
        <f t="shared" si="255"/>
        <v>0</v>
      </c>
    </row>
    <row r="8180" spans="8:12" x14ac:dyDescent="0.2">
      <c r="H8180" s="11">
        <v>8179</v>
      </c>
      <c r="I8180" s="11">
        <v>6.28</v>
      </c>
      <c r="J8180" s="11">
        <v>0</v>
      </c>
      <c r="K8180" s="11">
        <f t="shared" si="254"/>
        <v>-38.579565890847725</v>
      </c>
      <c r="L8180" s="10">
        <f t="shared" si="255"/>
        <v>0</v>
      </c>
    </row>
    <row r="8181" spans="8:12" x14ac:dyDescent="0.2">
      <c r="H8181" s="11">
        <v>8180</v>
      </c>
      <c r="I8181" s="11">
        <v>5.89</v>
      </c>
      <c r="J8181" s="11">
        <v>0</v>
      </c>
      <c r="K8181" s="11">
        <f t="shared" si="254"/>
        <v>-40.038056353787518</v>
      </c>
      <c r="L8181" s="10">
        <f t="shared" si="255"/>
        <v>0</v>
      </c>
    </row>
    <row r="8182" spans="8:12" x14ac:dyDescent="0.2">
      <c r="H8182" s="11">
        <v>8181</v>
      </c>
      <c r="I8182" s="11">
        <v>5.84</v>
      </c>
      <c r="J8182" s="11">
        <v>0</v>
      </c>
      <c r="K8182" s="11">
        <f t="shared" si="254"/>
        <v>-40.225042310574672</v>
      </c>
      <c r="L8182" s="10">
        <f t="shared" si="255"/>
        <v>0</v>
      </c>
    </row>
    <row r="8183" spans="8:12" x14ac:dyDescent="0.2">
      <c r="H8183" s="11">
        <v>8182</v>
      </c>
      <c r="I8183" s="11">
        <v>5.88</v>
      </c>
      <c r="J8183" s="11">
        <v>0.04</v>
      </c>
      <c r="K8183" s="11">
        <f t="shared" si="254"/>
        <v>-39.966009749934742</v>
      </c>
      <c r="L8183" s="10">
        <f t="shared" si="255"/>
        <v>0</v>
      </c>
    </row>
    <row r="8184" spans="8:12" x14ac:dyDescent="0.2">
      <c r="H8184" s="11">
        <v>8183</v>
      </c>
      <c r="I8184" s="11">
        <v>5.8</v>
      </c>
      <c r="J8184" s="11">
        <v>0.03</v>
      </c>
      <c r="K8184" s="11">
        <f t="shared" si="254"/>
        <v>-40.292548229596733</v>
      </c>
      <c r="L8184" s="10">
        <f t="shared" si="255"/>
        <v>0</v>
      </c>
    </row>
    <row r="8185" spans="8:12" x14ac:dyDescent="0.2">
      <c r="H8185" s="11">
        <v>8184</v>
      </c>
      <c r="I8185" s="11">
        <v>5.87</v>
      </c>
      <c r="J8185" s="11">
        <v>0</v>
      </c>
      <c r="K8185" s="11">
        <f t="shared" si="254"/>
        <v>-40.112850736502381</v>
      </c>
      <c r="L8185" s="10">
        <f t="shared" si="255"/>
        <v>0</v>
      </c>
    </row>
    <row r="8186" spans="8:12" x14ac:dyDescent="0.2">
      <c r="H8186" s="11">
        <v>8185</v>
      </c>
      <c r="I8186" s="11">
        <v>5.62</v>
      </c>
      <c r="J8186" s="11">
        <v>0</v>
      </c>
      <c r="K8186" s="11">
        <f t="shared" si="254"/>
        <v>-41.047780520438138</v>
      </c>
      <c r="L8186" s="10">
        <f t="shared" si="255"/>
        <v>0</v>
      </c>
    </row>
    <row r="8187" spans="8:12" x14ac:dyDescent="0.2">
      <c r="H8187" s="11">
        <v>8186</v>
      </c>
      <c r="I8187" s="11">
        <v>5.04</v>
      </c>
      <c r="J8187" s="11">
        <v>0.01</v>
      </c>
      <c r="K8187" s="11">
        <f t="shared" si="254"/>
        <v>-43.18945667036656</v>
      </c>
      <c r="L8187" s="10">
        <f t="shared" si="255"/>
        <v>0</v>
      </c>
    </row>
    <row r="8188" spans="8:12" x14ac:dyDescent="0.2">
      <c r="H8188" s="11">
        <v>8187</v>
      </c>
      <c r="I8188" s="11">
        <v>4.76</v>
      </c>
      <c r="J8188" s="11">
        <v>0.01</v>
      </c>
      <c r="K8188" s="11">
        <f t="shared" si="254"/>
        <v>-44.236578028374616</v>
      </c>
      <c r="L8188" s="10">
        <f t="shared" si="255"/>
        <v>0</v>
      </c>
    </row>
    <row r="8189" spans="8:12" x14ac:dyDescent="0.2">
      <c r="H8189" s="11">
        <v>8188</v>
      </c>
      <c r="I8189" s="11">
        <v>4.4800000000000004</v>
      </c>
      <c r="J8189" s="11">
        <v>0</v>
      </c>
      <c r="K8189" s="11">
        <f t="shared" si="254"/>
        <v>-45.311060335185218</v>
      </c>
      <c r="L8189" s="10">
        <f t="shared" si="255"/>
        <v>0</v>
      </c>
    </row>
    <row r="8190" spans="8:12" x14ac:dyDescent="0.2">
      <c r="H8190" s="11">
        <v>8189</v>
      </c>
      <c r="I8190" s="11">
        <v>4.49</v>
      </c>
      <c r="J8190" s="11">
        <v>0</v>
      </c>
      <c r="K8190" s="11">
        <f t="shared" si="254"/>
        <v>-45.27366314382779</v>
      </c>
      <c r="L8190" s="10">
        <f t="shared" si="255"/>
        <v>0</v>
      </c>
    </row>
    <row r="8191" spans="8:12" x14ac:dyDescent="0.2">
      <c r="H8191" s="11">
        <v>8190</v>
      </c>
      <c r="I8191" s="11">
        <v>4.4400000000000004</v>
      </c>
      <c r="J8191" s="11">
        <v>0</v>
      </c>
      <c r="K8191" s="11">
        <f t="shared" si="254"/>
        <v>-45.460649100614937</v>
      </c>
      <c r="L8191" s="10">
        <f t="shared" si="255"/>
        <v>0</v>
      </c>
    </row>
    <row r="8192" spans="8:12" x14ac:dyDescent="0.2">
      <c r="H8192" s="11">
        <v>8191</v>
      </c>
      <c r="I8192" s="11">
        <v>3.84</v>
      </c>
      <c r="J8192" s="11">
        <v>0.27</v>
      </c>
      <c r="K8192" s="11">
        <f t="shared" si="254"/>
        <v>-46.965734964391814</v>
      </c>
      <c r="L8192" s="10">
        <f t="shared" si="255"/>
        <v>0</v>
      </c>
    </row>
    <row r="8193" spans="8:12" x14ac:dyDescent="0.2">
      <c r="H8193" s="11">
        <v>8192</v>
      </c>
      <c r="I8193" s="11">
        <v>4.09</v>
      </c>
      <c r="J8193" s="11">
        <v>11.78</v>
      </c>
      <c r="K8193" s="11">
        <f t="shared" si="254"/>
        <v>-14.538353108716525</v>
      </c>
      <c r="L8193" s="10">
        <f t="shared" si="255"/>
        <v>0</v>
      </c>
    </row>
    <row r="8194" spans="8:12" x14ac:dyDescent="0.2">
      <c r="H8194" s="11">
        <v>8193</v>
      </c>
      <c r="I8194" s="11">
        <v>5.01</v>
      </c>
      <c r="J8194" s="11">
        <v>157.43</v>
      </c>
      <c r="K8194" s="11">
        <f t="shared" si="254"/>
        <v>387.41440780536465</v>
      </c>
      <c r="L8194" s="10">
        <f t="shared" si="255"/>
        <v>387.41440780536465</v>
      </c>
    </row>
    <row r="8195" spans="8:12" x14ac:dyDescent="0.2">
      <c r="H8195" s="11">
        <v>8194</v>
      </c>
      <c r="I8195" s="11">
        <v>5.28</v>
      </c>
      <c r="J8195" s="11">
        <v>429.05</v>
      </c>
      <c r="K8195" s="11">
        <f t="shared" ref="K8195:K8258" si="256">$D$15*$D$27*(J8195*($D$29)-$D$28*($D$30-I8195))</f>
        <v>1131.6022233469844</v>
      </c>
      <c r="L8195" s="10">
        <f t="shared" ref="L8195:L8258" si="257">IF(K8195&lt;0,0,K8195)</f>
        <v>1131.6022233469844</v>
      </c>
    </row>
    <row r="8196" spans="8:12" x14ac:dyDescent="0.2">
      <c r="H8196" s="11">
        <v>8195</v>
      </c>
      <c r="I8196" s="11">
        <v>5.63</v>
      </c>
      <c r="J8196" s="11">
        <v>649.19000000000005</v>
      </c>
      <c r="K8196" s="11">
        <f t="shared" si="256"/>
        <v>1735.235051983916</v>
      </c>
      <c r="L8196" s="10">
        <f t="shared" si="257"/>
        <v>1735.235051983916</v>
      </c>
    </row>
    <row r="8197" spans="8:12" x14ac:dyDescent="0.2">
      <c r="H8197" s="11">
        <v>8196</v>
      </c>
      <c r="I8197" s="11">
        <v>5.87</v>
      </c>
      <c r="J8197" s="11">
        <v>783.43</v>
      </c>
      <c r="K8197" s="11">
        <f t="shared" si="256"/>
        <v>2103.4259613019776</v>
      </c>
      <c r="L8197" s="10">
        <f t="shared" si="257"/>
        <v>2103.4259613019776</v>
      </c>
    </row>
    <row r="8198" spans="8:12" x14ac:dyDescent="0.2">
      <c r="H8198" s="11">
        <v>8197</v>
      </c>
      <c r="I8198" s="11">
        <v>6.23</v>
      </c>
      <c r="J8198" s="11">
        <v>823.67</v>
      </c>
      <c r="K8198" s="11">
        <f t="shared" si="256"/>
        <v>2214.872718172322</v>
      </c>
      <c r="L8198" s="10">
        <f t="shared" si="257"/>
        <v>2214.872718172322</v>
      </c>
    </row>
    <row r="8199" spans="8:12" x14ac:dyDescent="0.2">
      <c r="H8199" s="11">
        <v>8198</v>
      </c>
      <c r="I8199" s="11">
        <v>6.37</v>
      </c>
      <c r="J8199" s="11">
        <v>768.25</v>
      </c>
      <c r="K8199" s="11">
        <f t="shared" si="256"/>
        <v>2063.7619005875722</v>
      </c>
      <c r="L8199" s="10">
        <f t="shared" si="257"/>
        <v>2063.7619005875722</v>
      </c>
    </row>
    <row r="8200" spans="8:12" x14ac:dyDescent="0.2">
      <c r="H8200" s="11">
        <v>8199</v>
      </c>
      <c r="I8200" s="11">
        <v>6.43</v>
      </c>
      <c r="J8200" s="11">
        <v>622.54999999999995</v>
      </c>
      <c r="K8200" s="11">
        <f t="shared" si="256"/>
        <v>1665.3372596825066</v>
      </c>
      <c r="L8200" s="10">
        <f t="shared" si="257"/>
        <v>1665.3372596825066</v>
      </c>
    </row>
    <row r="8201" spans="8:12" x14ac:dyDescent="0.2">
      <c r="H8201" s="11">
        <v>8200</v>
      </c>
      <c r="I8201" s="11">
        <v>6.08</v>
      </c>
      <c r="J8201" s="11">
        <v>388.95</v>
      </c>
      <c r="K8201" s="11">
        <f t="shared" si="256"/>
        <v>1024.8765939573375</v>
      </c>
      <c r="L8201" s="10">
        <f t="shared" si="257"/>
        <v>1024.8765939573375</v>
      </c>
    </row>
    <row r="8202" spans="8:12" x14ac:dyDescent="0.2">
      <c r="H8202" s="11">
        <v>8201</v>
      </c>
      <c r="I8202" s="11">
        <v>5.46</v>
      </c>
      <c r="J8202" s="11">
        <v>114.78</v>
      </c>
      <c r="K8202" s="11">
        <f t="shared" si="256"/>
        <v>272.40283477355666</v>
      </c>
      <c r="L8202" s="10">
        <f t="shared" si="257"/>
        <v>272.40283477355666</v>
      </c>
    </row>
    <row r="8203" spans="8:12" x14ac:dyDescent="0.2">
      <c r="H8203" s="11">
        <v>8202</v>
      </c>
      <c r="I8203" s="11">
        <v>5.08</v>
      </c>
      <c r="J8203" s="11">
        <v>1.49</v>
      </c>
      <c r="K8203" s="11">
        <f t="shared" si="256"/>
        <v>-38.990447482158856</v>
      </c>
      <c r="L8203" s="10">
        <f t="shared" si="257"/>
        <v>0</v>
      </c>
    </row>
    <row r="8204" spans="8:12" x14ac:dyDescent="0.2">
      <c r="H8204" s="11">
        <v>8203</v>
      </c>
      <c r="I8204" s="11">
        <v>5.05</v>
      </c>
      <c r="J8204" s="11">
        <v>0.01</v>
      </c>
      <c r="K8204" s="11">
        <f t="shared" si="256"/>
        <v>-43.152059479009125</v>
      </c>
      <c r="L8204" s="10">
        <f t="shared" si="257"/>
        <v>0</v>
      </c>
    </row>
    <row r="8205" spans="8:12" x14ac:dyDescent="0.2">
      <c r="H8205" s="11">
        <v>8204</v>
      </c>
      <c r="I8205" s="11">
        <v>4.82</v>
      </c>
      <c r="J8205" s="11">
        <v>0</v>
      </c>
      <c r="K8205" s="11">
        <f t="shared" si="256"/>
        <v>-44.039555829032579</v>
      </c>
      <c r="L8205" s="10">
        <f t="shared" si="257"/>
        <v>0</v>
      </c>
    </row>
    <row r="8206" spans="8:12" x14ac:dyDescent="0.2">
      <c r="H8206" s="11">
        <v>8205</v>
      </c>
      <c r="I8206" s="11">
        <v>4.6900000000000004</v>
      </c>
      <c r="J8206" s="11">
        <v>0</v>
      </c>
      <c r="K8206" s="11">
        <f t="shared" si="256"/>
        <v>-44.525719316679179</v>
      </c>
      <c r="L8206" s="10">
        <f t="shared" si="257"/>
        <v>0</v>
      </c>
    </row>
    <row r="8207" spans="8:12" x14ac:dyDescent="0.2">
      <c r="H8207" s="11">
        <v>8206</v>
      </c>
      <c r="I8207" s="11">
        <v>4.3499999999999996</v>
      </c>
      <c r="J8207" s="11">
        <v>0</v>
      </c>
      <c r="K8207" s="11">
        <f t="shared" si="256"/>
        <v>-45.797223822831818</v>
      </c>
      <c r="L8207" s="10">
        <f t="shared" si="257"/>
        <v>0</v>
      </c>
    </row>
    <row r="8208" spans="8:12" x14ac:dyDescent="0.2">
      <c r="H8208" s="11">
        <v>8207</v>
      </c>
      <c r="I8208" s="11">
        <v>4.16</v>
      </c>
      <c r="J8208" s="11">
        <v>0.24</v>
      </c>
      <c r="K8208" s="11">
        <f t="shared" si="256"/>
        <v>-45.851107687361704</v>
      </c>
      <c r="L8208" s="10">
        <f t="shared" si="257"/>
        <v>0</v>
      </c>
    </row>
    <row r="8209" spans="8:12" x14ac:dyDescent="0.2">
      <c r="H8209" s="11">
        <v>8208</v>
      </c>
      <c r="I8209" s="11">
        <v>4.0199999999999996</v>
      </c>
      <c r="J8209" s="11">
        <v>0.03</v>
      </c>
      <c r="K8209" s="11">
        <f t="shared" si="256"/>
        <v>-46.949248291219362</v>
      </c>
      <c r="L8209" s="10">
        <f t="shared" si="257"/>
        <v>0</v>
      </c>
    </row>
    <row r="8210" spans="8:12" x14ac:dyDescent="0.2">
      <c r="H8210" s="11">
        <v>8209</v>
      </c>
      <c r="I8210" s="11">
        <v>3.97</v>
      </c>
      <c r="J8210" s="11">
        <v>0.08</v>
      </c>
      <c r="K8210" s="11">
        <f t="shared" si="256"/>
        <v>-46.999429503993746</v>
      </c>
      <c r="L8210" s="10">
        <f t="shared" si="257"/>
        <v>0</v>
      </c>
    </row>
    <row r="8211" spans="8:12" x14ac:dyDescent="0.2">
      <c r="H8211" s="11">
        <v>8210</v>
      </c>
      <c r="I8211" s="11">
        <v>4.24</v>
      </c>
      <c r="J8211" s="11">
        <v>0.08</v>
      </c>
      <c r="K8211" s="11">
        <f t="shared" si="256"/>
        <v>-45.989705337343125</v>
      </c>
      <c r="L8211" s="10">
        <f t="shared" si="257"/>
        <v>0</v>
      </c>
    </row>
    <row r="8212" spans="8:12" x14ac:dyDescent="0.2">
      <c r="H8212" s="11">
        <v>8211</v>
      </c>
      <c r="I8212" s="11">
        <v>4.5199999999999996</v>
      </c>
      <c r="J8212" s="11">
        <v>7.0000000000000007E-2</v>
      </c>
      <c r="K8212" s="11">
        <f t="shared" si="256"/>
        <v>-44.969944928137622</v>
      </c>
      <c r="L8212" s="10">
        <f t="shared" si="257"/>
        <v>0</v>
      </c>
    </row>
    <row r="8213" spans="8:12" x14ac:dyDescent="0.2">
      <c r="H8213" s="11">
        <v>8212</v>
      </c>
      <c r="I8213" s="11">
        <v>4.67</v>
      </c>
      <c r="J8213" s="11">
        <v>0</v>
      </c>
      <c r="K8213" s="11">
        <f t="shared" si="256"/>
        <v>-44.600513699394043</v>
      </c>
      <c r="L8213" s="10">
        <f t="shared" si="257"/>
        <v>0</v>
      </c>
    </row>
    <row r="8214" spans="8:12" x14ac:dyDescent="0.2">
      <c r="H8214" s="11">
        <v>8213</v>
      </c>
      <c r="I8214" s="11">
        <v>4.74</v>
      </c>
      <c r="J8214" s="11">
        <v>0.25</v>
      </c>
      <c r="K8214" s="11">
        <f t="shared" si="256"/>
        <v>-43.654709639828177</v>
      </c>
      <c r="L8214" s="10">
        <f t="shared" si="257"/>
        <v>0</v>
      </c>
    </row>
    <row r="8215" spans="8:12" x14ac:dyDescent="0.2">
      <c r="H8215" s="11">
        <v>8214</v>
      </c>
      <c r="I8215" s="11">
        <v>4.78</v>
      </c>
      <c r="J8215" s="11">
        <v>0.03</v>
      </c>
      <c r="K8215" s="11">
        <f t="shared" si="256"/>
        <v>-44.10706174805464</v>
      </c>
      <c r="L8215" s="10">
        <f t="shared" si="257"/>
        <v>0</v>
      </c>
    </row>
    <row r="8216" spans="8:12" x14ac:dyDescent="0.2">
      <c r="H8216" s="11">
        <v>8215</v>
      </c>
      <c r="I8216" s="11">
        <v>4.62</v>
      </c>
      <c r="J8216" s="11">
        <v>0.04</v>
      </c>
      <c r="K8216" s="11">
        <f t="shared" si="256"/>
        <v>-44.678055860970979</v>
      </c>
      <c r="L8216" s="10">
        <f t="shared" si="257"/>
        <v>0</v>
      </c>
    </row>
    <row r="8217" spans="8:12" x14ac:dyDescent="0.2">
      <c r="H8217" s="11">
        <v>8216</v>
      </c>
      <c r="I8217" s="11">
        <v>4.7</v>
      </c>
      <c r="J8217" s="11">
        <v>11.87</v>
      </c>
      <c r="K8217" s="11">
        <f t="shared" si="256"/>
        <v>-12.010875896690273</v>
      </c>
      <c r="L8217" s="10">
        <f t="shared" si="257"/>
        <v>0</v>
      </c>
    </row>
    <row r="8218" spans="8:12" x14ac:dyDescent="0.2">
      <c r="H8218" s="11">
        <v>8217</v>
      </c>
      <c r="I8218" s="11">
        <v>5.99</v>
      </c>
      <c r="J8218" s="11">
        <v>165.97</v>
      </c>
      <c r="K8218" s="11">
        <f t="shared" si="256"/>
        <v>414.44558283577373</v>
      </c>
      <c r="L8218" s="10">
        <f t="shared" si="257"/>
        <v>414.44558283577373</v>
      </c>
    </row>
    <row r="8219" spans="8:12" x14ac:dyDescent="0.2">
      <c r="H8219" s="11">
        <v>8218</v>
      </c>
      <c r="I8219" s="11">
        <v>6.99</v>
      </c>
      <c r="J8219" s="11">
        <v>424.24</v>
      </c>
      <c r="K8219" s="11">
        <f t="shared" si="256"/>
        <v>1124.8365266950764</v>
      </c>
      <c r="L8219" s="10">
        <f t="shared" si="257"/>
        <v>1124.8365266950764</v>
      </c>
    </row>
    <row r="8220" spans="8:12" x14ac:dyDescent="0.2">
      <c r="H8220" s="11">
        <v>8219</v>
      </c>
      <c r="I8220" s="11">
        <v>8.35</v>
      </c>
      <c r="J8220" s="11">
        <v>641.32000000000005</v>
      </c>
      <c r="K8220" s="11">
        <f t="shared" si="256"/>
        <v>1723.8740213255269</v>
      </c>
      <c r="L8220" s="10">
        <f t="shared" si="257"/>
        <v>1723.8740213255269</v>
      </c>
    </row>
    <row r="8221" spans="8:12" x14ac:dyDescent="0.2">
      <c r="H8221" s="11">
        <v>8220</v>
      </c>
      <c r="I8221" s="11">
        <v>9.51</v>
      </c>
      <c r="J8221" s="11">
        <v>777.39</v>
      </c>
      <c r="K8221" s="11">
        <f t="shared" si="256"/>
        <v>2100.5125258793396</v>
      </c>
      <c r="L8221" s="10">
        <f t="shared" si="257"/>
        <v>2100.5125258793396</v>
      </c>
    </row>
    <row r="8222" spans="8:12" x14ac:dyDescent="0.2">
      <c r="H8222" s="11">
        <v>8221</v>
      </c>
      <c r="I8222" s="11">
        <v>10.38</v>
      </c>
      <c r="J8222" s="11">
        <v>816.11</v>
      </c>
      <c r="K8222" s="11">
        <f t="shared" si="256"/>
        <v>2209.7076752909252</v>
      </c>
      <c r="L8222" s="10">
        <f t="shared" si="257"/>
        <v>2209.7076752909252</v>
      </c>
    </row>
    <row r="8223" spans="8:12" x14ac:dyDescent="0.2">
      <c r="H8223" s="11">
        <v>8222</v>
      </c>
      <c r="I8223" s="11">
        <v>10.88</v>
      </c>
      <c r="J8223" s="11">
        <v>762.75</v>
      </c>
      <c r="K8223" s="11">
        <f t="shared" si="256"/>
        <v>2065.579512048369</v>
      </c>
      <c r="L8223" s="10">
        <f t="shared" si="257"/>
        <v>2065.579512048369</v>
      </c>
    </row>
    <row r="8224" spans="8:12" x14ac:dyDescent="0.2">
      <c r="H8224" s="11">
        <v>8223</v>
      </c>
      <c r="I8224" s="11">
        <v>11.37</v>
      </c>
      <c r="J8224" s="11">
        <v>620.73</v>
      </c>
      <c r="K8224" s="11">
        <f t="shared" si="256"/>
        <v>1678.8317795310124</v>
      </c>
      <c r="L8224" s="10">
        <f t="shared" si="257"/>
        <v>1678.8317795310124</v>
      </c>
    </row>
    <row r="8225" spans="8:12" x14ac:dyDescent="0.2">
      <c r="H8225" s="11">
        <v>8224</v>
      </c>
      <c r="I8225" s="11">
        <v>10.16</v>
      </c>
      <c r="J8225" s="11">
        <v>201.93</v>
      </c>
      <c r="K8225" s="11">
        <f t="shared" si="256"/>
        <v>528.43018352580623</v>
      </c>
      <c r="L8225" s="10">
        <f t="shared" si="257"/>
        <v>528.43018352580623</v>
      </c>
    </row>
    <row r="8226" spans="8:12" x14ac:dyDescent="0.2">
      <c r="H8226" s="11">
        <v>8225</v>
      </c>
      <c r="I8226" s="11">
        <v>8.66</v>
      </c>
      <c r="J8226" s="11">
        <v>69.91</v>
      </c>
      <c r="K8226" s="11">
        <f t="shared" si="256"/>
        <v>161.60135873087503</v>
      </c>
      <c r="L8226" s="10">
        <f t="shared" si="257"/>
        <v>161.60135873087503</v>
      </c>
    </row>
    <row r="8227" spans="8:12" x14ac:dyDescent="0.2">
      <c r="H8227" s="11">
        <v>8226</v>
      </c>
      <c r="I8227" s="11">
        <v>7.65</v>
      </c>
      <c r="J8227" s="11">
        <v>1.83</v>
      </c>
      <c r="K8227" s="11">
        <f t="shared" si="256"/>
        <v>-28.449097044012387</v>
      </c>
      <c r="L8227" s="10">
        <f t="shared" si="257"/>
        <v>0</v>
      </c>
    </row>
    <row r="8228" spans="8:12" x14ac:dyDescent="0.2">
      <c r="H8228" s="11">
        <v>8227</v>
      </c>
      <c r="I8228" s="11">
        <v>7.67</v>
      </c>
      <c r="J8228" s="11">
        <v>0.1</v>
      </c>
      <c r="K8228" s="11">
        <f t="shared" si="256"/>
        <v>-33.10774680413936</v>
      </c>
      <c r="L8228" s="10">
        <f t="shared" si="257"/>
        <v>0</v>
      </c>
    </row>
    <row r="8229" spans="8:12" x14ac:dyDescent="0.2">
      <c r="H8229" s="11">
        <v>8228</v>
      </c>
      <c r="I8229" s="11">
        <v>7.98</v>
      </c>
      <c r="J8229" s="11">
        <v>0.2</v>
      </c>
      <c r="K8229" s="11">
        <f t="shared" si="256"/>
        <v>-31.674824384033474</v>
      </c>
      <c r="L8229" s="10">
        <f t="shared" si="257"/>
        <v>0</v>
      </c>
    </row>
    <row r="8230" spans="8:12" x14ac:dyDescent="0.2">
      <c r="H8230" s="11">
        <v>8229</v>
      </c>
      <c r="I8230" s="11">
        <v>7.92</v>
      </c>
      <c r="J8230" s="11">
        <v>0.12</v>
      </c>
      <c r="K8230" s="11">
        <f t="shared" si="256"/>
        <v>-32.118095122598483</v>
      </c>
      <c r="L8230" s="10">
        <f t="shared" si="257"/>
        <v>0</v>
      </c>
    </row>
    <row r="8231" spans="8:12" x14ac:dyDescent="0.2">
      <c r="H8231" s="11">
        <v>8230</v>
      </c>
      <c r="I8231" s="11">
        <v>7.84</v>
      </c>
      <c r="J8231" s="11">
        <v>0.04</v>
      </c>
      <c r="K8231" s="11">
        <f t="shared" si="256"/>
        <v>-32.636160243878365</v>
      </c>
      <c r="L8231" s="10">
        <f t="shared" si="257"/>
        <v>0</v>
      </c>
    </row>
    <row r="8232" spans="8:12" x14ac:dyDescent="0.2">
      <c r="H8232" s="11">
        <v>8231</v>
      </c>
      <c r="I8232" s="11">
        <v>8.2100000000000009</v>
      </c>
      <c r="J8232" s="11">
        <v>0</v>
      </c>
      <c r="K8232" s="11">
        <f t="shared" si="256"/>
        <v>-31.361907958863643</v>
      </c>
      <c r="L8232" s="10">
        <f t="shared" si="257"/>
        <v>0</v>
      </c>
    </row>
    <row r="8233" spans="8:12" x14ac:dyDescent="0.2">
      <c r="H8233" s="11">
        <v>8232</v>
      </c>
      <c r="I8233" s="11">
        <v>8.6</v>
      </c>
      <c r="J8233" s="11">
        <v>0</v>
      </c>
      <c r="K8233" s="11">
        <f t="shared" si="256"/>
        <v>-29.903417495923861</v>
      </c>
      <c r="L8233" s="10">
        <f t="shared" si="257"/>
        <v>0</v>
      </c>
    </row>
    <row r="8234" spans="8:12" x14ac:dyDescent="0.2">
      <c r="H8234" s="11">
        <v>8233</v>
      </c>
      <c r="I8234" s="11">
        <v>7.76</v>
      </c>
      <c r="J8234" s="11">
        <v>0.11</v>
      </c>
      <c r="K8234" s="11">
        <f t="shared" si="256"/>
        <v>-32.743811133119927</v>
      </c>
      <c r="L8234" s="10">
        <f t="shared" si="257"/>
        <v>0</v>
      </c>
    </row>
    <row r="8235" spans="8:12" x14ac:dyDescent="0.2">
      <c r="H8235" s="11">
        <v>8234</v>
      </c>
      <c r="I8235" s="11">
        <v>7.63</v>
      </c>
      <c r="J8235" s="11">
        <v>0.01</v>
      </c>
      <c r="K8235" s="11">
        <f t="shared" si="256"/>
        <v>-33.503584108792062</v>
      </c>
      <c r="L8235" s="10">
        <f t="shared" si="257"/>
        <v>0</v>
      </c>
    </row>
    <row r="8236" spans="8:12" x14ac:dyDescent="0.2">
      <c r="H8236" s="11">
        <v>8235</v>
      </c>
      <c r="I8236" s="11">
        <v>7.44</v>
      </c>
      <c r="J8236" s="11">
        <v>7.0000000000000007E-2</v>
      </c>
      <c r="K8236" s="11">
        <f t="shared" si="256"/>
        <v>-34.049965051767913</v>
      </c>
      <c r="L8236" s="10">
        <f t="shared" si="257"/>
        <v>0</v>
      </c>
    </row>
    <row r="8237" spans="8:12" x14ac:dyDescent="0.2">
      <c r="H8237" s="11">
        <v>8236</v>
      </c>
      <c r="I8237" s="11">
        <v>7.42</v>
      </c>
      <c r="J8237" s="11">
        <v>0</v>
      </c>
      <c r="K8237" s="11">
        <f t="shared" si="256"/>
        <v>-34.316286076100653</v>
      </c>
      <c r="L8237" s="10">
        <f t="shared" si="257"/>
        <v>0</v>
      </c>
    </row>
    <row r="8238" spans="8:12" x14ac:dyDescent="0.2">
      <c r="H8238" s="11">
        <v>8237</v>
      </c>
      <c r="I8238" s="11">
        <v>7.73</v>
      </c>
      <c r="J8238" s="11">
        <v>0</v>
      </c>
      <c r="K8238" s="11">
        <f t="shared" si="256"/>
        <v>-33.156973144020306</v>
      </c>
      <c r="L8238" s="10">
        <f t="shared" si="257"/>
        <v>0</v>
      </c>
    </row>
    <row r="8239" spans="8:12" x14ac:dyDescent="0.2">
      <c r="H8239" s="11">
        <v>8238</v>
      </c>
      <c r="I8239" s="11">
        <v>7.67</v>
      </c>
      <c r="J8239" s="11">
        <v>0.04</v>
      </c>
      <c r="K8239" s="11">
        <f t="shared" si="256"/>
        <v>-33.271912496954684</v>
      </c>
      <c r="L8239" s="10">
        <f t="shared" si="257"/>
        <v>0</v>
      </c>
    </row>
    <row r="8240" spans="8:12" x14ac:dyDescent="0.2">
      <c r="H8240" s="11">
        <v>8239</v>
      </c>
      <c r="I8240" s="11">
        <v>7.75</v>
      </c>
      <c r="J8240" s="11">
        <v>0</v>
      </c>
      <c r="K8240" s="11">
        <f t="shared" si="256"/>
        <v>-33.08217876130545</v>
      </c>
      <c r="L8240" s="10">
        <f t="shared" si="257"/>
        <v>0</v>
      </c>
    </row>
    <row r="8241" spans="8:12" x14ac:dyDescent="0.2">
      <c r="H8241" s="11">
        <v>8240</v>
      </c>
      <c r="I8241" s="11">
        <v>7.74</v>
      </c>
      <c r="J8241" s="11">
        <v>5.21</v>
      </c>
      <c r="K8241" s="11">
        <f t="shared" si="256"/>
        <v>-18.864521626532298</v>
      </c>
      <c r="L8241" s="10">
        <f t="shared" si="257"/>
        <v>0</v>
      </c>
    </row>
    <row r="8242" spans="8:12" x14ac:dyDescent="0.2">
      <c r="H8242" s="11">
        <v>8241</v>
      </c>
      <c r="I8242" s="11">
        <v>8.08</v>
      </c>
      <c r="J8242" s="11">
        <v>31.11</v>
      </c>
      <c r="K8242" s="11">
        <f t="shared" si="256"/>
        <v>53.271840278234926</v>
      </c>
      <c r="L8242" s="10">
        <f t="shared" si="257"/>
        <v>53.271840278234926</v>
      </c>
    </row>
    <row r="8243" spans="8:12" x14ac:dyDescent="0.2">
      <c r="H8243" s="11">
        <v>8242</v>
      </c>
      <c r="I8243" s="11">
        <v>8.8800000000000008</v>
      </c>
      <c r="J8243" s="11">
        <v>99.33</v>
      </c>
      <c r="K8243" s="11">
        <f t="shared" si="256"/>
        <v>242.92000831785205</v>
      </c>
      <c r="L8243" s="10">
        <f t="shared" si="257"/>
        <v>242.92000831785205</v>
      </c>
    </row>
    <row r="8244" spans="8:12" x14ac:dyDescent="0.2">
      <c r="H8244" s="11">
        <v>8243</v>
      </c>
      <c r="I8244" s="11">
        <v>9.1199999999999992</v>
      </c>
      <c r="J8244" s="11">
        <v>50.36</v>
      </c>
      <c r="K8244" s="11">
        <f t="shared" si="256"/>
        <v>109.83097462432396</v>
      </c>
      <c r="L8244" s="10">
        <f t="shared" si="257"/>
        <v>109.83097462432396</v>
      </c>
    </row>
    <row r="8245" spans="8:12" x14ac:dyDescent="0.2">
      <c r="H8245" s="11">
        <v>8244</v>
      </c>
      <c r="I8245" s="11">
        <v>8.9700000000000006</v>
      </c>
      <c r="J8245" s="11">
        <v>68.78</v>
      </c>
      <c r="K8245" s="11">
        <f t="shared" si="256"/>
        <v>159.66888444826679</v>
      </c>
      <c r="L8245" s="10">
        <f t="shared" si="257"/>
        <v>159.66888444826679</v>
      </c>
    </row>
    <row r="8246" spans="8:12" x14ac:dyDescent="0.2">
      <c r="H8246" s="11">
        <v>8245</v>
      </c>
      <c r="I8246" s="11">
        <v>8.89</v>
      </c>
      <c r="J8246" s="11">
        <v>76.36</v>
      </c>
      <c r="K8246" s="11">
        <f t="shared" si="256"/>
        <v>180.10930610974319</v>
      </c>
      <c r="L8246" s="10">
        <f t="shared" si="257"/>
        <v>180.10930610974319</v>
      </c>
    </row>
    <row r="8247" spans="8:12" x14ac:dyDescent="0.2">
      <c r="H8247" s="11">
        <v>8246</v>
      </c>
      <c r="I8247" s="11">
        <v>8.7200000000000006</v>
      </c>
      <c r="J8247" s="11">
        <v>105.98</v>
      </c>
      <c r="K8247" s="11">
        <f t="shared" si="256"/>
        <v>260.51668420983157</v>
      </c>
      <c r="L8247" s="10">
        <f t="shared" si="257"/>
        <v>260.51668420983157</v>
      </c>
    </row>
    <row r="8248" spans="8:12" x14ac:dyDescent="0.2">
      <c r="H8248" s="11">
        <v>8247</v>
      </c>
      <c r="I8248" s="11">
        <v>7.49</v>
      </c>
      <c r="J8248" s="11">
        <v>75.36</v>
      </c>
      <c r="K8248" s="11">
        <f t="shared" si="256"/>
        <v>172.13760443944753</v>
      </c>
      <c r="L8248" s="10">
        <f t="shared" si="257"/>
        <v>172.13760443944753</v>
      </c>
    </row>
    <row r="8249" spans="8:12" x14ac:dyDescent="0.2">
      <c r="H8249" s="11">
        <v>8248</v>
      </c>
      <c r="I8249" s="11">
        <v>7.28</v>
      </c>
      <c r="J8249" s="11">
        <v>158.54</v>
      </c>
      <c r="K8249" s="11">
        <f t="shared" si="256"/>
        <v>398.94063556058478</v>
      </c>
      <c r="L8249" s="10">
        <f t="shared" si="257"/>
        <v>398.94063556058478</v>
      </c>
    </row>
    <row r="8250" spans="8:12" x14ac:dyDescent="0.2">
      <c r="H8250" s="11">
        <v>8249</v>
      </c>
      <c r="I8250" s="11">
        <v>7.54</v>
      </c>
      <c r="J8250" s="11">
        <v>103.35</v>
      </c>
      <c r="K8250" s="11">
        <f t="shared" si="256"/>
        <v>248.90788609458303</v>
      </c>
      <c r="L8250" s="10">
        <f t="shared" si="257"/>
        <v>248.90788609458303</v>
      </c>
    </row>
    <row r="8251" spans="8:12" x14ac:dyDescent="0.2">
      <c r="H8251" s="11">
        <v>8250</v>
      </c>
      <c r="I8251" s="11">
        <v>7.55</v>
      </c>
      <c r="J8251" s="11">
        <v>0.66</v>
      </c>
      <c r="K8251" s="11">
        <f t="shared" si="256"/>
        <v>-32.024299967485497</v>
      </c>
      <c r="L8251" s="10">
        <f t="shared" si="257"/>
        <v>0</v>
      </c>
    </row>
    <row r="8252" spans="8:12" x14ac:dyDescent="0.2">
      <c r="H8252" s="11">
        <v>8251</v>
      </c>
      <c r="I8252" s="11">
        <v>7.17</v>
      </c>
      <c r="J8252" s="11">
        <v>0.08</v>
      </c>
      <c r="K8252" s="11">
        <f t="shared" si="256"/>
        <v>-35.032328269615988</v>
      </c>
      <c r="L8252" s="10">
        <f t="shared" si="257"/>
        <v>0</v>
      </c>
    </row>
    <row r="8253" spans="8:12" x14ac:dyDescent="0.2">
      <c r="H8253" s="11">
        <v>8252</v>
      </c>
      <c r="I8253" s="11">
        <v>6.35</v>
      </c>
      <c r="J8253" s="11">
        <v>0.08</v>
      </c>
      <c r="K8253" s="11">
        <f t="shared" si="256"/>
        <v>-38.098897960925292</v>
      </c>
      <c r="L8253" s="10">
        <f t="shared" si="257"/>
        <v>0</v>
      </c>
    </row>
    <row r="8254" spans="8:12" x14ac:dyDescent="0.2">
      <c r="H8254" s="11">
        <v>8253</v>
      </c>
      <c r="I8254" s="11">
        <v>5.63</v>
      </c>
      <c r="J8254" s="11">
        <v>0.12</v>
      </c>
      <c r="K8254" s="11">
        <f t="shared" si="256"/>
        <v>-40.682051943450077</v>
      </c>
      <c r="L8254" s="10">
        <f t="shared" si="257"/>
        <v>0</v>
      </c>
    </row>
    <row r="8255" spans="8:12" x14ac:dyDescent="0.2">
      <c r="H8255" s="11">
        <v>8254</v>
      </c>
      <c r="I8255" s="11">
        <v>5.13</v>
      </c>
      <c r="J8255" s="11">
        <v>0.15</v>
      </c>
      <c r="K8255" s="11">
        <f t="shared" si="256"/>
        <v>-42.46982866491394</v>
      </c>
      <c r="L8255" s="10">
        <f t="shared" si="257"/>
        <v>0</v>
      </c>
    </row>
    <row r="8256" spans="8:12" x14ac:dyDescent="0.2">
      <c r="H8256" s="11">
        <v>8255</v>
      </c>
      <c r="I8256" s="11">
        <v>4.5199999999999996</v>
      </c>
      <c r="J8256" s="11">
        <v>0.65</v>
      </c>
      <c r="K8256" s="11">
        <f t="shared" si="256"/>
        <v>-43.383009897589496</v>
      </c>
      <c r="L8256" s="10">
        <f t="shared" si="257"/>
        <v>0</v>
      </c>
    </row>
    <row r="8257" spans="8:12" x14ac:dyDescent="0.2">
      <c r="H8257" s="11">
        <v>8256</v>
      </c>
      <c r="I8257" s="11">
        <v>3.81</v>
      </c>
      <c r="J8257" s="11">
        <v>0.66</v>
      </c>
      <c r="K8257" s="11">
        <f t="shared" si="256"/>
        <v>-46.010849535164503</v>
      </c>
      <c r="L8257" s="10">
        <f t="shared" si="257"/>
        <v>0</v>
      </c>
    </row>
    <row r="8258" spans="8:12" x14ac:dyDescent="0.2">
      <c r="H8258" s="11">
        <v>8257</v>
      </c>
      <c r="I8258" s="11">
        <v>3.19</v>
      </c>
      <c r="J8258" s="11">
        <v>0.1</v>
      </c>
      <c r="K8258" s="11">
        <f t="shared" si="256"/>
        <v>-49.861688532268218</v>
      </c>
      <c r="L8258" s="10">
        <f t="shared" si="257"/>
        <v>0</v>
      </c>
    </row>
    <row r="8259" spans="8:12" x14ac:dyDescent="0.2">
      <c r="H8259" s="11">
        <v>8258</v>
      </c>
      <c r="I8259" s="11">
        <v>2.76</v>
      </c>
      <c r="J8259" s="11">
        <v>0.63</v>
      </c>
      <c r="K8259" s="11">
        <f t="shared" ref="K8259:K8322" si="258">$D$15*$D$27*(J8259*($D$29)-$D$28*($D$30-I8259))</f>
        <v>-50.019637474102367</v>
      </c>
      <c r="L8259" s="10">
        <f t="shared" ref="L8259:L8322" si="259">IF(K8259&lt;0,0,K8259)</f>
        <v>0</v>
      </c>
    </row>
    <row r="8260" spans="8:12" x14ac:dyDescent="0.2">
      <c r="H8260" s="11">
        <v>8259</v>
      </c>
      <c r="I8260" s="11">
        <v>2.37</v>
      </c>
      <c r="J8260" s="11">
        <v>0.95</v>
      </c>
      <c r="K8260" s="11">
        <f t="shared" si="258"/>
        <v>-50.602577575360435</v>
      </c>
      <c r="L8260" s="10">
        <f t="shared" si="259"/>
        <v>0</v>
      </c>
    </row>
    <row r="8261" spans="8:12" x14ac:dyDescent="0.2">
      <c r="H8261" s="11">
        <v>8260</v>
      </c>
      <c r="I8261" s="11">
        <v>1.89</v>
      </c>
      <c r="J8261" s="11">
        <v>0.65</v>
      </c>
      <c r="K8261" s="11">
        <f t="shared" si="258"/>
        <v>-53.218471224593706</v>
      </c>
      <c r="L8261" s="10">
        <f t="shared" si="259"/>
        <v>0</v>
      </c>
    </row>
    <row r="8262" spans="8:12" x14ac:dyDescent="0.2">
      <c r="H8262" s="11">
        <v>8261</v>
      </c>
      <c r="I8262" s="11">
        <v>1.5</v>
      </c>
      <c r="J8262" s="11">
        <v>0.65</v>
      </c>
      <c r="K8262" s="11">
        <f t="shared" si="258"/>
        <v>-54.676961687533499</v>
      </c>
      <c r="L8262" s="10">
        <f t="shared" si="259"/>
        <v>0</v>
      </c>
    </row>
    <row r="8263" spans="8:12" x14ac:dyDescent="0.2">
      <c r="H8263" s="11">
        <v>8262</v>
      </c>
      <c r="I8263" s="11">
        <v>0.89</v>
      </c>
      <c r="J8263" s="11">
        <v>0.74</v>
      </c>
      <c r="K8263" s="11">
        <f t="shared" si="258"/>
        <v>-56.711941821113776</v>
      </c>
      <c r="L8263" s="10">
        <f t="shared" si="259"/>
        <v>0</v>
      </c>
    </row>
    <row r="8264" spans="8:12" x14ac:dyDescent="0.2">
      <c r="H8264" s="11">
        <v>8263</v>
      </c>
      <c r="I8264" s="11">
        <v>0.28000000000000003</v>
      </c>
      <c r="J8264" s="11">
        <v>0.92</v>
      </c>
      <c r="K8264" s="11">
        <f t="shared" si="258"/>
        <v>-58.50067341547107</v>
      </c>
      <c r="L8264" s="10">
        <f t="shared" si="259"/>
        <v>0</v>
      </c>
    </row>
    <row r="8265" spans="8:12" x14ac:dyDescent="0.2">
      <c r="H8265" s="11">
        <v>8264</v>
      </c>
      <c r="I8265" s="11">
        <v>-0.01</v>
      </c>
      <c r="J8265" s="11">
        <v>7.68</v>
      </c>
      <c r="K8265" s="11">
        <f t="shared" si="258"/>
        <v>-41.089190574310138</v>
      </c>
      <c r="L8265" s="10">
        <f t="shared" si="259"/>
        <v>0</v>
      </c>
    </row>
    <row r="8266" spans="8:12" x14ac:dyDescent="0.2">
      <c r="H8266" s="11">
        <v>8265</v>
      </c>
      <c r="I8266" s="11">
        <v>0.53</v>
      </c>
      <c r="J8266" s="11">
        <v>151.83000000000001</v>
      </c>
      <c r="K8266" s="11">
        <f t="shared" si="258"/>
        <v>355.33833474780562</v>
      </c>
      <c r="L8266" s="10">
        <f t="shared" si="259"/>
        <v>355.33833474780562</v>
      </c>
    </row>
    <row r="8267" spans="8:12" x14ac:dyDescent="0.2">
      <c r="H8267" s="11">
        <v>8266</v>
      </c>
      <c r="I8267" s="11">
        <v>1.06</v>
      </c>
      <c r="J8267" s="11">
        <v>298.14</v>
      </c>
      <c r="K8267" s="11">
        <f t="shared" si="258"/>
        <v>757.63842781991548</v>
      </c>
      <c r="L8267" s="10">
        <f t="shared" si="259"/>
        <v>757.63842781991548</v>
      </c>
    </row>
    <row r="8268" spans="8:12" x14ac:dyDescent="0.2">
      <c r="H8268" s="11">
        <v>8267</v>
      </c>
      <c r="I8268" s="11">
        <v>1.54</v>
      </c>
      <c r="J8268" s="11">
        <v>379.69</v>
      </c>
      <c r="K8268" s="11">
        <f t="shared" si="258"/>
        <v>982.56203048989926</v>
      </c>
      <c r="L8268" s="10">
        <f t="shared" si="259"/>
        <v>982.56203048989926</v>
      </c>
    </row>
    <row r="8269" spans="8:12" x14ac:dyDescent="0.2">
      <c r="H8269" s="11">
        <v>8268</v>
      </c>
      <c r="I8269" s="11">
        <v>1.71</v>
      </c>
      <c r="J8269" s="11">
        <v>429.26</v>
      </c>
      <c r="K8269" s="11">
        <f t="shared" si="258"/>
        <v>1118.8260059572351</v>
      </c>
      <c r="L8269" s="10">
        <f t="shared" si="259"/>
        <v>1118.8260059572351</v>
      </c>
    </row>
    <row r="8270" spans="8:12" x14ac:dyDescent="0.2">
      <c r="H8270" s="11">
        <v>8269</v>
      </c>
      <c r="I8270" s="11">
        <v>2.2000000000000002</v>
      </c>
      <c r="J8270" s="11">
        <v>515.74</v>
      </c>
      <c r="K8270" s="11">
        <f t="shared" si="258"/>
        <v>1357.2759535782354</v>
      </c>
      <c r="L8270" s="10">
        <f t="shared" si="259"/>
        <v>1357.2759535782354</v>
      </c>
    </row>
    <row r="8271" spans="8:12" x14ac:dyDescent="0.2">
      <c r="H8271" s="11">
        <v>8270</v>
      </c>
      <c r="I8271" s="11">
        <v>2.42</v>
      </c>
      <c r="J8271" s="11">
        <v>359.39</v>
      </c>
      <c r="K8271" s="11">
        <f t="shared" si="258"/>
        <v>930.31025726016844</v>
      </c>
      <c r="L8271" s="10">
        <f t="shared" si="259"/>
        <v>930.31025726016844</v>
      </c>
    </row>
    <row r="8272" spans="8:12" x14ac:dyDescent="0.2">
      <c r="H8272" s="11">
        <v>8271</v>
      </c>
      <c r="I8272" s="11">
        <v>2.63</v>
      </c>
      <c r="J8272" s="11">
        <v>274.7</v>
      </c>
      <c r="K8272" s="11">
        <f t="shared" si="258"/>
        <v>699.37572286984573</v>
      </c>
      <c r="L8272" s="10">
        <f t="shared" si="259"/>
        <v>699.37572286984573</v>
      </c>
    </row>
    <row r="8273" spans="8:12" x14ac:dyDescent="0.2">
      <c r="H8273" s="11">
        <v>8272</v>
      </c>
      <c r="I8273" s="11">
        <v>2.65</v>
      </c>
      <c r="J8273" s="11">
        <v>163.63999999999999</v>
      </c>
      <c r="K8273" s="11">
        <f t="shared" si="258"/>
        <v>395.57981985139691</v>
      </c>
      <c r="L8273" s="10">
        <f t="shared" si="259"/>
        <v>395.57981985139691</v>
      </c>
    </row>
    <row r="8274" spans="8:12" x14ac:dyDescent="0.2">
      <c r="H8274" s="11">
        <v>8273</v>
      </c>
      <c r="I8274" s="11">
        <v>2.4700000000000002</v>
      </c>
      <c r="J8274" s="11">
        <v>59.63</v>
      </c>
      <c r="K8274" s="11">
        <f t="shared" si="258"/>
        <v>110.32544191160017</v>
      </c>
      <c r="L8274" s="10">
        <f t="shared" si="259"/>
        <v>110.32544191160017</v>
      </c>
    </row>
    <row r="8275" spans="8:12" x14ac:dyDescent="0.2">
      <c r="H8275" s="11">
        <v>8274</v>
      </c>
      <c r="I8275" s="11">
        <v>2.08</v>
      </c>
      <c r="J8275" s="11">
        <v>0.66</v>
      </c>
      <c r="K8275" s="11">
        <f t="shared" si="258"/>
        <v>-52.480563639999978</v>
      </c>
      <c r="L8275" s="10">
        <f t="shared" si="259"/>
        <v>0</v>
      </c>
    </row>
    <row r="8276" spans="8:12" x14ac:dyDescent="0.2">
      <c r="H8276" s="11">
        <v>8275</v>
      </c>
      <c r="I8276" s="11">
        <v>1.76</v>
      </c>
      <c r="J8276" s="11">
        <v>0.24</v>
      </c>
      <c r="K8276" s="11">
        <f t="shared" si="258"/>
        <v>-54.826433613145021</v>
      </c>
      <c r="L8276" s="10">
        <f t="shared" si="259"/>
        <v>0</v>
      </c>
    </row>
    <row r="8277" spans="8:12" x14ac:dyDescent="0.2">
      <c r="H8277" s="11">
        <v>8276</v>
      </c>
      <c r="I8277" s="11">
        <v>1.59</v>
      </c>
      <c r="J8277" s="11">
        <v>0.03</v>
      </c>
      <c r="K8277" s="11">
        <f t="shared" si="258"/>
        <v>-56.03676579107497</v>
      </c>
      <c r="L8277" s="10">
        <f t="shared" si="259"/>
        <v>0</v>
      </c>
    </row>
    <row r="8278" spans="8:12" x14ac:dyDescent="0.2">
      <c r="H8278" s="11">
        <v>8277</v>
      </c>
      <c r="I8278" s="11">
        <v>1.46</v>
      </c>
      <c r="J8278" s="11">
        <v>0.21</v>
      </c>
      <c r="K8278" s="11">
        <f t="shared" si="258"/>
        <v>-56.030432200275591</v>
      </c>
      <c r="L8278" s="10">
        <f t="shared" si="259"/>
        <v>0</v>
      </c>
    </row>
    <row r="8279" spans="8:12" x14ac:dyDescent="0.2">
      <c r="H8279" s="11">
        <v>8278</v>
      </c>
      <c r="I8279" s="11">
        <v>1.36</v>
      </c>
      <c r="J8279" s="11">
        <v>0.14000000000000001</v>
      </c>
      <c r="K8279" s="11">
        <f t="shared" si="258"/>
        <v>-56.595930755467784</v>
      </c>
      <c r="L8279" s="10">
        <f t="shared" si="259"/>
        <v>0</v>
      </c>
    </row>
    <row r="8280" spans="8:12" x14ac:dyDescent="0.2">
      <c r="H8280" s="11">
        <v>8279</v>
      </c>
      <c r="I8280" s="11">
        <v>1.26</v>
      </c>
      <c r="J8280" s="11">
        <v>0.47</v>
      </c>
      <c r="K8280" s="11">
        <f t="shared" si="258"/>
        <v>-56.066991358557807</v>
      </c>
      <c r="L8280" s="10">
        <f t="shared" si="259"/>
        <v>0</v>
      </c>
    </row>
    <row r="8281" spans="8:12" x14ac:dyDescent="0.2">
      <c r="H8281" s="11">
        <v>8280</v>
      </c>
      <c r="I8281" s="11">
        <v>1.25</v>
      </c>
      <c r="J8281" s="11">
        <v>0.61</v>
      </c>
      <c r="K8281" s="11">
        <f t="shared" si="258"/>
        <v>-55.721335266679482</v>
      </c>
      <c r="L8281" s="10">
        <f t="shared" si="259"/>
        <v>0</v>
      </c>
    </row>
    <row r="8282" spans="8:12" x14ac:dyDescent="0.2">
      <c r="H8282" s="11">
        <v>8281</v>
      </c>
      <c r="I8282" s="11">
        <v>1.33</v>
      </c>
      <c r="J8282" s="11">
        <v>0.96</v>
      </c>
      <c r="K8282" s="11">
        <f t="shared" si="258"/>
        <v>-54.464524527730653</v>
      </c>
      <c r="L8282" s="10">
        <f t="shared" si="259"/>
        <v>0</v>
      </c>
    </row>
    <row r="8283" spans="8:12" x14ac:dyDescent="0.2">
      <c r="H8283" s="11">
        <v>8282</v>
      </c>
      <c r="I8283" s="11">
        <v>1.36</v>
      </c>
      <c r="J8283" s="11">
        <v>0.74</v>
      </c>
      <c r="K8283" s="11">
        <f t="shared" si="258"/>
        <v>-54.954273827314545</v>
      </c>
      <c r="L8283" s="10">
        <f t="shared" si="259"/>
        <v>0</v>
      </c>
    </row>
    <row r="8284" spans="8:12" x14ac:dyDescent="0.2">
      <c r="H8284" s="11">
        <v>8283</v>
      </c>
      <c r="I8284" s="11">
        <v>1.48</v>
      </c>
      <c r="J8284" s="11">
        <v>0.67</v>
      </c>
      <c r="K8284" s="11">
        <f t="shared" si="258"/>
        <v>-54.697034172643257</v>
      </c>
      <c r="L8284" s="10">
        <f t="shared" si="259"/>
        <v>0</v>
      </c>
    </row>
    <row r="8285" spans="8:12" x14ac:dyDescent="0.2">
      <c r="H8285" s="11">
        <v>8284</v>
      </c>
      <c r="I8285" s="11">
        <v>1.72</v>
      </c>
      <c r="J8285" s="11">
        <v>0.26</v>
      </c>
      <c r="K8285" s="11">
        <f t="shared" si="258"/>
        <v>-54.921300480969634</v>
      </c>
      <c r="L8285" s="10">
        <f t="shared" si="259"/>
        <v>0</v>
      </c>
    </row>
    <row r="8286" spans="8:12" x14ac:dyDescent="0.2">
      <c r="H8286" s="11">
        <v>8285</v>
      </c>
      <c r="I8286" s="11">
        <v>1.86</v>
      </c>
      <c r="J8286" s="11">
        <v>0.32</v>
      </c>
      <c r="K8286" s="11">
        <f t="shared" si="258"/>
        <v>-54.233574109150297</v>
      </c>
      <c r="L8286" s="10">
        <f t="shared" si="259"/>
        <v>0</v>
      </c>
    </row>
    <row r="8287" spans="8:12" x14ac:dyDescent="0.2">
      <c r="H8287" s="11">
        <v>8286</v>
      </c>
      <c r="I8287" s="11">
        <v>1.91</v>
      </c>
      <c r="J8287" s="11">
        <v>0</v>
      </c>
      <c r="K8287" s="11">
        <f t="shared" si="258"/>
        <v>-54.92213851404486</v>
      </c>
      <c r="L8287" s="10">
        <f t="shared" si="259"/>
        <v>0</v>
      </c>
    </row>
    <row r="8288" spans="8:12" x14ac:dyDescent="0.2">
      <c r="H8288" s="11">
        <v>8287</v>
      </c>
      <c r="I8288" s="11">
        <v>1.95</v>
      </c>
      <c r="J8288" s="11">
        <v>0.08</v>
      </c>
      <c r="K8288" s="11">
        <f t="shared" si="258"/>
        <v>-54.553662158194712</v>
      </c>
      <c r="L8288" s="10">
        <f t="shared" si="259"/>
        <v>0</v>
      </c>
    </row>
    <row r="8289" spans="8:12" x14ac:dyDescent="0.2">
      <c r="H8289" s="11">
        <v>8288</v>
      </c>
      <c r="I8289" s="11">
        <v>2.1800000000000002</v>
      </c>
      <c r="J8289" s="11">
        <v>8.17</v>
      </c>
      <c r="K8289" s="11">
        <f t="shared" si="258"/>
        <v>-31.558519175707705</v>
      </c>
      <c r="L8289" s="10">
        <f t="shared" si="259"/>
        <v>0</v>
      </c>
    </row>
    <row r="8290" spans="8:12" x14ac:dyDescent="0.2">
      <c r="H8290" s="11">
        <v>8289</v>
      </c>
      <c r="I8290" s="11">
        <v>2.48</v>
      </c>
      <c r="J8290" s="11">
        <v>63.4</v>
      </c>
      <c r="K8290" s="11">
        <f t="shared" si="258"/>
        <v>120.67791680152038</v>
      </c>
      <c r="L8290" s="10">
        <f t="shared" si="259"/>
        <v>120.67791680152038</v>
      </c>
    </row>
    <row r="8291" spans="8:12" x14ac:dyDescent="0.2">
      <c r="H8291" s="11">
        <v>8290</v>
      </c>
      <c r="I8291" s="11">
        <v>2.48</v>
      </c>
      <c r="J8291" s="11">
        <v>77.819999999999993</v>
      </c>
      <c r="K8291" s="11">
        <f t="shared" si="258"/>
        <v>160.13240497480311</v>
      </c>
      <c r="L8291" s="10">
        <f t="shared" si="259"/>
        <v>160.13240497480311</v>
      </c>
    </row>
    <row r="8292" spans="8:12" x14ac:dyDescent="0.2">
      <c r="H8292" s="11">
        <v>8291</v>
      </c>
      <c r="I8292" s="11">
        <v>2.68</v>
      </c>
      <c r="J8292" s="11">
        <v>152.94</v>
      </c>
      <c r="K8292" s="11">
        <f t="shared" si="258"/>
        <v>366.41579620673656</v>
      </c>
      <c r="L8292" s="10">
        <f t="shared" si="259"/>
        <v>366.41579620673656</v>
      </c>
    </row>
    <row r="8293" spans="8:12" x14ac:dyDescent="0.2">
      <c r="H8293" s="11">
        <v>8292</v>
      </c>
      <c r="I8293" s="11">
        <v>2.87</v>
      </c>
      <c r="J8293" s="11">
        <v>193.3</v>
      </c>
      <c r="K8293" s="11">
        <f t="shared" si="258"/>
        <v>477.55513220963542</v>
      </c>
      <c r="L8293" s="10">
        <f t="shared" si="259"/>
        <v>477.55513220963542</v>
      </c>
    </row>
    <row r="8294" spans="8:12" x14ac:dyDescent="0.2">
      <c r="H8294" s="11">
        <v>8293</v>
      </c>
      <c r="I8294" s="11">
        <v>3.24</v>
      </c>
      <c r="J8294" s="11">
        <v>341.65</v>
      </c>
      <c r="K8294" s="11">
        <f t="shared" si="258"/>
        <v>884.8385037757472</v>
      </c>
      <c r="L8294" s="10">
        <f t="shared" si="259"/>
        <v>884.8385037757472</v>
      </c>
    </row>
    <row r="8295" spans="8:12" x14ac:dyDescent="0.2">
      <c r="H8295" s="11">
        <v>8294</v>
      </c>
      <c r="I8295" s="11">
        <v>3.49</v>
      </c>
      <c r="J8295" s="11">
        <v>420.15</v>
      </c>
      <c r="K8295" s="11">
        <f t="shared" si="258"/>
        <v>1100.5568816597311</v>
      </c>
      <c r="L8295" s="10">
        <f t="shared" si="259"/>
        <v>1100.5568816597311</v>
      </c>
    </row>
    <row r="8296" spans="8:12" x14ac:dyDescent="0.2">
      <c r="H8296" s="11">
        <v>8295</v>
      </c>
      <c r="I8296" s="11">
        <v>3.6</v>
      </c>
      <c r="J8296" s="11">
        <v>478.57</v>
      </c>
      <c r="K8296" s="11">
        <f t="shared" si="258"/>
        <v>1260.8109136691826</v>
      </c>
      <c r="L8296" s="10">
        <f t="shared" si="259"/>
        <v>1260.8109136691826</v>
      </c>
    </row>
    <row r="8297" spans="8:12" x14ac:dyDescent="0.2">
      <c r="H8297" s="11">
        <v>8296</v>
      </c>
      <c r="I8297" s="11">
        <v>3.25</v>
      </c>
      <c r="J8297" s="11">
        <v>144.86000000000001</v>
      </c>
      <c r="K8297" s="11">
        <f t="shared" si="258"/>
        <v>346.43978948164659</v>
      </c>
      <c r="L8297" s="10">
        <f t="shared" si="259"/>
        <v>346.43978948164659</v>
      </c>
    </row>
    <row r="8298" spans="8:12" x14ac:dyDescent="0.2">
      <c r="H8298" s="11">
        <v>8297</v>
      </c>
      <c r="I8298" s="11">
        <v>3.09</v>
      </c>
      <c r="J8298" s="11">
        <v>62.94</v>
      </c>
      <c r="K8298" s="11">
        <f t="shared" si="258"/>
        <v>121.70054182940616</v>
      </c>
      <c r="L8298" s="10">
        <f t="shared" si="259"/>
        <v>121.70054182940616</v>
      </c>
    </row>
    <row r="8299" spans="8:12" x14ac:dyDescent="0.2">
      <c r="H8299" s="11">
        <v>8298</v>
      </c>
      <c r="I8299" s="11">
        <v>3.02</v>
      </c>
      <c r="J8299" s="11">
        <v>1.28</v>
      </c>
      <c r="K8299" s="11">
        <f t="shared" si="258"/>
        <v>-47.268848826643179</v>
      </c>
      <c r="L8299" s="10">
        <f t="shared" si="259"/>
        <v>0</v>
      </c>
    </row>
    <row r="8300" spans="8:12" x14ac:dyDescent="0.2">
      <c r="H8300" s="11">
        <v>8299</v>
      </c>
      <c r="I8300" s="11">
        <v>3.01</v>
      </c>
      <c r="J8300" s="11">
        <v>0.56000000000000005</v>
      </c>
      <c r="K8300" s="11">
        <f t="shared" si="258"/>
        <v>-49.276234331784487</v>
      </c>
      <c r="L8300" s="10">
        <f t="shared" si="259"/>
        <v>0</v>
      </c>
    </row>
    <row r="8301" spans="8:12" x14ac:dyDescent="0.2">
      <c r="H8301" s="11">
        <v>8300</v>
      </c>
      <c r="I8301" s="11">
        <v>3.01</v>
      </c>
      <c r="J8301" s="11">
        <v>0.56000000000000005</v>
      </c>
      <c r="K8301" s="11">
        <f t="shared" si="258"/>
        <v>-49.276234331784487</v>
      </c>
      <c r="L8301" s="10">
        <f t="shared" si="259"/>
        <v>0</v>
      </c>
    </row>
    <row r="8302" spans="8:12" x14ac:dyDescent="0.2">
      <c r="H8302" s="11">
        <v>8301</v>
      </c>
      <c r="I8302" s="11">
        <v>2.5</v>
      </c>
      <c r="J8302" s="11">
        <v>0.46</v>
      </c>
      <c r="K8302" s="11">
        <f t="shared" si="258"/>
        <v>-51.457100579038972</v>
      </c>
      <c r="L8302" s="10">
        <f t="shared" si="259"/>
        <v>0</v>
      </c>
    </row>
    <row r="8303" spans="8:12" x14ac:dyDescent="0.2">
      <c r="H8303" s="11">
        <v>8302</v>
      </c>
      <c r="I8303" s="11">
        <v>1.96</v>
      </c>
      <c r="J8303" s="11">
        <v>0.82</v>
      </c>
      <c r="K8303" s="11">
        <f t="shared" si="258"/>
        <v>-52.491554755448284</v>
      </c>
      <c r="L8303" s="10">
        <f t="shared" si="259"/>
        <v>0</v>
      </c>
    </row>
    <row r="8304" spans="8:12" x14ac:dyDescent="0.2">
      <c r="H8304" s="11">
        <v>8303</v>
      </c>
      <c r="I8304" s="11">
        <v>1.72</v>
      </c>
      <c r="J8304" s="11">
        <v>0.23</v>
      </c>
      <c r="K8304" s="11">
        <f t="shared" si="258"/>
        <v>-55.003383327377293</v>
      </c>
      <c r="L8304" s="10">
        <f t="shared" si="259"/>
        <v>0</v>
      </c>
    </row>
    <row r="8305" spans="8:12" x14ac:dyDescent="0.2">
      <c r="H8305" s="11">
        <v>8304</v>
      </c>
      <c r="I8305" s="11">
        <v>1.71</v>
      </c>
      <c r="J8305" s="11">
        <v>0.32</v>
      </c>
      <c r="K8305" s="11">
        <f t="shared" si="258"/>
        <v>-54.794531979511746</v>
      </c>
      <c r="L8305" s="10">
        <f t="shared" si="259"/>
        <v>0</v>
      </c>
    </row>
    <row r="8306" spans="8:12" x14ac:dyDescent="0.2">
      <c r="H8306" s="11">
        <v>8305</v>
      </c>
      <c r="I8306" s="11">
        <v>1.67</v>
      </c>
      <c r="J8306" s="11">
        <v>0.47</v>
      </c>
      <c r="K8306" s="11">
        <f t="shared" si="258"/>
        <v>-54.533706512903152</v>
      </c>
      <c r="L8306" s="10">
        <f t="shared" si="259"/>
        <v>0</v>
      </c>
    </row>
    <row r="8307" spans="8:12" x14ac:dyDescent="0.2">
      <c r="H8307" s="11">
        <v>8306</v>
      </c>
      <c r="I8307" s="11">
        <v>1.55</v>
      </c>
      <c r="J8307" s="11">
        <v>0.27</v>
      </c>
      <c r="K8307" s="11">
        <f t="shared" si="258"/>
        <v>-55.529691785243401</v>
      </c>
      <c r="L8307" s="10">
        <f t="shared" si="259"/>
        <v>0</v>
      </c>
    </row>
    <row r="8308" spans="8:12" x14ac:dyDescent="0.2">
      <c r="H8308" s="11">
        <v>8307</v>
      </c>
      <c r="I8308" s="11">
        <v>1.38</v>
      </c>
      <c r="J8308" s="11">
        <v>0.59</v>
      </c>
      <c r="K8308" s="11">
        <f t="shared" si="258"/>
        <v>-55.289893676637995</v>
      </c>
      <c r="L8308" s="10">
        <f t="shared" si="259"/>
        <v>0</v>
      </c>
    </row>
    <row r="8309" spans="8:12" x14ac:dyDescent="0.2">
      <c r="H8309" s="11">
        <v>8308</v>
      </c>
      <c r="I8309" s="11">
        <v>1.48</v>
      </c>
      <c r="J8309" s="11">
        <v>0.88</v>
      </c>
      <c r="K8309" s="11">
        <f t="shared" si="258"/>
        <v>-54.122454247789626</v>
      </c>
      <c r="L8309" s="10">
        <f t="shared" si="259"/>
        <v>0</v>
      </c>
    </row>
    <row r="8310" spans="8:12" x14ac:dyDescent="0.2">
      <c r="H8310" s="11">
        <v>8309</v>
      </c>
      <c r="I8310" s="11">
        <v>1.39</v>
      </c>
      <c r="J8310" s="11">
        <v>0.62</v>
      </c>
      <c r="K8310" s="11">
        <f t="shared" si="258"/>
        <v>-55.170413638872901</v>
      </c>
      <c r="L8310" s="10">
        <f t="shared" si="259"/>
        <v>0</v>
      </c>
    </row>
    <row r="8311" spans="8:12" x14ac:dyDescent="0.2">
      <c r="H8311" s="11">
        <v>8310</v>
      </c>
      <c r="I8311" s="11">
        <v>1.43</v>
      </c>
      <c r="J8311" s="11">
        <v>0.54</v>
      </c>
      <c r="K8311" s="11">
        <f t="shared" si="258"/>
        <v>-55.239712463863611</v>
      </c>
      <c r="L8311" s="10">
        <f t="shared" si="259"/>
        <v>0</v>
      </c>
    </row>
    <row r="8312" spans="8:12" x14ac:dyDescent="0.2">
      <c r="H8312" s="11">
        <v>8311</v>
      </c>
      <c r="I8312" s="11">
        <v>1.76</v>
      </c>
      <c r="J8312" s="11">
        <v>0.83</v>
      </c>
      <c r="K8312" s="11">
        <f t="shared" si="258"/>
        <v>-53.212137633794342</v>
      </c>
      <c r="L8312" s="10">
        <f t="shared" si="259"/>
        <v>0</v>
      </c>
    </row>
    <row r="8313" spans="8:12" x14ac:dyDescent="0.2">
      <c r="H8313" s="11">
        <v>8312</v>
      </c>
      <c r="I8313" s="11">
        <v>2.1</v>
      </c>
      <c r="J8313" s="11">
        <v>3.1</v>
      </c>
      <c r="K8313" s="11">
        <f t="shared" si="258"/>
        <v>-45.729697749461963</v>
      </c>
      <c r="L8313" s="10">
        <f t="shared" si="259"/>
        <v>0</v>
      </c>
    </row>
    <row r="8314" spans="8:12" x14ac:dyDescent="0.2">
      <c r="H8314" s="11">
        <v>8313</v>
      </c>
      <c r="I8314" s="11">
        <v>2.4700000000000002</v>
      </c>
      <c r="J8314" s="11">
        <v>54.75</v>
      </c>
      <c r="K8314" s="11">
        <f t="shared" si="258"/>
        <v>96.973298895953846</v>
      </c>
      <c r="L8314" s="10">
        <f t="shared" si="259"/>
        <v>96.973298895953846</v>
      </c>
    </row>
    <row r="8315" spans="8:12" x14ac:dyDescent="0.2">
      <c r="H8315" s="11">
        <v>8314</v>
      </c>
      <c r="I8315" s="11">
        <v>3.11</v>
      </c>
      <c r="J8315" s="11">
        <v>134.08000000000001</v>
      </c>
      <c r="K8315" s="11">
        <f t="shared" si="258"/>
        <v>316.42112599348951</v>
      </c>
      <c r="L8315" s="10">
        <f t="shared" si="259"/>
        <v>316.42112599348951</v>
      </c>
    </row>
    <row r="8316" spans="8:12" x14ac:dyDescent="0.2">
      <c r="H8316" s="11">
        <v>8315</v>
      </c>
      <c r="I8316" s="11">
        <v>3.62</v>
      </c>
      <c r="J8316" s="11">
        <v>171.4</v>
      </c>
      <c r="K8316" s="11">
        <f t="shared" si="258"/>
        <v>420.43944368384962</v>
      </c>
      <c r="L8316" s="10">
        <f t="shared" si="259"/>
        <v>420.43944368384962</v>
      </c>
    </row>
    <row r="8317" spans="8:12" x14ac:dyDescent="0.2">
      <c r="H8317" s="11">
        <v>8316</v>
      </c>
      <c r="I8317" s="11">
        <v>4.0199999999999996</v>
      </c>
      <c r="J8317" s="11">
        <v>266.95</v>
      </c>
      <c r="K8317" s="11">
        <f t="shared" si="258"/>
        <v>683.36919714654914</v>
      </c>
      <c r="L8317" s="10">
        <f t="shared" si="259"/>
        <v>683.36919714654914</v>
      </c>
    </row>
    <row r="8318" spans="8:12" x14ac:dyDescent="0.2">
      <c r="H8318" s="11">
        <v>8317</v>
      </c>
      <c r="I8318" s="11">
        <v>4.79</v>
      </c>
      <c r="J8318" s="11">
        <v>529.42999999999995</v>
      </c>
      <c r="K8318" s="11">
        <f t="shared" si="258"/>
        <v>1404.4189650505061</v>
      </c>
      <c r="L8318" s="10">
        <f t="shared" si="259"/>
        <v>1404.4189650505061</v>
      </c>
    </row>
    <row r="8319" spans="8:12" x14ac:dyDescent="0.2">
      <c r="H8319" s="11">
        <v>8318</v>
      </c>
      <c r="I8319" s="11">
        <v>5.16</v>
      </c>
      <c r="J8319" s="11">
        <v>669.96</v>
      </c>
      <c r="K8319" s="11">
        <f t="shared" si="258"/>
        <v>1790.3060746530214</v>
      </c>
      <c r="L8319" s="10">
        <f t="shared" si="259"/>
        <v>1790.3060746530214</v>
      </c>
    </row>
    <row r="8320" spans="8:12" x14ac:dyDescent="0.2">
      <c r="H8320" s="11">
        <v>8319</v>
      </c>
      <c r="I8320" s="11">
        <v>5.19</v>
      </c>
      <c r="J8320" s="11">
        <v>505.14</v>
      </c>
      <c r="K8320" s="11">
        <f t="shared" si="258"/>
        <v>1339.4551080633998</v>
      </c>
      <c r="L8320" s="10">
        <f t="shared" si="259"/>
        <v>1339.4551080633998</v>
      </c>
    </row>
    <row r="8321" spans="8:12" x14ac:dyDescent="0.2">
      <c r="H8321" s="11">
        <v>8320</v>
      </c>
      <c r="I8321" s="11">
        <v>5.0199999999999996</v>
      </c>
      <c r="J8321" s="11">
        <v>241.87</v>
      </c>
      <c r="K8321" s="11">
        <f t="shared" si="258"/>
        <v>618.48765668548708</v>
      </c>
      <c r="L8321" s="10">
        <f t="shared" si="259"/>
        <v>618.48765668548708</v>
      </c>
    </row>
    <row r="8322" spans="8:12" x14ac:dyDescent="0.2">
      <c r="H8322" s="11">
        <v>8321</v>
      </c>
      <c r="I8322" s="11">
        <v>4.51</v>
      </c>
      <c r="J8322" s="11">
        <v>47.19</v>
      </c>
      <c r="K8322" s="11">
        <f t="shared" si="258"/>
        <v>83.917448638138907</v>
      </c>
      <c r="L8322" s="10">
        <f t="shared" si="259"/>
        <v>83.917448638138907</v>
      </c>
    </row>
    <row r="8323" spans="8:12" x14ac:dyDescent="0.2">
      <c r="H8323" s="11">
        <v>8322</v>
      </c>
      <c r="I8323" s="11">
        <v>4.2699999999999996</v>
      </c>
      <c r="J8323" s="11">
        <v>1.25</v>
      </c>
      <c r="K8323" s="11">
        <f t="shared" ref="K8323:K8386" si="260">$D$15*$D$27*(J8323*($D$29)-$D$28*($D$30-I8323))</f>
        <v>-42.676282753372021</v>
      </c>
      <c r="L8323" s="10">
        <f t="shared" ref="L8323:L8386" si="261">IF(K8323&lt;0,0,K8323)</f>
        <v>0</v>
      </c>
    </row>
    <row r="8324" spans="8:12" x14ac:dyDescent="0.2">
      <c r="H8324" s="11">
        <v>8323</v>
      </c>
      <c r="I8324" s="11">
        <v>4.37</v>
      </c>
      <c r="J8324" s="11">
        <v>0.17</v>
      </c>
      <c r="K8324" s="11">
        <f t="shared" si="260"/>
        <v>-45.257293310473536</v>
      </c>
      <c r="L8324" s="10">
        <f t="shared" si="261"/>
        <v>0</v>
      </c>
    </row>
    <row r="8325" spans="8:12" x14ac:dyDescent="0.2">
      <c r="H8325" s="11">
        <v>8324</v>
      </c>
      <c r="I8325" s="11">
        <v>4.2</v>
      </c>
      <c r="J8325" s="11">
        <v>0.16</v>
      </c>
      <c r="K8325" s="11">
        <f t="shared" si="260"/>
        <v>-45.920406512352415</v>
      </c>
      <c r="L8325" s="10">
        <f t="shared" si="261"/>
        <v>0</v>
      </c>
    </row>
    <row r="8326" spans="8:12" x14ac:dyDescent="0.2">
      <c r="H8326" s="11">
        <v>8325</v>
      </c>
      <c r="I8326" s="11">
        <v>4.2300000000000004</v>
      </c>
      <c r="J8326" s="11">
        <v>0.1</v>
      </c>
      <c r="K8326" s="11">
        <f t="shared" si="260"/>
        <v>-45.972380631095447</v>
      </c>
      <c r="L8326" s="10">
        <f t="shared" si="261"/>
        <v>0</v>
      </c>
    </row>
    <row r="8327" spans="8:12" x14ac:dyDescent="0.2">
      <c r="H8327" s="11">
        <v>8326</v>
      </c>
      <c r="I8327" s="11">
        <v>4.53</v>
      </c>
      <c r="J8327" s="11">
        <v>0.24</v>
      </c>
      <c r="K8327" s="11">
        <f t="shared" si="260"/>
        <v>-44.467411607136768</v>
      </c>
      <c r="L8327" s="10">
        <f t="shared" si="261"/>
        <v>0</v>
      </c>
    </row>
    <row r="8328" spans="8:12" x14ac:dyDescent="0.2">
      <c r="H8328" s="11">
        <v>8327</v>
      </c>
      <c r="I8328" s="11">
        <v>4.8099999999999996</v>
      </c>
      <c r="J8328" s="11">
        <v>0.1</v>
      </c>
      <c r="K8328" s="11">
        <f t="shared" si="260"/>
        <v>-43.80334353236448</v>
      </c>
      <c r="L8328" s="10">
        <f t="shared" si="261"/>
        <v>0</v>
      </c>
    </row>
    <row r="8329" spans="8:12" x14ac:dyDescent="0.2">
      <c r="H8329" s="11">
        <v>8328</v>
      </c>
      <c r="I8329" s="11">
        <v>4.78</v>
      </c>
      <c r="J8329" s="11">
        <v>0.23</v>
      </c>
      <c r="K8329" s="11">
        <f t="shared" si="260"/>
        <v>-43.559842772003563</v>
      </c>
      <c r="L8329" s="10">
        <f t="shared" si="261"/>
        <v>0</v>
      </c>
    </row>
    <row r="8330" spans="8:12" x14ac:dyDescent="0.2">
      <c r="H8330" s="11">
        <v>8329</v>
      </c>
      <c r="I8330" s="11">
        <v>4.5599999999999996</v>
      </c>
      <c r="J8330" s="11">
        <v>0.36</v>
      </c>
      <c r="K8330" s="11">
        <f t="shared" si="260"/>
        <v>-44.026888647433843</v>
      </c>
      <c r="L8330" s="10">
        <f t="shared" si="261"/>
        <v>0</v>
      </c>
    </row>
    <row r="8331" spans="8:12" x14ac:dyDescent="0.2">
      <c r="H8331" s="11">
        <v>8330</v>
      </c>
      <c r="I8331" s="11">
        <v>4.3899999999999997</v>
      </c>
      <c r="J8331" s="11">
        <v>0.03</v>
      </c>
      <c r="K8331" s="11">
        <f t="shared" si="260"/>
        <v>-45.565552210994433</v>
      </c>
      <c r="L8331" s="10">
        <f t="shared" si="261"/>
        <v>0</v>
      </c>
    </row>
    <row r="8332" spans="8:12" x14ac:dyDescent="0.2">
      <c r="H8332" s="11">
        <v>8331</v>
      </c>
      <c r="I8332" s="11">
        <v>4.07</v>
      </c>
      <c r="J8332" s="11">
        <v>0.15</v>
      </c>
      <c r="K8332" s="11">
        <f t="shared" si="260"/>
        <v>-46.433930948801567</v>
      </c>
      <c r="L8332" s="10">
        <f t="shared" si="261"/>
        <v>0</v>
      </c>
    </row>
    <row r="8333" spans="8:12" x14ac:dyDescent="0.2">
      <c r="H8333" s="11">
        <v>8332</v>
      </c>
      <c r="I8333" s="11">
        <v>4.3</v>
      </c>
      <c r="J8333" s="11">
        <v>0.14000000000000001</v>
      </c>
      <c r="K8333" s="11">
        <f t="shared" si="260"/>
        <v>-45.601156496383211</v>
      </c>
      <c r="L8333" s="10">
        <f t="shared" si="261"/>
        <v>0</v>
      </c>
    </row>
    <row r="8334" spans="8:12" x14ac:dyDescent="0.2">
      <c r="H8334" s="11">
        <v>8333</v>
      </c>
      <c r="I8334" s="11">
        <v>4.18</v>
      </c>
      <c r="J8334" s="11">
        <v>7.0000000000000007E-2</v>
      </c>
      <c r="K8334" s="11">
        <f t="shared" si="260"/>
        <v>-46.24144943429026</v>
      </c>
      <c r="L8334" s="10">
        <f t="shared" si="261"/>
        <v>0</v>
      </c>
    </row>
    <row r="8335" spans="8:12" x14ac:dyDescent="0.2">
      <c r="H8335" s="11">
        <v>8334</v>
      </c>
      <c r="I8335" s="11">
        <v>4.12</v>
      </c>
      <c r="J8335" s="11">
        <v>0.05</v>
      </c>
      <c r="K8335" s="11">
        <f t="shared" si="260"/>
        <v>-46.520554480039948</v>
      </c>
      <c r="L8335" s="10">
        <f t="shared" si="261"/>
        <v>0</v>
      </c>
    </row>
    <row r="8336" spans="8:12" x14ac:dyDescent="0.2">
      <c r="H8336" s="11">
        <v>8335</v>
      </c>
      <c r="I8336" s="11">
        <v>3.73</v>
      </c>
      <c r="J8336" s="11">
        <v>0.32</v>
      </c>
      <c r="K8336" s="11">
        <f t="shared" si="260"/>
        <v>-47.240299325310779</v>
      </c>
      <c r="L8336" s="10">
        <f t="shared" si="261"/>
        <v>0</v>
      </c>
    </row>
    <row r="8337" spans="8:12" x14ac:dyDescent="0.2">
      <c r="H8337" s="11">
        <v>8336</v>
      </c>
      <c r="I8337" s="11">
        <v>3.79</v>
      </c>
      <c r="J8337" s="11">
        <v>7.94</v>
      </c>
      <c r="K8337" s="11">
        <f t="shared" si="260"/>
        <v>-26.166873189620134</v>
      </c>
      <c r="L8337" s="10">
        <f t="shared" si="261"/>
        <v>0</v>
      </c>
    </row>
    <row r="8338" spans="8:12" x14ac:dyDescent="0.2">
      <c r="H8338" s="11">
        <v>8337</v>
      </c>
      <c r="I8338" s="11">
        <v>4.6100000000000003</v>
      </c>
      <c r="J8338" s="11">
        <v>145.54</v>
      </c>
      <c r="K8338" s="11">
        <f t="shared" si="260"/>
        <v>353.38635202483073</v>
      </c>
      <c r="L8338" s="10">
        <f t="shared" si="261"/>
        <v>353.38635202483073</v>
      </c>
    </row>
    <row r="8339" spans="8:12" x14ac:dyDescent="0.2">
      <c r="H8339" s="11">
        <v>8338</v>
      </c>
      <c r="I8339" s="11">
        <v>5.76</v>
      </c>
      <c r="J8339" s="11">
        <v>411.06</v>
      </c>
      <c r="K8339" s="11">
        <f t="shared" si="260"/>
        <v>1084.1749416363466</v>
      </c>
      <c r="L8339" s="10">
        <f t="shared" si="261"/>
        <v>1084.1749416363466</v>
      </c>
    </row>
    <row r="8340" spans="8:12" x14ac:dyDescent="0.2">
      <c r="H8340" s="11">
        <v>8339</v>
      </c>
      <c r="I8340" s="11">
        <v>6.51</v>
      </c>
      <c r="J8340" s="11">
        <v>633.15</v>
      </c>
      <c r="K8340" s="11">
        <f t="shared" si="260"/>
        <v>1694.639042944073</v>
      </c>
      <c r="L8340" s="10">
        <f t="shared" si="261"/>
        <v>1694.639042944073</v>
      </c>
    </row>
    <row r="8341" spans="8:12" x14ac:dyDescent="0.2">
      <c r="H8341" s="11">
        <v>8340</v>
      </c>
      <c r="I8341" s="11">
        <v>6.98</v>
      </c>
      <c r="J8341" s="11">
        <v>771.17</v>
      </c>
      <c r="K8341" s="11">
        <f t="shared" si="260"/>
        <v>2074.0325263107211</v>
      </c>
      <c r="L8341" s="10">
        <f t="shared" si="261"/>
        <v>2074.0325263107211</v>
      </c>
    </row>
    <row r="8342" spans="8:12" x14ac:dyDescent="0.2">
      <c r="H8342" s="11">
        <v>8341</v>
      </c>
      <c r="I8342" s="11">
        <v>7.37</v>
      </c>
      <c r="J8342" s="11">
        <v>816.55</v>
      </c>
      <c r="K8342" s="11">
        <f t="shared" si="260"/>
        <v>2199.6550024396506</v>
      </c>
      <c r="L8342" s="10">
        <f t="shared" si="261"/>
        <v>2199.6550024396506</v>
      </c>
    </row>
    <row r="8343" spans="8:12" x14ac:dyDescent="0.2">
      <c r="H8343" s="11">
        <v>8342</v>
      </c>
      <c r="I8343" s="11">
        <v>7.57</v>
      </c>
      <c r="J8343" s="11">
        <v>766.69</v>
      </c>
      <c r="K8343" s="11">
        <f t="shared" si="260"/>
        <v>2063.981255537266</v>
      </c>
      <c r="L8343" s="10">
        <f t="shared" si="261"/>
        <v>2063.981255537266</v>
      </c>
    </row>
    <row r="8344" spans="8:12" x14ac:dyDescent="0.2">
      <c r="H8344" s="11">
        <v>8343</v>
      </c>
      <c r="I8344" s="11">
        <v>7.62</v>
      </c>
      <c r="J8344" s="11">
        <v>618.53</v>
      </c>
      <c r="K8344" s="11">
        <f t="shared" si="260"/>
        <v>1658.7884240354142</v>
      </c>
      <c r="L8344" s="10">
        <f t="shared" si="261"/>
        <v>1658.7884240354142</v>
      </c>
    </row>
    <row r="8345" spans="8:12" x14ac:dyDescent="0.2">
      <c r="H8345" s="11">
        <v>8344</v>
      </c>
      <c r="I8345" s="11">
        <v>7.34</v>
      </c>
      <c r="J8345" s="11">
        <v>383.06</v>
      </c>
      <c r="K8345" s="11">
        <f t="shared" si="260"/>
        <v>1013.4730412236695</v>
      </c>
      <c r="L8345" s="10">
        <f t="shared" si="261"/>
        <v>1013.4730412236695</v>
      </c>
    </row>
    <row r="8346" spans="8:12" x14ac:dyDescent="0.2">
      <c r="H8346" s="11">
        <v>8345</v>
      </c>
      <c r="I8346" s="11">
        <v>6.53</v>
      </c>
      <c r="J8346" s="11">
        <v>114.47</v>
      </c>
      <c r="K8346" s="11">
        <f t="shared" si="260"/>
        <v>275.55614483592251</v>
      </c>
      <c r="L8346" s="10">
        <f t="shared" si="261"/>
        <v>275.55614483592251</v>
      </c>
    </row>
    <row r="8347" spans="8:12" x14ac:dyDescent="0.2">
      <c r="H8347" s="11">
        <v>8346</v>
      </c>
      <c r="I8347" s="11">
        <v>5.88</v>
      </c>
      <c r="J8347" s="11">
        <v>1.7</v>
      </c>
      <c r="K8347" s="11">
        <f t="shared" si="260"/>
        <v>-35.424092248710792</v>
      </c>
      <c r="L8347" s="10">
        <f t="shared" si="261"/>
        <v>0</v>
      </c>
    </row>
    <row r="8348" spans="8:12" x14ac:dyDescent="0.2">
      <c r="H8348" s="11">
        <v>8347</v>
      </c>
      <c r="I8348" s="11">
        <v>5.91</v>
      </c>
      <c r="J8348" s="11">
        <v>0.05</v>
      </c>
      <c r="K8348" s="11">
        <f t="shared" si="260"/>
        <v>-39.82645722705989</v>
      </c>
      <c r="L8348" s="10">
        <f t="shared" si="261"/>
        <v>0</v>
      </c>
    </row>
    <row r="8349" spans="8:12" x14ac:dyDescent="0.2">
      <c r="H8349" s="11">
        <v>8348</v>
      </c>
      <c r="I8349" s="11">
        <v>6.03</v>
      </c>
      <c r="J8349" s="11">
        <v>0.03</v>
      </c>
      <c r="K8349" s="11">
        <f t="shared" si="260"/>
        <v>-39.432412828375824</v>
      </c>
      <c r="L8349" s="10">
        <f t="shared" si="261"/>
        <v>0</v>
      </c>
    </row>
    <row r="8350" spans="8:12" x14ac:dyDescent="0.2">
      <c r="H8350" s="11">
        <v>8349</v>
      </c>
      <c r="I8350" s="11">
        <v>6.15</v>
      </c>
      <c r="J8350" s="11">
        <v>0</v>
      </c>
      <c r="K8350" s="11">
        <f t="shared" si="260"/>
        <v>-39.065729378494325</v>
      </c>
      <c r="L8350" s="10">
        <f t="shared" si="261"/>
        <v>0</v>
      </c>
    </row>
    <row r="8351" spans="8:12" x14ac:dyDescent="0.2">
      <c r="H8351" s="11">
        <v>8350</v>
      </c>
      <c r="I8351" s="11">
        <v>6.07</v>
      </c>
      <c r="J8351" s="11">
        <v>0.03</v>
      </c>
      <c r="K8351" s="11">
        <f t="shared" si="260"/>
        <v>-39.282824062946112</v>
      </c>
      <c r="L8351" s="10">
        <f t="shared" si="261"/>
        <v>0</v>
      </c>
    </row>
    <row r="8352" spans="8:12" x14ac:dyDescent="0.2">
      <c r="H8352" s="11">
        <v>8351</v>
      </c>
      <c r="I8352" s="11">
        <v>6.15</v>
      </c>
      <c r="J8352" s="11">
        <v>0.23</v>
      </c>
      <c r="K8352" s="11">
        <f t="shared" si="260"/>
        <v>-38.436427556035582</v>
      </c>
      <c r="L8352" s="10">
        <f t="shared" si="261"/>
        <v>0</v>
      </c>
    </row>
    <row r="8353" spans="8:12" x14ac:dyDescent="0.2">
      <c r="H8353" s="11">
        <v>8352</v>
      </c>
      <c r="I8353" s="11">
        <v>6.03</v>
      </c>
      <c r="J8353" s="11">
        <v>0.09</v>
      </c>
      <c r="K8353" s="11">
        <f t="shared" si="260"/>
        <v>-39.268247135560507</v>
      </c>
      <c r="L8353" s="10">
        <f t="shared" si="261"/>
        <v>0</v>
      </c>
    </row>
    <row r="8354" spans="8:12" x14ac:dyDescent="0.2">
      <c r="H8354" s="11">
        <v>8353</v>
      </c>
      <c r="I8354" s="11">
        <v>5.97</v>
      </c>
      <c r="J8354" s="11">
        <v>0.1</v>
      </c>
      <c r="K8354" s="11">
        <f t="shared" si="260"/>
        <v>-39.465269334902544</v>
      </c>
      <c r="L8354" s="10">
        <f t="shared" si="261"/>
        <v>0</v>
      </c>
    </row>
    <row r="8355" spans="8:12" x14ac:dyDescent="0.2">
      <c r="H8355" s="11">
        <v>8354</v>
      </c>
      <c r="I8355" s="11">
        <v>6.39</v>
      </c>
      <c r="J8355" s="11">
        <v>0.15</v>
      </c>
      <c r="K8355" s="11">
        <f t="shared" si="260"/>
        <v>-37.757782553877689</v>
      </c>
      <c r="L8355" s="10">
        <f t="shared" si="261"/>
        <v>0</v>
      </c>
    </row>
    <row r="8356" spans="8:12" x14ac:dyDescent="0.2">
      <c r="H8356" s="11">
        <v>8355</v>
      </c>
      <c r="I8356" s="11">
        <v>6.18</v>
      </c>
      <c r="J8356" s="11">
        <v>0.05</v>
      </c>
      <c r="K8356" s="11">
        <f t="shared" si="260"/>
        <v>-38.81673306040927</v>
      </c>
      <c r="L8356" s="10">
        <f t="shared" si="261"/>
        <v>0</v>
      </c>
    </row>
    <row r="8357" spans="8:12" x14ac:dyDescent="0.2">
      <c r="H8357" s="11">
        <v>8356</v>
      </c>
      <c r="I8357" s="11">
        <v>5.76</v>
      </c>
      <c r="J8357" s="11">
        <v>0.01</v>
      </c>
      <c r="K8357" s="11">
        <f t="shared" si="260"/>
        <v>-40.496858892631565</v>
      </c>
      <c r="L8357" s="10">
        <f t="shared" si="261"/>
        <v>0</v>
      </c>
    </row>
    <row r="8358" spans="8:12" x14ac:dyDescent="0.2">
      <c r="H8358" s="11">
        <v>8357</v>
      </c>
      <c r="I8358" s="11">
        <v>6.06</v>
      </c>
      <c r="J8358" s="11">
        <v>7.0000000000000007E-2</v>
      </c>
      <c r="K8358" s="11">
        <f t="shared" si="260"/>
        <v>-39.210777459093329</v>
      </c>
      <c r="L8358" s="10">
        <f t="shared" si="261"/>
        <v>0</v>
      </c>
    </row>
    <row r="8359" spans="8:12" x14ac:dyDescent="0.2">
      <c r="H8359" s="11">
        <v>8358</v>
      </c>
      <c r="I8359" s="11">
        <v>6.11</v>
      </c>
      <c r="J8359" s="11">
        <v>0.01</v>
      </c>
      <c r="K8359" s="11">
        <f t="shared" si="260"/>
        <v>-39.187957195121498</v>
      </c>
      <c r="L8359" s="10">
        <f t="shared" si="261"/>
        <v>0</v>
      </c>
    </row>
    <row r="8360" spans="8:12" x14ac:dyDescent="0.2">
      <c r="H8360" s="11">
        <v>8359</v>
      </c>
      <c r="I8360" s="11">
        <v>5.95</v>
      </c>
      <c r="J8360" s="11">
        <v>0</v>
      </c>
      <c r="K8360" s="11">
        <f t="shared" si="260"/>
        <v>-39.813673205642942</v>
      </c>
      <c r="L8360" s="10">
        <f t="shared" si="261"/>
        <v>0</v>
      </c>
    </row>
    <row r="8361" spans="8:12" x14ac:dyDescent="0.2">
      <c r="H8361" s="11">
        <v>8360</v>
      </c>
      <c r="I8361" s="11">
        <v>6.27</v>
      </c>
      <c r="J8361" s="11">
        <v>6.98</v>
      </c>
      <c r="K8361" s="11">
        <f t="shared" si="260"/>
        <v>-19.519020818022547</v>
      </c>
      <c r="L8361" s="10">
        <f t="shared" si="261"/>
        <v>0</v>
      </c>
    </row>
    <row r="8362" spans="8:12" x14ac:dyDescent="0.2">
      <c r="H8362" s="11">
        <v>8361</v>
      </c>
      <c r="I8362" s="11">
        <v>8.2899999999999991</v>
      </c>
      <c r="J8362" s="11">
        <v>135.84</v>
      </c>
      <c r="K8362" s="11">
        <f t="shared" si="260"/>
        <v>340.60839810588794</v>
      </c>
      <c r="L8362" s="10">
        <f t="shared" si="261"/>
        <v>340.60839810588794</v>
      </c>
    </row>
    <row r="8363" spans="8:12" x14ac:dyDescent="0.2">
      <c r="H8363" s="11">
        <v>8362</v>
      </c>
      <c r="I8363" s="11">
        <v>11.1</v>
      </c>
      <c r="J8363" s="11">
        <v>384.2</v>
      </c>
      <c r="K8363" s="11">
        <f t="shared" si="260"/>
        <v>1030.6535333375546</v>
      </c>
      <c r="L8363" s="10">
        <f t="shared" si="261"/>
        <v>1030.6535333375546</v>
      </c>
    </row>
    <row r="8364" spans="8:12" x14ac:dyDescent="0.2">
      <c r="H8364" s="11">
        <v>8363</v>
      </c>
      <c r="I8364" s="11">
        <v>12.96</v>
      </c>
      <c r="J8364" s="11">
        <v>673.55</v>
      </c>
      <c r="K8364" s="11">
        <f t="shared" si="260"/>
        <v>1829.2984645319336</v>
      </c>
      <c r="L8364" s="10">
        <f t="shared" si="261"/>
        <v>1829.2984645319336</v>
      </c>
    </row>
    <row r="8365" spans="8:12" x14ac:dyDescent="0.2">
      <c r="H8365" s="11">
        <v>8364</v>
      </c>
      <c r="I8365" s="11">
        <v>13.07</v>
      </c>
      <c r="J8365" s="11">
        <v>738.76</v>
      </c>
      <c r="K8365" s="11">
        <f t="shared" si="260"/>
        <v>2008.1305807783192</v>
      </c>
      <c r="L8365" s="10">
        <f t="shared" si="261"/>
        <v>2008.1305807783192</v>
      </c>
    </row>
    <row r="8366" spans="8:12" x14ac:dyDescent="0.2">
      <c r="H8366" s="11">
        <v>8365</v>
      </c>
      <c r="I8366" s="11">
        <v>13.35</v>
      </c>
      <c r="J8366" s="11">
        <v>788.77</v>
      </c>
      <c r="K8366" s="11">
        <f t="shared" si="260"/>
        <v>2146.0098070978993</v>
      </c>
      <c r="L8366" s="10">
        <f t="shared" si="261"/>
        <v>2146.0098070978993</v>
      </c>
    </row>
    <row r="8367" spans="8:12" x14ac:dyDescent="0.2">
      <c r="H8367" s="11">
        <v>8366</v>
      </c>
      <c r="I8367" s="11">
        <v>13.08</v>
      </c>
      <c r="J8367" s="11">
        <v>735.82</v>
      </c>
      <c r="K8367" s="11">
        <f t="shared" si="260"/>
        <v>2000.1238590217258</v>
      </c>
      <c r="L8367" s="10">
        <f t="shared" si="261"/>
        <v>2000.1238590217258</v>
      </c>
    </row>
    <row r="8368" spans="8:12" x14ac:dyDescent="0.2">
      <c r="H8368" s="11">
        <v>8367</v>
      </c>
      <c r="I8368" s="11">
        <v>12.73</v>
      </c>
      <c r="J8368" s="11">
        <v>596.91</v>
      </c>
      <c r="K8368" s="11">
        <f t="shared" si="260"/>
        <v>1618.7440175079394</v>
      </c>
      <c r="L8368" s="10">
        <f t="shared" si="261"/>
        <v>1618.7440175079394</v>
      </c>
    </row>
    <row r="8369" spans="8:12" x14ac:dyDescent="0.2">
      <c r="H8369" s="11">
        <v>8368</v>
      </c>
      <c r="I8369" s="11">
        <v>12.3</v>
      </c>
      <c r="J8369" s="11">
        <v>352.19</v>
      </c>
      <c r="K8369" s="11">
        <f t="shared" si="260"/>
        <v>947.55879918347114</v>
      </c>
      <c r="L8369" s="10">
        <f t="shared" si="261"/>
        <v>947.55879918347114</v>
      </c>
    </row>
    <row r="8370" spans="8:12" x14ac:dyDescent="0.2">
      <c r="H8370" s="11">
        <v>8369</v>
      </c>
      <c r="I8370" s="11">
        <v>10.73</v>
      </c>
      <c r="J8370" s="11">
        <v>99.55</v>
      </c>
      <c r="K8370" s="11">
        <f t="shared" si="260"/>
        <v>250.44042959263288</v>
      </c>
      <c r="L8370" s="10">
        <f t="shared" si="261"/>
        <v>250.44042959263288</v>
      </c>
    </row>
    <row r="8371" spans="8:12" x14ac:dyDescent="0.2">
      <c r="H8371" s="11">
        <v>8370</v>
      </c>
      <c r="I8371" s="11">
        <v>8.59</v>
      </c>
      <c r="J8371" s="11">
        <v>1.38</v>
      </c>
      <c r="K8371" s="11">
        <f t="shared" si="260"/>
        <v>-26.16500375252885</v>
      </c>
      <c r="L8371" s="10">
        <f t="shared" si="261"/>
        <v>0</v>
      </c>
    </row>
    <row r="8372" spans="8:12" x14ac:dyDescent="0.2">
      <c r="H8372" s="11">
        <v>8371</v>
      </c>
      <c r="I8372" s="11">
        <v>8.07</v>
      </c>
      <c r="J8372" s="11">
        <v>0</v>
      </c>
      <c r="K8372" s="11">
        <f t="shared" si="260"/>
        <v>-31.885468637867671</v>
      </c>
      <c r="L8372" s="10">
        <f t="shared" si="261"/>
        <v>0</v>
      </c>
    </row>
    <row r="8373" spans="8:12" x14ac:dyDescent="0.2">
      <c r="H8373" s="11">
        <v>8372</v>
      </c>
      <c r="I8373" s="11">
        <v>7.81</v>
      </c>
      <c r="J8373" s="11">
        <v>0</v>
      </c>
      <c r="K8373" s="11">
        <f t="shared" si="260"/>
        <v>-32.857795613160874</v>
      </c>
      <c r="L8373" s="10">
        <f t="shared" si="261"/>
        <v>0</v>
      </c>
    </row>
    <row r="8374" spans="8:12" x14ac:dyDescent="0.2">
      <c r="H8374" s="11">
        <v>8373</v>
      </c>
      <c r="I8374" s="11">
        <v>7.72</v>
      </c>
      <c r="J8374" s="11">
        <v>0</v>
      </c>
      <c r="K8374" s="11">
        <f t="shared" si="260"/>
        <v>-33.194370335377748</v>
      </c>
      <c r="L8374" s="10">
        <f t="shared" si="261"/>
        <v>0</v>
      </c>
    </row>
    <row r="8375" spans="8:12" x14ac:dyDescent="0.2">
      <c r="H8375" s="11">
        <v>8374</v>
      </c>
      <c r="I8375" s="11">
        <v>7.84</v>
      </c>
      <c r="J8375" s="11">
        <v>0.03</v>
      </c>
      <c r="K8375" s="11">
        <f t="shared" si="260"/>
        <v>-32.663521192680918</v>
      </c>
      <c r="L8375" s="10">
        <f t="shared" si="261"/>
        <v>0</v>
      </c>
    </row>
    <row r="8376" spans="8:12" x14ac:dyDescent="0.2">
      <c r="H8376" s="11">
        <v>8375</v>
      </c>
      <c r="I8376" s="11">
        <v>7.75</v>
      </c>
      <c r="J8376" s="11">
        <v>0.17</v>
      </c>
      <c r="K8376" s="11">
        <f t="shared" si="260"/>
        <v>-32.617042631662038</v>
      </c>
      <c r="L8376" s="10">
        <f t="shared" si="261"/>
        <v>0</v>
      </c>
    </row>
    <row r="8377" spans="8:12" x14ac:dyDescent="0.2">
      <c r="H8377" s="11">
        <v>8376</v>
      </c>
      <c r="I8377" s="11">
        <v>8.14</v>
      </c>
      <c r="J8377" s="11">
        <v>0.01</v>
      </c>
      <c r="K8377" s="11">
        <f t="shared" si="260"/>
        <v>-31.596327349563101</v>
      </c>
      <c r="L8377" s="10">
        <f t="shared" si="261"/>
        <v>0</v>
      </c>
    </row>
    <row r="8378" spans="8:12" x14ac:dyDescent="0.2">
      <c r="H8378" s="11">
        <v>8377</v>
      </c>
      <c r="I8378" s="11">
        <v>7.59</v>
      </c>
      <c r="J8378" s="11">
        <v>0</v>
      </c>
      <c r="K8378" s="11">
        <f t="shared" si="260"/>
        <v>-33.680533823024334</v>
      </c>
      <c r="L8378" s="10">
        <f t="shared" si="261"/>
        <v>0</v>
      </c>
    </row>
    <row r="8379" spans="8:12" x14ac:dyDescent="0.2">
      <c r="H8379" s="11">
        <v>8378</v>
      </c>
      <c r="I8379" s="11">
        <v>7.78</v>
      </c>
      <c r="J8379" s="11">
        <v>0.01</v>
      </c>
      <c r="K8379" s="11">
        <f t="shared" si="260"/>
        <v>-32.942626238430599</v>
      </c>
      <c r="L8379" s="10">
        <f t="shared" si="261"/>
        <v>0</v>
      </c>
    </row>
    <row r="8380" spans="8:12" x14ac:dyDescent="0.2">
      <c r="H8380" s="11">
        <v>8379</v>
      </c>
      <c r="I8380" s="11">
        <v>7.6</v>
      </c>
      <c r="J8380" s="11">
        <v>0.01</v>
      </c>
      <c r="K8380" s="11">
        <f t="shared" si="260"/>
        <v>-33.615775682864353</v>
      </c>
      <c r="L8380" s="10">
        <f t="shared" si="261"/>
        <v>0</v>
      </c>
    </row>
    <row r="8381" spans="8:12" x14ac:dyDescent="0.2">
      <c r="H8381" s="11">
        <v>8380</v>
      </c>
      <c r="I8381" s="11">
        <v>7.56</v>
      </c>
      <c r="J8381" s="11">
        <v>0.03</v>
      </c>
      <c r="K8381" s="11">
        <f t="shared" si="260"/>
        <v>-33.710642550688974</v>
      </c>
      <c r="L8381" s="10">
        <f t="shared" si="261"/>
        <v>0</v>
      </c>
    </row>
    <row r="8382" spans="8:12" x14ac:dyDescent="0.2">
      <c r="H8382" s="11">
        <v>8381</v>
      </c>
      <c r="I8382" s="11">
        <v>7.55</v>
      </c>
      <c r="J8382" s="11">
        <v>7.0000000000000007E-2</v>
      </c>
      <c r="K8382" s="11">
        <f t="shared" si="260"/>
        <v>-33.638595946836176</v>
      </c>
      <c r="L8382" s="10">
        <f t="shared" si="261"/>
        <v>0</v>
      </c>
    </row>
    <row r="8383" spans="8:12" x14ac:dyDescent="0.2">
      <c r="H8383" s="11">
        <v>8382</v>
      </c>
      <c r="I8383" s="11">
        <v>7.25</v>
      </c>
      <c r="J8383" s="11">
        <v>0.3</v>
      </c>
      <c r="K8383" s="11">
        <f t="shared" si="260"/>
        <v>-34.131209865100359</v>
      </c>
      <c r="L8383" s="10">
        <f t="shared" si="261"/>
        <v>0</v>
      </c>
    </row>
    <row r="8384" spans="8:12" x14ac:dyDescent="0.2">
      <c r="H8384" s="11">
        <v>8383</v>
      </c>
      <c r="I8384" s="11">
        <v>7.1</v>
      </c>
      <c r="J8384" s="11">
        <v>0.14000000000000001</v>
      </c>
      <c r="K8384" s="11">
        <f t="shared" si="260"/>
        <v>-35.129942916302682</v>
      </c>
      <c r="L8384" s="10">
        <f t="shared" si="261"/>
        <v>0</v>
      </c>
    </row>
    <row r="8385" spans="8:12" x14ac:dyDescent="0.2">
      <c r="H8385" s="11">
        <v>8384</v>
      </c>
      <c r="I8385" s="11">
        <v>7</v>
      </c>
      <c r="J8385" s="11">
        <v>8.76</v>
      </c>
      <c r="K8385" s="11">
        <f t="shared" si="260"/>
        <v>-11.918776962075523</v>
      </c>
      <c r="L8385" s="10">
        <f t="shared" si="261"/>
        <v>0</v>
      </c>
    </row>
    <row r="8386" spans="8:12" x14ac:dyDescent="0.2">
      <c r="H8386" s="11">
        <v>8385</v>
      </c>
      <c r="I8386" s="11">
        <v>7.74</v>
      </c>
      <c r="J8386" s="11">
        <v>94.65</v>
      </c>
      <c r="K8386" s="11">
        <f t="shared" si="260"/>
        <v>225.85180446350975</v>
      </c>
      <c r="L8386" s="10">
        <f t="shared" si="261"/>
        <v>225.85180446350975</v>
      </c>
    </row>
    <row r="8387" spans="8:12" x14ac:dyDescent="0.2">
      <c r="H8387" s="11">
        <v>8386</v>
      </c>
      <c r="I8387" s="11">
        <v>8.02</v>
      </c>
      <c r="J8387" s="11">
        <v>311.83999999999997</v>
      </c>
      <c r="K8387" s="11">
        <f t="shared" ref="K8387:K8450" si="262">$D$15*$D$27*(J8387*($D$29)-$D$28*($D$30-I8387))</f>
        <v>821.15137286418565</v>
      </c>
      <c r="L8387" s="10">
        <f t="shared" ref="L8387:L8450" si="263">IF(K8387&lt;0,0,K8387)</f>
        <v>821.15137286418565</v>
      </c>
    </row>
    <row r="8388" spans="8:12" x14ac:dyDescent="0.2">
      <c r="H8388" s="11">
        <v>8387</v>
      </c>
      <c r="I8388" s="11">
        <v>8.92</v>
      </c>
      <c r="J8388" s="11">
        <v>505.8</v>
      </c>
      <c r="K8388" s="11">
        <f t="shared" si="262"/>
        <v>1355.2100830606901</v>
      </c>
      <c r="L8388" s="10">
        <f t="shared" si="263"/>
        <v>1355.2100830606901</v>
      </c>
    </row>
    <row r="8389" spans="8:12" x14ac:dyDescent="0.2">
      <c r="H8389" s="11">
        <v>8388</v>
      </c>
      <c r="I8389" s="11">
        <v>9.3800000000000008</v>
      </c>
      <c r="J8389" s="11">
        <v>591.47</v>
      </c>
      <c r="K8389" s="11">
        <f t="shared" si="262"/>
        <v>1591.3316022546112</v>
      </c>
      <c r="L8389" s="10">
        <f t="shared" si="263"/>
        <v>1591.3316022546112</v>
      </c>
    </row>
    <row r="8390" spans="8:12" x14ac:dyDescent="0.2">
      <c r="H8390" s="11">
        <v>8389</v>
      </c>
      <c r="I8390" s="11">
        <v>9.67</v>
      </c>
      <c r="J8390" s="11">
        <v>570.83000000000004</v>
      </c>
      <c r="K8390" s="11">
        <f t="shared" si="262"/>
        <v>1535.9431224755056</v>
      </c>
      <c r="L8390" s="10">
        <f t="shared" si="263"/>
        <v>1535.9431224755056</v>
      </c>
    </row>
    <row r="8391" spans="8:12" x14ac:dyDescent="0.2">
      <c r="H8391" s="11">
        <v>8390</v>
      </c>
      <c r="I8391" s="11">
        <v>9.52</v>
      </c>
      <c r="J8391" s="11">
        <v>390.14</v>
      </c>
      <c r="K8391" s="11">
        <f t="shared" si="262"/>
        <v>1040.9971806917974</v>
      </c>
      <c r="L8391" s="10">
        <f t="shared" si="263"/>
        <v>1040.9971806917974</v>
      </c>
    </row>
    <row r="8392" spans="8:12" x14ac:dyDescent="0.2">
      <c r="H8392" s="11">
        <v>8391</v>
      </c>
      <c r="I8392" s="11">
        <v>9.2799999999999994</v>
      </c>
      <c r="J8392" s="11">
        <v>241.06</v>
      </c>
      <c r="K8392" s="11">
        <f t="shared" si="262"/>
        <v>632.20262335074574</v>
      </c>
      <c r="L8392" s="10">
        <f t="shared" si="263"/>
        <v>632.20262335074574</v>
      </c>
    </row>
    <row r="8393" spans="8:12" x14ac:dyDescent="0.2">
      <c r="H8393" s="11">
        <v>8392</v>
      </c>
      <c r="I8393" s="11">
        <v>9.0299999999999994</v>
      </c>
      <c r="J8393" s="11">
        <v>125.88</v>
      </c>
      <c r="K8393" s="11">
        <f t="shared" si="262"/>
        <v>316.12428525899406</v>
      </c>
      <c r="L8393" s="10">
        <f t="shared" si="263"/>
        <v>316.12428525899406</v>
      </c>
    </row>
    <row r="8394" spans="8:12" x14ac:dyDescent="0.2">
      <c r="H8394" s="11">
        <v>8393</v>
      </c>
      <c r="I8394" s="11">
        <v>8.5399999999999991</v>
      </c>
      <c r="J8394" s="11">
        <v>34.15</v>
      </c>
      <c r="K8394" s="11">
        <f t="shared" si="262"/>
        <v>63.309839516653113</v>
      </c>
      <c r="L8394" s="10">
        <f t="shared" si="263"/>
        <v>63.309839516653113</v>
      </c>
    </row>
    <row r="8395" spans="8:12" x14ac:dyDescent="0.2">
      <c r="H8395" s="11">
        <v>8394</v>
      </c>
      <c r="I8395" s="11">
        <v>8.19</v>
      </c>
      <c r="J8395" s="11">
        <v>0.31</v>
      </c>
      <c r="K8395" s="11">
        <f t="shared" si="262"/>
        <v>-30.588512928699334</v>
      </c>
      <c r="L8395" s="10">
        <f t="shared" si="263"/>
        <v>0</v>
      </c>
    </row>
    <row r="8396" spans="8:12" x14ac:dyDescent="0.2">
      <c r="H8396" s="11">
        <v>8395</v>
      </c>
      <c r="I8396" s="11">
        <v>8.35</v>
      </c>
      <c r="J8396" s="11">
        <v>0.13</v>
      </c>
      <c r="K8396" s="11">
        <f t="shared" si="262"/>
        <v>-30.482654945426422</v>
      </c>
      <c r="L8396" s="10">
        <f t="shared" si="263"/>
        <v>0</v>
      </c>
    </row>
    <row r="8397" spans="8:12" x14ac:dyDescent="0.2">
      <c r="H8397" s="11">
        <v>8396</v>
      </c>
      <c r="I8397" s="11">
        <v>8.3000000000000007</v>
      </c>
      <c r="J8397" s="11">
        <v>0.17</v>
      </c>
      <c r="K8397" s="11">
        <f t="shared" si="262"/>
        <v>-30.560197107003354</v>
      </c>
      <c r="L8397" s="10">
        <f t="shared" si="263"/>
        <v>0</v>
      </c>
    </row>
    <row r="8398" spans="8:12" x14ac:dyDescent="0.2">
      <c r="H8398" s="11">
        <v>8397</v>
      </c>
      <c r="I8398" s="11">
        <v>7.93</v>
      </c>
      <c r="J8398" s="11">
        <v>0.01</v>
      </c>
      <c r="K8398" s="11">
        <f t="shared" si="262"/>
        <v>-32.381668368069143</v>
      </c>
      <c r="L8398" s="10">
        <f t="shared" si="263"/>
        <v>0</v>
      </c>
    </row>
    <row r="8399" spans="8:12" x14ac:dyDescent="0.2">
      <c r="H8399" s="11">
        <v>8398</v>
      </c>
      <c r="I8399" s="11">
        <v>7.46</v>
      </c>
      <c r="J8399" s="11">
        <v>0</v>
      </c>
      <c r="K8399" s="11">
        <f t="shared" si="262"/>
        <v>-34.166697310670934</v>
      </c>
      <c r="L8399" s="10">
        <f t="shared" si="263"/>
        <v>0</v>
      </c>
    </row>
    <row r="8400" spans="8:12" x14ac:dyDescent="0.2">
      <c r="H8400" s="11">
        <v>8399</v>
      </c>
      <c r="I8400" s="11">
        <v>7.37</v>
      </c>
      <c r="J8400" s="11">
        <v>0</v>
      </c>
      <c r="K8400" s="11">
        <f t="shared" si="262"/>
        <v>-34.503272032887807</v>
      </c>
      <c r="L8400" s="10">
        <f t="shared" si="263"/>
        <v>0</v>
      </c>
    </row>
    <row r="8401" spans="8:12" x14ac:dyDescent="0.2">
      <c r="H8401" s="11">
        <v>8400</v>
      </c>
      <c r="I8401" s="11">
        <v>7.02</v>
      </c>
      <c r="J8401" s="11">
        <v>0</v>
      </c>
      <c r="K8401" s="11">
        <f t="shared" si="262"/>
        <v>-35.812173730397873</v>
      </c>
      <c r="L8401" s="10">
        <f t="shared" si="263"/>
        <v>0</v>
      </c>
    </row>
    <row r="8402" spans="8:12" x14ac:dyDescent="0.2">
      <c r="H8402" s="11">
        <v>8401</v>
      </c>
      <c r="I8402" s="11">
        <v>6.93</v>
      </c>
      <c r="J8402" s="11">
        <v>0</v>
      </c>
      <c r="K8402" s="11">
        <f t="shared" si="262"/>
        <v>-36.148748452614747</v>
      </c>
      <c r="L8402" s="10">
        <f t="shared" si="263"/>
        <v>0</v>
      </c>
    </row>
    <row r="8403" spans="8:12" x14ac:dyDescent="0.2">
      <c r="H8403" s="11">
        <v>8402</v>
      </c>
      <c r="I8403" s="11">
        <v>6.57</v>
      </c>
      <c r="J8403" s="11">
        <v>0</v>
      </c>
      <c r="K8403" s="11">
        <f t="shared" si="262"/>
        <v>-37.495047341482248</v>
      </c>
      <c r="L8403" s="10">
        <f t="shared" si="263"/>
        <v>0</v>
      </c>
    </row>
    <row r="8404" spans="8:12" x14ac:dyDescent="0.2">
      <c r="H8404" s="11">
        <v>8403</v>
      </c>
      <c r="I8404" s="11">
        <v>6.24</v>
      </c>
      <c r="J8404" s="11">
        <v>0</v>
      </c>
      <c r="K8404" s="11">
        <f t="shared" si="262"/>
        <v>-38.729154656277451</v>
      </c>
      <c r="L8404" s="10">
        <f t="shared" si="263"/>
        <v>0</v>
      </c>
    </row>
    <row r="8405" spans="8:12" x14ac:dyDescent="0.2">
      <c r="H8405" s="11">
        <v>8404</v>
      </c>
      <c r="I8405" s="11">
        <v>5.96</v>
      </c>
      <c r="J8405" s="11">
        <v>0</v>
      </c>
      <c r="K8405" s="11">
        <f t="shared" si="262"/>
        <v>-39.7762760142855</v>
      </c>
      <c r="L8405" s="10">
        <f t="shared" si="263"/>
        <v>0</v>
      </c>
    </row>
    <row r="8406" spans="8:12" x14ac:dyDescent="0.2">
      <c r="H8406" s="11">
        <v>8405</v>
      </c>
      <c r="I8406" s="11">
        <v>5.82</v>
      </c>
      <c r="J8406" s="11">
        <v>0</v>
      </c>
      <c r="K8406" s="11">
        <f t="shared" si="262"/>
        <v>-40.299836693289535</v>
      </c>
      <c r="L8406" s="10">
        <f t="shared" si="263"/>
        <v>0</v>
      </c>
    </row>
    <row r="8407" spans="8:12" x14ac:dyDescent="0.2">
      <c r="H8407" s="11">
        <v>8406</v>
      </c>
      <c r="I8407" s="11">
        <v>5.85</v>
      </c>
      <c r="J8407" s="11">
        <v>0</v>
      </c>
      <c r="K8407" s="11">
        <f t="shared" si="262"/>
        <v>-40.187645119217244</v>
      </c>
      <c r="L8407" s="10">
        <f t="shared" si="263"/>
        <v>0</v>
      </c>
    </row>
    <row r="8408" spans="8:12" x14ac:dyDescent="0.2">
      <c r="H8408" s="11">
        <v>8407</v>
      </c>
      <c r="I8408" s="11">
        <v>6.02</v>
      </c>
      <c r="J8408" s="11">
        <v>0</v>
      </c>
      <c r="K8408" s="11">
        <f t="shared" si="262"/>
        <v>-39.551892866140925</v>
      </c>
      <c r="L8408" s="10">
        <f t="shared" si="263"/>
        <v>0</v>
      </c>
    </row>
    <row r="8409" spans="8:12" x14ac:dyDescent="0.2">
      <c r="H8409" s="11">
        <v>8408</v>
      </c>
      <c r="I8409" s="11">
        <v>5.97</v>
      </c>
      <c r="J8409" s="11">
        <v>5.14</v>
      </c>
      <c r="K8409" s="11">
        <f t="shared" si="262"/>
        <v>-25.675351138415376</v>
      </c>
      <c r="L8409" s="10">
        <f t="shared" si="263"/>
        <v>0</v>
      </c>
    </row>
    <row r="8410" spans="8:12" x14ac:dyDescent="0.2">
      <c r="H8410" s="11">
        <v>8409</v>
      </c>
      <c r="I8410" s="11">
        <v>6.44</v>
      </c>
      <c r="J8410" s="11">
        <v>132.54</v>
      </c>
      <c r="K8410" s="11">
        <f t="shared" si="262"/>
        <v>324.66080459992048</v>
      </c>
      <c r="L8410" s="10">
        <f t="shared" si="263"/>
        <v>324.66080459992048</v>
      </c>
    </row>
    <row r="8411" spans="8:12" x14ac:dyDescent="0.2">
      <c r="H8411" s="11">
        <v>8410</v>
      </c>
      <c r="I8411" s="11">
        <v>6.97</v>
      </c>
      <c r="J8411" s="11">
        <v>346.99</v>
      </c>
      <c r="K8411" s="11">
        <f t="shared" si="262"/>
        <v>913.39840281263275</v>
      </c>
      <c r="L8411" s="10">
        <f t="shared" si="263"/>
        <v>913.39840281263275</v>
      </c>
    </row>
    <row r="8412" spans="8:12" x14ac:dyDescent="0.2">
      <c r="H8412" s="11">
        <v>8411</v>
      </c>
      <c r="I8412" s="11">
        <v>7.52</v>
      </c>
      <c r="J8412" s="11">
        <v>590.98</v>
      </c>
      <c r="K8412" s="11">
        <f t="shared" si="262"/>
        <v>1583.0350381708038</v>
      </c>
      <c r="L8412" s="10">
        <f t="shared" si="263"/>
        <v>1583.0350381708038</v>
      </c>
    </row>
    <row r="8413" spans="8:12" x14ac:dyDescent="0.2">
      <c r="H8413" s="11">
        <v>8412</v>
      </c>
      <c r="I8413" s="11">
        <v>8</v>
      </c>
      <c r="J8413" s="11">
        <v>734.7</v>
      </c>
      <c r="K8413" s="11">
        <f t="shared" si="262"/>
        <v>1978.0616595462654</v>
      </c>
      <c r="L8413" s="10">
        <f t="shared" si="263"/>
        <v>1978.0616595462654</v>
      </c>
    </row>
    <row r="8414" spans="8:12" x14ac:dyDescent="0.2">
      <c r="H8414" s="11">
        <v>8413</v>
      </c>
      <c r="I8414" s="11">
        <v>8.64</v>
      </c>
      <c r="J8414" s="11">
        <v>784.38</v>
      </c>
      <c r="K8414" s="11">
        <f t="shared" si="262"/>
        <v>2116.3842734442283</v>
      </c>
      <c r="L8414" s="10">
        <f t="shared" si="263"/>
        <v>2116.3842734442283</v>
      </c>
    </row>
    <row r="8415" spans="8:12" x14ac:dyDescent="0.2">
      <c r="H8415" s="11">
        <v>8414</v>
      </c>
      <c r="I8415" s="11">
        <v>8.86</v>
      </c>
      <c r="J8415" s="11">
        <v>735.95</v>
      </c>
      <c r="K8415" s="11">
        <f t="shared" si="262"/>
        <v>1984.6979366033236</v>
      </c>
      <c r="L8415" s="10">
        <f t="shared" si="263"/>
        <v>1984.6979366033236</v>
      </c>
    </row>
    <row r="8416" spans="8:12" x14ac:dyDescent="0.2">
      <c r="H8416" s="11">
        <v>8415</v>
      </c>
      <c r="I8416" s="11">
        <v>9.08</v>
      </c>
      <c r="J8416" s="11">
        <v>585.11</v>
      </c>
      <c r="K8416" s="11">
        <f t="shared" si="262"/>
        <v>1572.808123075464</v>
      </c>
      <c r="L8416" s="10">
        <f t="shared" si="263"/>
        <v>1572.808123075464</v>
      </c>
    </row>
    <row r="8417" spans="8:12" x14ac:dyDescent="0.2">
      <c r="H8417" s="11">
        <v>8416</v>
      </c>
      <c r="I8417" s="11">
        <v>9.1199999999999992</v>
      </c>
      <c r="J8417" s="11">
        <v>351.67</v>
      </c>
      <c r="K8417" s="11">
        <f t="shared" si="262"/>
        <v>934.24372299407537</v>
      </c>
      <c r="L8417" s="10">
        <f t="shared" si="263"/>
        <v>934.24372299407537</v>
      </c>
    </row>
    <row r="8418" spans="8:12" x14ac:dyDescent="0.2">
      <c r="H8418" s="11">
        <v>8417</v>
      </c>
      <c r="I8418" s="11">
        <v>8.34</v>
      </c>
      <c r="J8418" s="11">
        <v>103.75</v>
      </c>
      <c r="K8418" s="11">
        <f t="shared" si="262"/>
        <v>252.99409935527964</v>
      </c>
      <c r="L8418" s="10">
        <f t="shared" si="263"/>
        <v>252.99409935527964</v>
      </c>
    </row>
    <row r="8419" spans="8:12" x14ac:dyDescent="0.2">
      <c r="H8419" s="11">
        <v>8418</v>
      </c>
      <c r="I8419" s="11">
        <v>7.94</v>
      </c>
      <c r="J8419" s="11">
        <v>1.86</v>
      </c>
      <c r="K8419" s="11">
        <f t="shared" si="262"/>
        <v>-27.282495648239237</v>
      </c>
      <c r="L8419" s="10">
        <f t="shared" si="263"/>
        <v>0</v>
      </c>
    </row>
    <row r="8420" spans="8:12" x14ac:dyDescent="0.2">
      <c r="H8420" s="11">
        <v>8419</v>
      </c>
      <c r="I8420" s="11">
        <v>7.75</v>
      </c>
      <c r="J8420" s="11">
        <v>0</v>
      </c>
      <c r="K8420" s="11">
        <f t="shared" si="262"/>
        <v>-33.08217876130545</v>
      </c>
      <c r="L8420" s="10">
        <f t="shared" si="263"/>
        <v>0</v>
      </c>
    </row>
    <row r="8421" spans="8:12" x14ac:dyDescent="0.2">
      <c r="H8421" s="11">
        <v>8420</v>
      </c>
      <c r="I8421" s="11">
        <v>7.53</v>
      </c>
      <c r="J8421" s="11">
        <v>0.05</v>
      </c>
      <c r="K8421" s="11">
        <f t="shared" si="262"/>
        <v>-33.768112227156145</v>
      </c>
      <c r="L8421" s="10">
        <f t="shared" si="263"/>
        <v>0</v>
      </c>
    </row>
    <row r="8422" spans="8:12" x14ac:dyDescent="0.2">
      <c r="H8422" s="11">
        <v>8421</v>
      </c>
      <c r="I8422" s="11">
        <v>7.16</v>
      </c>
      <c r="J8422" s="11">
        <v>0</v>
      </c>
      <c r="K8422" s="11">
        <f t="shared" si="262"/>
        <v>-35.288613051393845</v>
      </c>
      <c r="L8422" s="10">
        <f t="shared" si="263"/>
        <v>0</v>
      </c>
    </row>
    <row r="8423" spans="8:12" x14ac:dyDescent="0.2">
      <c r="H8423" s="11">
        <v>8422</v>
      </c>
      <c r="I8423" s="11">
        <v>6.98</v>
      </c>
      <c r="J8423" s="11">
        <v>0.18</v>
      </c>
      <c r="K8423" s="11">
        <f t="shared" si="262"/>
        <v>-35.469265417381628</v>
      </c>
      <c r="L8423" s="10">
        <f t="shared" si="263"/>
        <v>0</v>
      </c>
    </row>
    <row r="8424" spans="8:12" x14ac:dyDescent="0.2">
      <c r="H8424" s="11">
        <v>8423</v>
      </c>
      <c r="I8424" s="11">
        <v>6.95</v>
      </c>
      <c r="J8424" s="11">
        <v>0.03</v>
      </c>
      <c r="K8424" s="11">
        <f t="shared" si="262"/>
        <v>-35.991871223492225</v>
      </c>
      <c r="L8424" s="10">
        <f t="shared" si="263"/>
        <v>0</v>
      </c>
    </row>
    <row r="8425" spans="8:12" x14ac:dyDescent="0.2">
      <c r="H8425" s="11">
        <v>8424</v>
      </c>
      <c r="I8425" s="11">
        <v>7.3</v>
      </c>
      <c r="J8425" s="11">
        <v>7.0000000000000007E-2</v>
      </c>
      <c r="K8425" s="11">
        <f t="shared" si="262"/>
        <v>-34.573525730771941</v>
      </c>
      <c r="L8425" s="10">
        <f t="shared" si="263"/>
        <v>0</v>
      </c>
    </row>
    <row r="8426" spans="8:12" x14ac:dyDescent="0.2">
      <c r="H8426" s="11">
        <v>8425</v>
      </c>
      <c r="I8426" s="11">
        <v>7.28</v>
      </c>
      <c r="J8426" s="11">
        <v>0.01</v>
      </c>
      <c r="K8426" s="11">
        <f t="shared" si="262"/>
        <v>-34.812485806302121</v>
      </c>
      <c r="L8426" s="10">
        <f t="shared" si="263"/>
        <v>0</v>
      </c>
    </row>
    <row r="8427" spans="8:12" x14ac:dyDescent="0.2">
      <c r="H8427" s="11">
        <v>8426</v>
      </c>
      <c r="I8427" s="11">
        <v>7.11</v>
      </c>
      <c r="J8427" s="11">
        <v>0.03</v>
      </c>
      <c r="K8427" s="11">
        <f t="shared" si="262"/>
        <v>-35.393516161773341</v>
      </c>
      <c r="L8427" s="10">
        <f t="shared" si="263"/>
        <v>0</v>
      </c>
    </row>
    <row r="8428" spans="8:12" x14ac:dyDescent="0.2">
      <c r="H8428" s="11">
        <v>8427</v>
      </c>
      <c r="I8428" s="11">
        <v>6.99</v>
      </c>
      <c r="J8428" s="11">
        <v>0</v>
      </c>
      <c r="K8428" s="11">
        <f t="shared" si="262"/>
        <v>-35.924365304470165</v>
      </c>
      <c r="L8428" s="10">
        <f t="shared" si="263"/>
        <v>0</v>
      </c>
    </row>
    <row r="8429" spans="8:12" x14ac:dyDescent="0.2">
      <c r="H8429" s="11">
        <v>8428</v>
      </c>
      <c r="I8429" s="11">
        <v>6.93</v>
      </c>
      <c r="J8429" s="11">
        <v>0.01</v>
      </c>
      <c r="K8429" s="11">
        <f t="shared" si="262"/>
        <v>-36.121387503812194</v>
      </c>
      <c r="L8429" s="10">
        <f t="shared" si="263"/>
        <v>0</v>
      </c>
    </row>
    <row r="8430" spans="8:12" x14ac:dyDescent="0.2">
      <c r="H8430" s="11">
        <v>8429</v>
      </c>
      <c r="I8430" s="11">
        <v>6.58</v>
      </c>
      <c r="J8430" s="11">
        <v>0.06</v>
      </c>
      <c r="K8430" s="11">
        <f t="shared" si="262"/>
        <v>-37.293484457309496</v>
      </c>
      <c r="L8430" s="10">
        <f t="shared" si="263"/>
        <v>0</v>
      </c>
    </row>
    <row r="8431" spans="8:12" x14ac:dyDescent="0.2">
      <c r="H8431" s="11">
        <v>8430</v>
      </c>
      <c r="I8431" s="11">
        <v>6.47</v>
      </c>
      <c r="J8431" s="11">
        <v>7.0000000000000007E-2</v>
      </c>
      <c r="K8431" s="11">
        <f t="shared" si="262"/>
        <v>-37.67749261343868</v>
      </c>
      <c r="L8431" s="10">
        <f t="shared" si="263"/>
        <v>0</v>
      </c>
    </row>
    <row r="8432" spans="8:12" x14ac:dyDescent="0.2">
      <c r="H8432" s="11">
        <v>8431</v>
      </c>
      <c r="I8432" s="11">
        <v>6.51</v>
      </c>
      <c r="J8432" s="11">
        <v>0.28999999999999998</v>
      </c>
      <c r="K8432" s="11">
        <f t="shared" si="262"/>
        <v>-36.925962974352771</v>
      </c>
      <c r="L8432" s="10">
        <f t="shared" si="263"/>
        <v>0</v>
      </c>
    </row>
    <row r="8433" spans="8:12" x14ac:dyDescent="0.2">
      <c r="H8433" s="11">
        <v>8432</v>
      </c>
      <c r="I8433" s="11">
        <v>6.43</v>
      </c>
      <c r="J8433" s="11">
        <v>5.9</v>
      </c>
      <c r="K8433" s="11">
        <f t="shared" si="262"/>
        <v>-21.875648226979475</v>
      </c>
      <c r="L8433" s="10">
        <f t="shared" si="263"/>
        <v>0</v>
      </c>
    </row>
    <row r="8434" spans="8:12" x14ac:dyDescent="0.2">
      <c r="H8434" s="11">
        <v>8433</v>
      </c>
      <c r="I8434" s="11">
        <v>7.11</v>
      </c>
      <c r="J8434" s="11">
        <v>113.23</v>
      </c>
      <c r="K8434" s="11">
        <f t="shared" si="262"/>
        <v>274.33242428313679</v>
      </c>
      <c r="L8434" s="10">
        <f t="shared" si="263"/>
        <v>274.33242428313679</v>
      </c>
    </row>
    <row r="8435" spans="8:12" x14ac:dyDescent="0.2">
      <c r="H8435" s="11">
        <v>8434</v>
      </c>
      <c r="I8435" s="11">
        <v>7.85</v>
      </c>
      <c r="J8435" s="11">
        <v>343.54</v>
      </c>
      <c r="K8435" s="11">
        <f t="shared" si="262"/>
        <v>907.24982831520549</v>
      </c>
      <c r="L8435" s="10">
        <f t="shared" si="263"/>
        <v>907.24982831520549</v>
      </c>
    </row>
    <row r="8436" spans="8:12" x14ac:dyDescent="0.2">
      <c r="H8436" s="11">
        <v>8435</v>
      </c>
      <c r="I8436" s="11">
        <v>8.69</v>
      </c>
      <c r="J8436" s="11">
        <v>554.4</v>
      </c>
      <c r="K8436" s="11">
        <f t="shared" si="262"/>
        <v>1487.3241588398812</v>
      </c>
      <c r="L8436" s="10">
        <f t="shared" si="263"/>
        <v>1487.3241588398812</v>
      </c>
    </row>
    <row r="8437" spans="8:12" x14ac:dyDescent="0.2">
      <c r="H8437" s="11">
        <v>8436</v>
      </c>
      <c r="I8437" s="11">
        <v>8.91</v>
      </c>
      <c r="J8437" s="11">
        <v>634.29999999999995</v>
      </c>
      <c r="K8437" s="11">
        <f t="shared" si="262"/>
        <v>1706.7608779821501</v>
      </c>
      <c r="L8437" s="10">
        <f t="shared" si="263"/>
        <v>1706.7608779821501</v>
      </c>
    </row>
    <row r="8438" spans="8:12" x14ac:dyDescent="0.2">
      <c r="H8438" s="11">
        <v>8437</v>
      </c>
      <c r="I8438" s="11">
        <v>9.49</v>
      </c>
      <c r="J8438" s="11">
        <v>751.17</v>
      </c>
      <c r="K8438" s="11">
        <f t="shared" si="262"/>
        <v>2028.6973237363286</v>
      </c>
      <c r="L8438" s="10">
        <f t="shared" si="263"/>
        <v>2028.6973237363286</v>
      </c>
    </row>
    <row r="8439" spans="8:12" x14ac:dyDescent="0.2">
      <c r="H8439" s="11">
        <v>8438</v>
      </c>
      <c r="I8439" s="11">
        <v>9.3800000000000008</v>
      </c>
      <c r="J8439" s="11">
        <v>688.19</v>
      </c>
      <c r="K8439" s="11">
        <f t="shared" si="262"/>
        <v>1855.9666990729124</v>
      </c>
      <c r="L8439" s="10">
        <f t="shared" si="263"/>
        <v>1855.9666990729124</v>
      </c>
    </row>
    <row r="8440" spans="8:12" x14ac:dyDescent="0.2">
      <c r="H8440" s="11">
        <v>8439</v>
      </c>
      <c r="I8440" s="11">
        <v>9.17</v>
      </c>
      <c r="J8440" s="11">
        <v>404.6</v>
      </c>
      <c r="K8440" s="11">
        <f t="shared" si="262"/>
        <v>1079.2522109627803</v>
      </c>
      <c r="L8440" s="10">
        <f t="shared" si="263"/>
        <v>1079.2522109627803</v>
      </c>
    </row>
    <row r="8441" spans="8:12" x14ac:dyDescent="0.2">
      <c r="H8441" s="11">
        <v>8440</v>
      </c>
      <c r="I8441" s="11">
        <v>8.66</v>
      </c>
      <c r="J8441" s="11">
        <v>119.91</v>
      </c>
      <c r="K8441" s="11">
        <f t="shared" si="262"/>
        <v>298.40610274364457</v>
      </c>
      <c r="L8441" s="10">
        <f t="shared" si="263"/>
        <v>298.40610274364457</v>
      </c>
    </row>
    <row r="8442" spans="8:12" x14ac:dyDescent="0.2">
      <c r="H8442" s="11">
        <v>8441</v>
      </c>
      <c r="I8442" s="11">
        <v>8.3699999999999992</v>
      </c>
      <c r="J8442" s="11">
        <v>45.98</v>
      </c>
      <c r="K8442" s="11">
        <f t="shared" si="262"/>
        <v>95.042089696998048</v>
      </c>
      <c r="L8442" s="10">
        <f t="shared" si="263"/>
        <v>95.042089696998048</v>
      </c>
    </row>
    <row r="8443" spans="8:12" x14ac:dyDescent="0.2">
      <c r="H8443" s="11">
        <v>8442</v>
      </c>
      <c r="I8443" s="11">
        <v>7.77</v>
      </c>
      <c r="J8443" s="11">
        <v>1.4</v>
      </c>
      <c r="K8443" s="11">
        <f t="shared" si="262"/>
        <v>-29.176851546233049</v>
      </c>
      <c r="L8443" s="10">
        <f t="shared" si="263"/>
        <v>0</v>
      </c>
    </row>
    <row r="8444" spans="8:12" x14ac:dyDescent="0.2">
      <c r="H8444" s="11">
        <v>8443</v>
      </c>
      <c r="I8444" s="11">
        <v>7.8</v>
      </c>
      <c r="J8444" s="11">
        <v>0</v>
      </c>
      <c r="K8444" s="11">
        <f t="shared" si="262"/>
        <v>-32.895192804518295</v>
      </c>
      <c r="L8444" s="10">
        <f t="shared" si="263"/>
        <v>0</v>
      </c>
    </row>
    <row r="8445" spans="8:12" x14ac:dyDescent="0.2">
      <c r="H8445" s="11">
        <v>8444</v>
      </c>
      <c r="I8445" s="11">
        <v>7.9</v>
      </c>
      <c r="J8445" s="11">
        <v>0</v>
      </c>
      <c r="K8445" s="11">
        <f t="shared" si="262"/>
        <v>-32.521220890943987</v>
      </c>
      <c r="L8445" s="10">
        <f t="shared" si="263"/>
        <v>0</v>
      </c>
    </row>
    <row r="8446" spans="8:12" x14ac:dyDescent="0.2">
      <c r="H8446" s="11">
        <v>8445</v>
      </c>
      <c r="I8446" s="11">
        <v>7.77</v>
      </c>
      <c r="J8446" s="11">
        <v>0.03</v>
      </c>
      <c r="K8446" s="11">
        <f t="shared" si="262"/>
        <v>-32.925301532182928</v>
      </c>
      <c r="L8446" s="10">
        <f t="shared" si="263"/>
        <v>0</v>
      </c>
    </row>
    <row r="8447" spans="8:12" x14ac:dyDescent="0.2">
      <c r="H8447" s="11">
        <v>8446</v>
      </c>
      <c r="I8447" s="11">
        <v>7.52</v>
      </c>
      <c r="J8447" s="11">
        <v>0</v>
      </c>
      <c r="K8447" s="11">
        <f t="shared" si="262"/>
        <v>-33.942314162526351</v>
      </c>
      <c r="L8447" s="10">
        <f t="shared" si="263"/>
        <v>0</v>
      </c>
    </row>
    <row r="8448" spans="8:12" x14ac:dyDescent="0.2">
      <c r="H8448" s="11">
        <v>8447</v>
      </c>
      <c r="I8448" s="11">
        <v>7.48</v>
      </c>
      <c r="J8448" s="11">
        <v>0</v>
      </c>
      <c r="K8448" s="11">
        <f t="shared" si="262"/>
        <v>-34.09190292795607</v>
      </c>
      <c r="L8448" s="10">
        <f t="shared" si="263"/>
        <v>0</v>
      </c>
    </row>
    <row r="8449" spans="8:12" x14ac:dyDescent="0.2">
      <c r="H8449" s="11">
        <v>8448</v>
      </c>
      <c r="I8449" s="11">
        <v>7.25</v>
      </c>
      <c r="J8449" s="11">
        <v>0</v>
      </c>
      <c r="K8449" s="11">
        <f t="shared" si="262"/>
        <v>-34.952038329176972</v>
      </c>
      <c r="L8449" s="10">
        <f t="shared" si="263"/>
        <v>0</v>
      </c>
    </row>
    <row r="8450" spans="8:12" x14ac:dyDescent="0.2">
      <c r="H8450" s="11">
        <v>8449</v>
      </c>
      <c r="I8450" s="11">
        <v>7.22</v>
      </c>
      <c r="J8450" s="11">
        <v>0.03</v>
      </c>
      <c r="K8450" s="11">
        <f t="shared" si="262"/>
        <v>-34.982147056841612</v>
      </c>
      <c r="L8450" s="10">
        <f t="shared" si="263"/>
        <v>0</v>
      </c>
    </row>
    <row r="8451" spans="8:12" x14ac:dyDescent="0.2">
      <c r="H8451" s="11">
        <v>8450</v>
      </c>
      <c r="I8451" s="11">
        <v>7.12</v>
      </c>
      <c r="J8451" s="11">
        <v>0</v>
      </c>
      <c r="K8451" s="11">
        <f t="shared" ref="K8451:K8514" si="264">$D$15*$D$27*(J8451*($D$29)-$D$28*($D$30-I8451))</f>
        <v>-35.438201816823565</v>
      </c>
      <c r="L8451" s="10">
        <f t="shared" ref="L8451:L8514" si="265">IF(K8451&lt;0,0,K8451)</f>
        <v>0</v>
      </c>
    </row>
    <row r="8452" spans="8:12" x14ac:dyDescent="0.2">
      <c r="H8452" s="11">
        <v>8451</v>
      </c>
      <c r="I8452" s="11">
        <v>7.21</v>
      </c>
      <c r="J8452" s="11">
        <v>0</v>
      </c>
      <c r="K8452" s="11">
        <f t="shared" si="264"/>
        <v>-35.101627094606691</v>
      </c>
      <c r="L8452" s="10">
        <f t="shared" si="265"/>
        <v>0</v>
      </c>
    </row>
    <row r="8453" spans="8:12" x14ac:dyDescent="0.2">
      <c r="H8453" s="11">
        <v>8452</v>
      </c>
      <c r="I8453" s="11">
        <v>7.1</v>
      </c>
      <c r="J8453" s="11">
        <v>0</v>
      </c>
      <c r="K8453" s="11">
        <f t="shared" si="264"/>
        <v>-35.512996199538435</v>
      </c>
      <c r="L8453" s="10">
        <f t="shared" si="265"/>
        <v>0</v>
      </c>
    </row>
    <row r="8454" spans="8:12" x14ac:dyDescent="0.2">
      <c r="H8454" s="11">
        <v>8453</v>
      </c>
      <c r="I8454" s="11">
        <v>6.84</v>
      </c>
      <c r="J8454" s="11">
        <v>0</v>
      </c>
      <c r="K8454" s="11">
        <f t="shared" si="264"/>
        <v>-36.485323174831628</v>
      </c>
      <c r="L8454" s="10">
        <f t="shared" si="265"/>
        <v>0</v>
      </c>
    </row>
    <row r="8455" spans="8:12" x14ac:dyDescent="0.2">
      <c r="H8455" s="11">
        <v>8454</v>
      </c>
      <c r="I8455" s="11">
        <v>6.69</v>
      </c>
      <c r="J8455" s="11">
        <v>0</v>
      </c>
      <c r="K8455" s="11">
        <f t="shared" si="264"/>
        <v>-37.046281045193076</v>
      </c>
      <c r="L8455" s="10">
        <f t="shared" si="265"/>
        <v>0</v>
      </c>
    </row>
    <row r="8456" spans="8:12" x14ac:dyDescent="0.2">
      <c r="H8456" s="11">
        <v>8455</v>
      </c>
      <c r="I8456" s="11">
        <v>6.44</v>
      </c>
      <c r="J8456" s="11">
        <v>0</v>
      </c>
      <c r="K8456" s="11">
        <f t="shared" si="264"/>
        <v>-37.981210829128841</v>
      </c>
      <c r="L8456" s="10">
        <f t="shared" si="265"/>
        <v>0</v>
      </c>
    </row>
    <row r="8457" spans="8:12" x14ac:dyDescent="0.2">
      <c r="H8457" s="11">
        <v>8456</v>
      </c>
      <c r="I8457" s="11">
        <v>6.13</v>
      </c>
      <c r="J8457" s="11">
        <v>4.2699999999999996</v>
      </c>
      <c r="K8457" s="11">
        <f t="shared" si="264"/>
        <v>-27.457398622518681</v>
      </c>
      <c r="L8457" s="10">
        <f t="shared" si="265"/>
        <v>0</v>
      </c>
    </row>
    <row r="8458" spans="8:12" x14ac:dyDescent="0.2">
      <c r="H8458" s="11">
        <v>8457</v>
      </c>
      <c r="I8458" s="11">
        <v>6.52</v>
      </c>
      <c r="J8458" s="11">
        <v>85.29</v>
      </c>
      <c r="K8458" s="11">
        <f t="shared" si="264"/>
        <v>195.67949903871278</v>
      </c>
      <c r="L8458" s="10">
        <f t="shared" si="265"/>
        <v>195.67949903871278</v>
      </c>
    </row>
    <row r="8459" spans="8:12" x14ac:dyDescent="0.2">
      <c r="H8459" s="11">
        <v>8458</v>
      </c>
      <c r="I8459" s="11">
        <v>6.86</v>
      </c>
      <c r="J8459" s="11">
        <v>77.87</v>
      </c>
      <c r="K8459" s="11">
        <f t="shared" si="264"/>
        <v>176.64917953337044</v>
      </c>
      <c r="L8459" s="10">
        <f t="shared" si="265"/>
        <v>176.64917953337044</v>
      </c>
    </row>
    <row r="8460" spans="8:12" x14ac:dyDescent="0.2">
      <c r="H8460" s="11">
        <v>8459</v>
      </c>
      <c r="I8460" s="11">
        <v>7.39</v>
      </c>
      <c r="J8460" s="11">
        <v>82.22</v>
      </c>
      <c r="K8460" s="11">
        <f t="shared" si="264"/>
        <v>190.53324340442518</v>
      </c>
      <c r="L8460" s="10">
        <f t="shared" si="265"/>
        <v>190.53324340442518</v>
      </c>
    </row>
    <row r="8461" spans="8:12" x14ac:dyDescent="0.2">
      <c r="H8461" s="11">
        <v>8460</v>
      </c>
      <c r="I8461" s="11">
        <v>8.26</v>
      </c>
      <c r="J8461" s="11">
        <v>280.35000000000002</v>
      </c>
      <c r="K8461" s="11">
        <f t="shared" si="264"/>
        <v>735.88927767752216</v>
      </c>
      <c r="L8461" s="10">
        <f t="shared" si="265"/>
        <v>735.88927767752216</v>
      </c>
    </row>
    <row r="8462" spans="8:12" x14ac:dyDescent="0.2">
      <c r="H8462" s="11">
        <v>8461</v>
      </c>
      <c r="I8462" s="11">
        <v>9.66</v>
      </c>
      <c r="J8462" s="11">
        <v>724.85</v>
      </c>
      <c r="K8462" s="11">
        <f t="shared" si="264"/>
        <v>1957.3190587410827</v>
      </c>
      <c r="L8462" s="10">
        <f t="shared" si="265"/>
        <v>1957.3190587410827</v>
      </c>
    </row>
    <row r="8463" spans="8:12" x14ac:dyDescent="0.2">
      <c r="H8463" s="11">
        <v>8462</v>
      </c>
      <c r="I8463" s="11">
        <v>9.85</v>
      </c>
      <c r="J8463" s="11">
        <v>685.16</v>
      </c>
      <c r="K8463" s="11">
        <f t="shared" si="264"/>
        <v>1849.4339995795376</v>
      </c>
      <c r="L8463" s="10">
        <f t="shared" si="265"/>
        <v>1849.4339995795376</v>
      </c>
    </row>
    <row r="8464" spans="8:12" x14ac:dyDescent="0.2">
      <c r="H8464" s="11">
        <v>8463</v>
      </c>
      <c r="I8464" s="11">
        <v>9.73</v>
      </c>
      <c r="J8464" s="11">
        <v>529.17999999999995</v>
      </c>
      <c r="K8464" s="11">
        <f t="shared" si="264"/>
        <v>1422.209153861013</v>
      </c>
      <c r="L8464" s="10">
        <f t="shared" si="265"/>
        <v>1422.209153861013</v>
      </c>
    </row>
    <row r="8465" spans="8:12" x14ac:dyDescent="0.2">
      <c r="H8465" s="11">
        <v>8464</v>
      </c>
      <c r="I8465" s="11">
        <v>9.3699999999999992</v>
      </c>
      <c r="J8465" s="11">
        <v>308.64</v>
      </c>
      <c r="K8465" s="11">
        <f t="shared" si="264"/>
        <v>817.44449008062168</v>
      </c>
      <c r="L8465" s="10">
        <f t="shared" si="265"/>
        <v>817.44449008062168</v>
      </c>
    </row>
    <row r="8466" spans="8:12" x14ac:dyDescent="0.2">
      <c r="H8466" s="11">
        <v>8465</v>
      </c>
      <c r="I8466" s="11">
        <v>8.1999999999999993</v>
      </c>
      <c r="J8466" s="11">
        <v>47.96</v>
      </c>
      <c r="K8466" s="11">
        <f t="shared" si="264"/>
        <v>99.82380530682741</v>
      </c>
      <c r="L8466" s="10">
        <f t="shared" si="265"/>
        <v>99.82380530682741</v>
      </c>
    </row>
    <row r="8467" spans="8:12" x14ac:dyDescent="0.2">
      <c r="H8467" s="11">
        <v>8466</v>
      </c>
      <c r="I8467" s="11">
        <v>7.69</v>
      </c>
      <c r="J8467" s="11">
        <v>1.71</v>
      </c>
      <c r="K8467" s="11">
        <f t="shared" si="264"/>
        <v>-28.627839664213312</v>
      </c>
      <c r="L8467" s="10">
        <f t="shared" si="265"/>
        <v>0</v>
      </c>
    </row>
    <row r="8468" spans="8:12" x14ac:dyDescent="0.2">
      <c r="H8468" s="11">
        <v>8467</v>
      </c>
      <c r="I8468" s="11">
        <v>7.62</v>
      </c>
      <c r="J8468" s="11">
        <v>0.01</v>
      </c>
      <c r="K8468" s="11">
        <f t="shared" si="264"/>
        <v>-33.540981300149483</v>
      </c>
      <c r="L8468" s="10">
        <f t="shared" si="265"/>
        <v>0</v>
      </c>
    </row>
    <row r="8469" spans="8:12" x14ac:dyDescent="0.2">
      <c r="H8469" s="11">
        <v>8468</v>
      </c>
      <c r="I8469" s="11">
        <v>7.58</v>
      </c>
      <c r="J8469" s="11">
        <v>0.05</v>
      </c>
      <c r="K8469" s="11">
        <f t="shared" si="264"/>
        <v>-33.581126270368998</v>
      </c>
      <c r="L8469" s="10">
        <f t="shared" si="265"/>
        <v>0</v>
      </c>
    </row>
    <row r="8470" spans="8:12" x14ac:dyDescent="0.2">
      <c r="H8470" s="11">
        <v>8469</v>
      </c>
      <c r="I8470" s="11">
        <v>7.52</v>
      </c>
      <c r="J8470" s="11">
        <v>7.0000000000000007E-2</v>
      </c>
      <c r="K8470" s="11">
        <f t="shared" si="264"/>
        <v>-33.750787520908474</v>
      </c>
      <c r="L8470" s="10">
        <f t="shared" si="265"/>
        <v>0</v>
      </c>
    </row>
    <row r="8471" spans="8:12" x14ac:dyDescent="0.2">
      <c r="H8471" s="11">
        <v>8470</v>
      </c>
      <c r="I8471" s="11">
        <v>7.54</v>
      </c>
      <c r="J8471" s="11">
        <v>0.21</v>
      </c>
      <c r="K8471" s="11">
        <f t="shared" si="264"/>
        <v>-33.292939854957858</v>
      </c>
      <c r="L8471" s="10">
        <f t="shared" si="265"/>
        <v>0</v>
      </c>
    </row>
    <row r="8472" spans="8:12" x14ac:dyDescent="0.2">
      <c r="H8472" s="11">
        <v>8471</v>
      </c>
      <c r="I8472" s="11">
        <v>7.53</v>
      </c>
      <c r="J8472" s="11">
        <v>0</v>
      </c>
      <c r="K8472" s="11">
        <f t="shared" si="264"/>
        <v>-33.904916971168916</v>
      </c>
      <c r="L8472" s="10">
        <f t="shared" si="265"/>
        <v>0</v>
      </c>
    </row>
    <row r="8473" spans="8:12" x14ac:dyDescent="0.2">
      <c r="H8473" s="11">
        <v>8472</v>
      </c>
      <c r="I8473" s="11">
        <v>7.53</v>
      </c>
      <c r="J8473" s="11">
        <v>0.01</v>
      </c>
      <c r="K8473" s="11">
        <f t="shared" si="264"/>
        <v>-33.877556022366356</v>
      </c>
      <c r="L8473" s="10">
        <f t="shared" si="265"/>
        <v>0</v>
      </c>
    </row>
    <row r="8474" spans="8:12" x14ac:dyDescent="0.2">
      <c r="H8474" s="11">
        <v>8473</v>
      </c>
      <c r="I8474" s="11">
        <v>7.52</v>
      </c>
      <c r="J8474" s="11">
        <v>0</v>
      </c>
      <c r="K8474" s="11">
        <f t="shared" si="264"/>
        <v>-33.942314162526351</v>
      </c>
      <c r="L8474" s="10">
        <f t="shared" si="265"/>
        <v>0</v>
      </c>
    </row>
    <row r="8475" spans="8:12" x14ac:dyDescent="0.2">
      <c r="H8475" s="11">
        <v>8474</v>
      </c>
      <c r="I8475" s="11">
        <v>7.6</v>
      </c>
      <c r="J8475" s="11">
        <v>0.01</v>
      </c>
      <c r="K8475" s="11">
        <f t="shared" si="264"/>
        <v>-33.615775682864353</v>
      </c>
      <c r="L8475" s="10">
        <f t="shared" si="265"/>
        <v>0</v>
      </c>
    </row>
    <row r="8476" spans="8:12" x14ac:dyDescent="0.2">
      <c r="H8476" s="11">
        <v>8475</v>
      </c>
      <c r="I8476" s="11">
        <v>7.43</v>
      </c>
      <c r="J8476" s="11">
        <v>0</v>
      </c>
      <c r="K8476" s="11">
        <f t="shared" si="264"/>
        <v>-34.278888884743225</v>
      </c>
      <c r="L8476" s="10">
        <f t="shared" si="265"/>
        <v>0</v>
      </c>
    </row>
    <row r="8477" spans="8:12" x14ac:dyDescent="0.2">
      <c r="H8477" s="11">
        <v>8476</v>
      </c>
      <c r="I8477" s="11">
        <v>7.43</v>
      </c>
      <c r="J8477" s="11">
        <v>0.03</v>
      </c>
      <c r="K8477" s="11">
        <f t="shared" si="264"/>
        <v>-34.196806038335559</v>
      </c>
      <c r="L8477" s="10">
        <f t="shared" si="265"/>
        <v>0</v>
      </c>
    </row>
    <row r="8478" spans="8:12" x14ac:dyDescent="0.2">
      <c r="H8478" s="11">
        <v>8477</v>
      </c>
      <c r="I8478" s="11">
        <v>7.33</v>
      </c>
      <c r="J8478" s="11">
        <v>0.04</v>
      </c>
      <c r="K8478" s="11">
        <f t="shared" si="264"/>
        <v>-34.543417003107315</v>
      </c>
      <c r="L8478" s="10">
        <f t="shared" si="265"/>
        <v>0</v>
      </c>
    </row>
    <row r="8479" spans="8:12" x14ac:dyDescent="0.2">
      <c r="H8479" s="11">
        <v>8478</v>
      </c>
      <c r="I8479" s="11">
        <v>7.25</v>
      </c>
      <c r="J8479" s="11">
        <v>0</v>
      </c>
      <c r="K8479" s="11">
        <f t="shared" si="264"/>
        <v>-34.952038329176972</v>
      </c>
      <c r="L8479" s="10">
        <f t="shared" si="265"/>
        <v>0</v>
      </c>
    </row>
    <row r="8480" spans="8:12" x14ac:dyDescent="0.2">
      <c r="H8480" s="11">
        <v>8479</v>
      </c>
      <c r="I8480" s="11">
        <v>7.16</v>
      </c>
      <c r="J8480" s="11">
        <v>0.05</v>
      </c>
      <c r="K8480" s="11">
        <f t="shared" si="264"/>
        <v>-35.151808307381081</v>
      </c>
      <c r="L8480" s="10">
        <f t="shared" si="265"/>
        <v>0</v>
      </c>
    </row>
    <row r="8481" spans="8:12" x14ac:dyDescent="0.2">
      <c r="H8481" s="11">
        <v>8480</v>
      </c>
      <c r="I8481" s="11">
        <v>7.24</v>
      </c>
      <c r="J8481" s="11">
        <v>5.68</v>
      </c>
      <c r="K8481" s="11">
        <f t="shared" si="264"/>
        <v>-19.448416600683789</v>
      </c>
      <c r="L8481" s="10">
        <f t="shared" si="265"/>
        <v>0</v>
      </c>
    </row>
    <row r="8482" spans="8:12" x14ac:dyDescent="0.2">
      <c r="H8482" s="11">
        <v>8481</v>
      </c>
      <c r="I8482" s="11">
        <v>7.88</v>
      </c>
      <c r="J8482" s="11">
        <v>123.34</v>
      </c>
      <c r="K8482" s="11">
        <f t="shared" si="264"/>
        <v>304.87392725704092</v>
      </c>
      <c r="L8482" s="10">
        <f t="shared" si="265"/>
        <v>304.87392725704092</v>
      </c>
    </row>
    <row r="8483" spans="8:12" x14ac:dyDescent="0.2">
      <c r="H8483" s="11">
        <v>8482</v>
      </c>
      <c r="I8483" s="11">
        <v>8.83</v>
      </c>
      <c r="J8483" s="11">
        <v>365.76</v>
      </c>
      <c r="K8483" s="11">
        <f t="shared" si="264"/>
        <v>971.71078130750834</v>
      </c>
      <c r="L8483" s="10">
        <f t="shared" si="265"/>
        <v>971.71078130750834</v>
      </c>
    </row>
    <row r="8484" spans="8:12" x14ac:dyDescent="0.2">
      <c r="H8484" s="11">
        <v>8483</v>
      </c>
      <c r="I8484" s="11">
        <v>10.220000000000001</v>
      </c>
      <c r="J8484" s="11">
        <v>588.11</v>
      </c>
      <c r="K8484" s="11">
        <f t="shared" si="264"/>
        <v>1585.2796875309773</v>
      </c>
      <c r="L8484" s="10">
        <f t="shared" si="265"/>
        <v>1585.2796875309773</v>
      </c>
    </row>
    <row r="8485" spans="8:12" x14ac:dyDescent="0.2">
      <c r="H8485" s="11">
        <v>8484</v>
      </c>
      <c r="I8485" s="11">
        <v>11.2</v>
      </c>
      <c r="J8485" s="11">
        <v>726.7</v>
      </c>
      <c r="K8485" s="11">
        <f t="shared" si="264"/>
        <v>1968.1400017385997</v>
      </c>
      <c r="L8485" s="10">
        <f t="shared" si="265"/>
        <v>1968.1400017385997</v>
      </c>
    </row>
    <row r="8486" spans="8:12" x14ac:dyDescent="0.2">
      <c r="H8486" s="11">
        <v>8485</v>
      </c>
      <c r="I8486" s="11">
        <v>11.75</v>
      </c>
      <c r="J8486" s="11">
        <v>764.04</v>
      </c>
      <c r="K8486" s="11">
        <f t="shared" si="264"/>
        <v>2072.3626300919946</v>
      </c>
      <c r="L8486" s="10">
        <f t="shared" si="265"/>
        <v>2072.3626300919946</v>
      </c>
    </row>
    <row r="8487" spans="8:12" x14ac:dyDescent="0.2">
      <c r="H8487" s="11">
        <v>8486</v>
      </c>
      <c r="I8487" s="11">
        <v>11.98</v>
      </c>
      <c r="J8487" s="11">
        <v>725.7</v>
      </c>
      <c r="K8487" s="11">
        <f t="shared" si="264"/>
        <v>1968.3208877842242</v>
      </c>
      <c r="L8487" s="10">
        <f t="shared" si="265"/>
        <v>1968.3208877842242</v>
      </c>
    </row>
    <row r="8488" spans="8:12" x14ac:dyDescent="0.2">
      <c r="H8488" s="11">
        <v>8487</v>
      </c>
      <c r="I8488" s="11">
        <v>11.82</v>
      </c>
      <c r="J8488" s="11">
        <v>567.73</v>
      </c>
      <c r="K8488" s="11">
        <f t="shared" si="264"/>
        <v>1535.5016244885612</v>
      </c>
      <c r="L8488" s="10">
        <f t="shared" si="265"/>
        <v>1535.5016244885612</v>
      </c>
    </row>
    <row r="8489" spans="8:12" x14ac:dyDescent="0.2">
      <c r="H8489" s="11">
        <v>8488</v>
      </c>
      <c r="I8489" s="11">
        <v>11.03</v>
      </c>
      <c r="J8489" s="11">
        <v>330.61</v>
      </c>
      <c r="K8489" s="11">
        <f t="shared" si="264"/>
        <v>883.76442836516617</v>
      </c>
      <c r="L8489" s="10">
        <f t="shared" si="265"/>
        <v>883.76442836516617</v>
      </c>
    </row>
    <row r="8490" spans="8:12" x14ac:dyDescent="0.2">
      <c r="H8490" s="11">
        <v>8489</v>
      </c>
      <c r="I8490" s="11">
        <v>9.89</v>
      </c>
      <c r="J8490" s="11">
        <v>94.78</v>
      </c>
      <c r="K8490" s="11">
        <f t="shared" si="264"/>
        <v>234.24789293979049</v>
      </c>
      <c r="L8490" s="10">
        <f t="shared" si="265"/>
        <v>234.24789293979049</v>
      </c>
    </row>
    <row r="8491" spans="8:12" x14ac:dyDescent="0.2">
      <c r="H8491" s="11">
        <v>8490</v>
      </c>
      <c r="I8491" s="11">
        <v>9.3000000000000007</v>
      </c>
      <c r="J8491" s="11">
        <v>2.41</v>
      </c>
      <c r="K8491" s="11">
        <f t="shared" si="264"/>
        <v>-20.691625439488227</v>
      </c>
      <c r="L8491" s="10">
        <f t="shared" si="265"/>
        <v>0</v>
      </c>
    </row>
    <row r="8492" spans="8:12" x14ac:dyDescent="0.2">
      <c r="H8492" s="11">
        <v>8491</v>
      </c>
      <c r="I8492" s="11">
        <v>9.48</v>
      </c>
      <c r="J8492" s="11">
        <v>0.44</v>
      </c>
      <c r="K8492" s="11">
        <f t="shared" si="264"/>
        <v>-25.408582909157602</v>
      </c>
      <c r="L8492" s="10">
        <f t="shared" si="265"/>
        <v>0</v>
      </c>
    </row>
    <row r="8493" spans="8:12" x14ac:dyDescent="0.2">
      <c r="H8493" s="11">
        <v>8492</v>
      </c>
      <c r="I8493" s="11">
        <v>9.5500000000000007</v>
      </c>
      <c r="J8493" s="11">
        <v>0</v>
      </c>
      <c r="K8493" s="11">
        <f t="shared" si="264"/>
        <v>-26.350684316967961</v>
      </c>
      <c r="L8493" s="10">
        <f t="shared" si="265"/>
        <v>0</v>
      </c>
    </row>
    <row r="8494" spans="8:12" x14ac:dyDescent="0.2">
      <c r="H8494" s="11">
        <v>8493</v>
      </c>
      <c r="I8494" s="11">
        <v>9.35</v>
      </c>
      <c r="J8494" s="11">
        <v>0.03</v>
      </c>
      <c r="K8494" s="11">
        <f t="shared" si="264"/>
        <v>-27.016545297708909</v>
      </c>
      <c r="L8494" s="10">
        <f t="shared" si="265"/>
        <v>0</v>
      </c>
    </row>
    <row r="8495" spans="8:12" x14ac:dyDescent="0.2">
      <c r="H8495" s="11">
        <v>8494</v>
      </c>
      <c r="I8495" s="11">
        <v>9</v>
      </c>
      <c r="J8495" s="11">
        <v>0.04</v>
      </c>
      <c r="K8495" s="11">
        <f t="shared" si="264"/>
        <v>-28.298086046416426</v>
      </c>
      <c r="L8495" s="10">
        <f t="shared" si="265"/>
        <v>0</v>
      </c>
    </row>
    <row r="8496" spans="8:12" x14ac:dyDescent="0.2">
      <c r="H8496" s="11">
        <v>8495</v>
      </c>
      <c r="I8496" s="11">
        <v>9.01</v>
      </c>
      <c r="J8496" s="11">
        <v>0.01</v>
      </c>
      <c r="K8496" s="11">
        <f t="shared" si="264"/>
        <v>-28.342771701466653</v>
      </c>
      <c r="L8496" s="10">
        <f t="shared" si="265"/>
        <v>0</v>
      </c>
    </row>
    <row r="8497" spans="8:12" x14ac:dyDescent="0.2">
      <c r="H8497" s="11">
        <v>8496</v>
      </c>
      <c r="I8497" s="11">
        <v>8.8000000000000007</v>
      </c>
      <c r="J8497" s="11">
        <v>0</v>
      </c>
      <c r="K8497" s="11">
        <f t="shared" si="264"/>
        <v>-29.155473668775244</v>
      </c>
      <c r="L8497" s="10">
        <f t="shared" si="265"/>
        <v>0</v>
      </c>
    </row>
    <row r="8498" spans="8:12" x14ac:dyDescent="0.2">
      <c r="H8498" s="11">
        <v>8497</v>
      </c>
      <c r="I8498" s="11">
        <v>8.76</v>
      </c>
      <c r="J8498" s="11">
        <v>0</v>
      </c>
      <c r="K8498" s="11">
        <f t="shared" si="264"/>
        <v>-29.305062434204967</v>
      </c>
      <c r="L8498" s="10">
        <f t="shared" si="265"/>
        <v>0</v>
      </c>
    </row>
    <row r="8499" spans="8:12" x14ac:dyDescent="0.2">
      <c r="H8499" s="11">
        <v>8498</v>
      </c>
      <c r="I8499" s="11">
        <v>8.73</v>
      </c>
      <c r="J8499" s="11">
        <v>0.05</v>
      </c>
      <c r="K8499" s="11">
        <f t="shared" si="264"/>
        <v>-29.28044926426449</v>
      </c>
      <c r="L8499" s="10">
        <f t="shared" si="265"/>
        <v>0</v>
      </c>
    </row>
    <row r="8500" spans="8:12" x14ac:dyDescent="0.2">
      <c r="H8500" s="11">
        <v>8499</v>
      </c>
      <c r="I8500" s="11">
        <v>8.75</v>
      </c>
      <c r="J8500" s="11">
        <v>0.06</v>
      </c>
      <c r="K8500" s="11">
        <f t="shared" si="264"/>
        <v>-29.178293932747078</v>
      </c>
      <c r="L8500" s="10">
        <f t="shared" si="265"/>
        <v>0</v>
      </c>
    </row>
    <row r="8501" spans="8:12" x14ac:dyDescent="0.2">
      <c r="H8501" s="11">
        <v>8500</v>
      </c>
      <c r="I8501" s="11">
        <v>8.6</v>
      </c>
      <c r="J8501" s="11">
        <v>0.11</v>
      </c>
      <c r="K8501" s="11">
        <f t="shared" si="264"/>
        <v>-29.60244705909577</v>
      </c>
      <c r="L8501" s="10">
        <f t="shared" si="265"/>
        <v>0</v>
      </c>
    </row>
    <row r="8502" spans="8:12" x14ac:dyDescent="0.2">
      <c r="H8502" s="11">
        <v>8501</v>
      </c>
      <c r="I8502" s="11">
        <v>8.7100000000000009</v>
      </c>
      <c r="J8502" s="11">
        <v>0.04</v>
      </c>
      <c r="K8502" s="11">
        <f t="shared" si="264"/>
        <v>-29.382604595781903</v>
      </c>
      <c r="L8502" s="10">
        <f t="shared" si="265"/>
        <v>0</v>
      </c>
    </row>
    <row r="8503" spans="8:12" x14ac:dyDescent="0.2">
      <c r="H8503" s="11">
        <v>8502</v>
      </c>
      <c r="I8503" s="11">
        <v>8.9600000000000009</v>
      </c>
      <c r="J8503" s="11">
        <v>0.01</v>
      </c>
      <c r="K8503" s="11">
        <f t="shared" si="264"/>
        <v>-28.529757658253803</v>
      </c>
      <c r="L8503" s="10">
        <f t="shared" si="265"/>
        <v>0</v>
      </c>
    </row>
    <row r="8504" spans="8:12" x14ac:dyDescent="0.2">
      <c r="H8504" s="11">
        <v>8503</v>
      </c>
      <c r="I8504" s="11">
        <v>8.66</v>
      </c>
      <c r="J8504" s="11">
        <v>0</v>
      </c>
      <c r="K8504" s="11">
        <f t="shared" si="264"/>
        <v>-29.679034347779272</v>
      </c>
      <c r="L8504" s="10">
        <f t="shared" si="265"/>
        <v>0</v>
      </c>
    </row>
    <row r="8505" spans="8:12" x14ac:dyDescent="0.2">
      <c r="H8505" s="11">
        <v>8504</v>
      </c>
      <c r="I8505" s="11">
        <v>8.4600000000000009</v>
      </c>
      <c r="J8505" s="11">
        <v>6.05</v>
      </c>
      <c r="K8505" s="11">
        <f t="shared" si="264"/>
        <v>-13.873604149382775</v>
      </c>
      <c r="L8505" s="10">
        <f t="shared" si="265"/>
        <v>0</v>
      </c>
    </row>
    <row r="8506" spans="8:12" x14ac:dyDescent="0.2">
      <c r="H8506" s="11">
        <v>8505</v>
      </c>
      <c r="I8506" s="11">
        <v>8.89</v>
      </c>
      <c r="J8506" s="11">
        <v>123.49</v>
      </c>
      <c r="K8506" s="11">
        <f t="shared" si="264"/>
        <v>309.06145781617971</v>
      </c>
      <c r="L8506" s="10">
        <f t="shared" si="265"/>
        <v>309.06145781617971</v>
      </c>
    </row>
    <row r="8507" spans="8:12" x14ac:dyDescent="0.2">
      <c r="H8507" s="11">
        <v>8506</v>
      </c>
      <c r="I8507" s="11">
        <v>9.33</v>
      </c>
      <c r="J8507" s="11">
        <v>365.93</v>
      </c>
      <c r="K8507" s="11">
        <f t="shared" si="264"/>
        <v>974.04577700502341</v>
      </c>
      <c r="L8507" s="10">
        <f t="shared" si="265"/>
        <v>974.04577700502341</v>
      </c>
    </row>
    <row r="8508" spans="8:12" x14ac:dyDescent="0.2">
      <c r="H8508" s="11">
        <v>8507</v>
      </c>
      <c r="I8508" s="11">
        <v>10.25</v>
      </c>
      <c r="J8508" s="11">
        <v>590.28</v>
      </c>
      <c r="K8508" s="11">
        <f t="shared" si="264"/>
        <v>1591.3292049952033</v>
      </c>
      <c r="L8508" s="10">
        <f t="shared" si="265"/>
        <v>1591.3292049952033</v>
      </c>
    </row>
    <row r="8509" spans="8:12" x14ac:dyDescent="0.2">
      <c r="H8509" s="11">
        <v>8508</v>
      </c>
      <c r="I8509" s="11">
        <v>11.35</v>
      </c>
      <c r="J8509" s="11">
        <v>731.35</v>
      </c>
      <c r="K8509" s="11">
        <f t="shared" si="264"/>
        <v>1981.4238008021489</v>
      </c>
      <c r="L8509" s="10">
        <f t="shared" si="265"/>
        <v>1981.4238008021489</v>
      </c>
    </row>
    <row r="8510" spans="8:12" x14ac:dyDescent="0.2">
      <c r="H8510" s="11">
        <v>8509</v>
      </c>
      <c r="I8510" s="11">
        <v>11.91</v>
      </c>
      <c r="J8510" s="11">
        <v>781.33</v>
      </c>
      <c r="K8510" s="11">
        <f t="shared" si="264"/>
        <v>2120.2680656333296</v>
      </c>
      <c r="L8510" s="10">
        <f t="shared" si="265"/>
        <v>2120.2680656333296</v>
      </c>
    </row>
    <row r="8511" spans="8:12" x14ac:dyDescent="0.2">
      <c r="H8511" s="11">
        <v>8510</v>
      </c>
      <c r="I8511" s="11">
        <v>11.91</v>
      </c>
      <c r="J8511" s="11">
        <v>733.95</v>
      </c>
      <c r="K8511" s="11">
        <f t="shared" si="264"/>
        <v>1990.6318902068292</v>
      </c>
      <c r="L8511" s="10">
        <f t="shared" si="265"/>
        <v>1990.6318902068292</v>
      </c>
    </row>
    <row r="8512" spans="8:12" x14ac:dyDescent="0.2">
      <c r="H8512" s="11">
        <v>8511</v>
      </c>
      <c r="I8512" s="11">
        <v>11.63</v>
      </c>
      <c r="J8512" s="11">
        <v>578.03</v>
      </c>
      <c r="K8512" s="11">
        <f t="shared" si="264"/>
        <v>1562.9728551194005</v>
      </c>
      <c r="L8512" s="10">
        <f t="shared" si="265"/>
        <v>1562.9728551194005</v>
      </c>
    </row>
    <row r="8513" spans="8:12" x14ac:dyDescent="0.2">
      <c r="H8513" s="11">
        <v>8512</v>
      </c>
      <c r="I8513" s="11">
        <v>11.48</v>
      </c>
      <c r="J8513" s="11">
        <v>359.32</v>
      </c>
      <c r="K8513" s="11">
        <f t="shared" si="264"/>
        <v>964.0005859883828</v>
      </c>
      <c r="L8513" s="10">
        <f t="shared" si="265"/>
        <v>964.0005859883828</v>
      </c>
    </row>
    <row r="8514" spans="8:12" x14ac:dyDescent="0.2">
      <c r="H8514" s="11">
        <v>8513</v>
      </c>
      <c r="I8514" s="11">
        <v>10.98</v>
      </c>
      <c r="J8514" s="11">
        <v>115.73</v>
      </c>
      <c r="K8514" s="11">
        <f t="shared" si="264"/>
        <v>295.64537453910089</v>
      </c>
      <c r="L8514" s="10">
        <f t="shared" si="265"/>
        <v>295.64537453910089</v>
      </c>
    </row>
    <row r="8515" spans="8:12" x14ac:dyDescent="0.2">
      <c r="H8515" s="11">
        <v>8514</v>
      </c>
      <c r="I8515" s="11">
        <v>10.68</v>
      </c>
      <c r="J8515" s="11">
        <v>2.81</v>
      </c>
      <c r="K8515" s="11">
        <f t="shared" ref="K8515:K8578" si="266">$D$15*$D$27*(J8515*($D$29)-$D$28*($D$30-I8515))</f>
        <v>-14.436375080060669</v>
      </c>
      <c r="L8515" s="10">
        <f t="shared" ref="L8515:L8578" si="267">IF(K8515&lt;0,0,K8515)</f>
        <v>0</v>
      </c>
    </row>
    <row r="8516" spans="8:12" x14ac:dyDescent="0.2">
      <c r="H8516" s="11">
        <v>8515</v>
      </c>
      <c r="I8516" s="11">
        <v>9.89</v>
      </c>
      <c r="J8516" s="11">
        <v>0.12</v>
      </c>
      <c r="K8516" s="11">
        <f t="shared" si="266"/>
        <v>-24.750848425184675</v>
      </c>
      <c r="L8516" s="10">
        <f t="shared" si="267"/>
        <v>0</v>
      </c>
    </row>
    <row r="8517" spans="8:12" x14ac:dyDescent="0.2">
      <c r="H8517" s="11">
        <v>8516</v>
      </c>
      <c r="I8517" s="11">
        <v>9.5399999999999991</v>
      </c>
      <c r="J8517" s="11">
        <v>0</v>
      </c>
      <c r="K8517" s="11">
        <f t="shared" si="266"/>
        <v>-26.388081508325392</v>
      </c>
      <c r="L8517" s="10">
        <f t="shared" si="267"/>
        <v>0</v>
      </c>
    </row>
    <row r="8518" spans="8:12" x14ac:dyDescent="0.2">
      <c r="H8518" s="11">
        <v>8517</v>
      </c>
      <c r="I8518" s="11">
        <v>9.67</v>
      </c>
      <c r="J8518" s="11">
        <v>0.03</v>
      </c>
      <c r="K8518" s="11">
        <f t="shared" si="266"/>
        <v>-25.819835174271134</v>
      </c>
      <c r="L8518" s="10">
        <f t="shared" si="267"/>
        <v>0</v>
      </c>
    </row>
    <row r="8519" spans="8:12" x14ac:dyDescent="0.2">
      <c r="H8519" s="11">
        <v>8518</v>
      </c>
      <c r="I8519" s="11">
        <v>9.85</v>
      </c>
      <c r="J8519" s="11">
        <v>0</v>
      </c>
      <c r="K8519" s="11">
        <f t="shared" si="266"/>
        <v>-25.228768576245045</v>
      </c>
      <c r="L8519" s="10">
        <f t="shared" si="267"/>
        <v>0</v>
      </c>
    </row>
    <row r="8520" spans="8:12" x14ac:dyDescent="0.2">
      <c r="H8520" s="11">
        <v>8519</v>
      </c>
      <c r="I8520" s="11">
        <v>9.8000000000000007</v>
      </c>
      <c r="J8520" s="11">
        <v>0</v>
      </c>
      <c r="K8520" s="11">
        <f t="shared" si="266"/>
        <v>-25.415754533032192</v>
      </c>
      <c r="L8520" s="10">
        <f t="shared" si="267"/>
        <v>0</v>
      </c>
    </row>
    <row r="8521" spans="8:12" x14ac:dyDescent="0.2">
      <c r="H8521" s="11">
        <v>8520</v>
      </c>
      <c r="I8521" s="11">
        <v>9.75</v>
      </c>
      <c r="J8521" s="11">
        <v>0.01</v>
      </c>
      <c r="K8521" s="11">
        <f t="shared" si="266"/>
        <v>-25.575379541016794</v>
      </c>
      <c r="L8521" s="10">
        <f t="shared" si="267"/>
        <v>0</v>
      </c>
    </row>
    <row r="8522" spans="8:12" x14ac:dyDescent="0.2">
      <c r="H8522" s="11">
        <v>8521</v>
      </c>
      <c r="I8522" s="11">
        <v>9.56</v>
      </c>
      <c r="J8522" s="11">
        <v>0</v>
      </c>
      <c r="K8522" s="11">
        <f t="shared" si="266"/>
        <v>-26.313287125610525</v>
      </c>
      <c r="L8522" s="10">
        <f t="shared" si="267"/>
        <v>0</v>
      </c>
    </row>
    <row r="8523" spans="8:12" x14ac:dyDescent="0.2">
      <c r="H8523" s="11">
        <v>8522</v>
      </c>
      <c r="I8523" s="11">
        <v>9.25</v>
      </c>
      <c r="J8523" s="11">
        <v>0</v>
      </c>
      <c r="K8523" s="11">
        <f t="shared" si="266"/>
        <v>-27.472600057690872</v>
      </c>
      <c r="L8523" s="10">
        <f t="shared" si="267"/>
        <v>0</v>
      </c>
    </row>
    <row r="8524" spans="8:12" x14ac:dyDescent="0.2">
      <c r="H8524" s="11">
        <v>8523</v>
      </c>
      <c r="I8524" s="11">
        <v>8.7899999999999991</v>
      </c>
      <c r="J8524" s="11">
        <v>0</v>
      </c>
      <c r="K8524" s="11">
        <f t="shared" si="266"/>
        <v>-29.192870860132683</v>
      </c>
      <c r="L8524" s="10">
        <f t="shared" si="267"/>
        <v>0</v>
      </c>
    </row>
    <row r="8525" spans="8:12" x14ac:dyDescent="0.2">
      <c r="H8525" s="11">
        <v>8524</v>
      </c>
      <c r="I8525" s="11">
        <v>8.2100000000000009</v>
      </c>
      <c r="J8525" s="11">
        <v>0</v>
      </c>
      <c r="K8525" s="11">
        <f t="shared" si="266"/>
        <v>-31.361907958863643</v>
      </c>
      <c r="L8525" s="10">
        <f t="shared" si="267"/>
        <v>0</v>
      </c>
    </row>
    <row r="8526" spans="8:12" x14ac:dyDescent="0.2">
      <c r="H8526" s="11">
        <v>8525</v>
      </c>
      <c r="I8526" s="11">
        <v>7.74</v>
      </c>
      <c r="J8526" s="11">
        <v>0</v>
      </c>
      <c r="K8526" s="11">
        <f t="shared" si="266"/>
        <v>-33.119575952662878</v>
      </c>
      <c r="L8526" s="10">
        <f t="shared" si="267"/>
        <v>0</v>
      </c>
    </row>
    <row r="8527" spans="8:12" x14ac:dyDescent="0.2">
      <c r="H8527" s="11">
        <v>8526</v>
      </c>
      <c r="I8527" s="11">
        <v>7.67</v>
      </c>
      <c r="J8527" s="11">
        <v>0</v>
      </c>
      <c r="K8527" s="11">
        <f t="shared" si="266"/>
        <v>-33.381356292164895</v>
      </c>
      <c r="L8527" s="10">
        <f t="shared" si="267"/>
        <v>0</v>
      </c>
    </row>
    <row r="8528" spans="8:12" x14ac:dyDescent="0.2">
      <c r="H8528" s="11">
        <v>8527</v>
      </c>
      <c r="I8528" s="11">
        <v>7.34</v>
      </c>
      <c r="J8528" s="11">
        <v>0</v>
      </c>
      <c r="K8528" s="11">
        <f t="shared" si="266"/>
        <v>-34.615463606960098</v>
      </c>
      <c r="L8528" s="10">
        <f t="shared" si="267"/>
        <v>0</v>
      </c>
    </row>
    <row r="8529" spans="8:12" x14ac:dyDescent="0.2">
      <c r="H8529" s="11">
        <v>8528</v>
      </c>
      <c r="I8529" s="11">
        <v>7.3</v>
      </c>
      <c r="J8529" s="11">
        <v>5.3</v>
      </c>
      <c r="K8529" s="11">
        <f t="shared" si="266"/>
        <v>-20.263749507036252</v>
      </c>
      <c r="L8529" s="10">
        <f t="shared" si="267"/>
        <v>0</v>
      </c>
    </row>
    <row r="8530" spans="8:12" x14ac:dyDescent="0.2">
      <c r="H8530" s="11">
        <v>8529</v>
      </c>
      <c r="I8530" s="11">
        <v>7.81</v>
      </c>
      <c r="J8530" s="11">
        <v>127.73</v>
      </c>
      <c r="K8530" s="11">
        <f t="shared" si="266"/>
        <v>316.62360344186004</v>
      </c>
      <c r="L8530" s="10">
        <f t="shared" si="267"/>
        <v>316.62360344186004</v>
      </c>
    </row>
    <row r="8531" spans="8:12" x14ac:dyDescent="0.2">
      <c r="H8531" s="11">
        <v>8530</v>
      </c>
      <c r="I8531" s="11">
        <v>8.36</v>
      </c>
      <c r="J8531" s="11">
        <v>371.06</v>
      </c>
      <c r="K8531" s="11">
        <f t="shared" si="266"/>
        <v>984.45441617906272</v>
      </c>
      <c r="L8531" s="10">
        <f t="shared" si="267"/>
        <v>984.45441617906272</v>
      </c>
    </row>
    <row r="8532" spans="8:12" x14ac:dyDescent="0.2">
      <c r="H8532" s="11">
        <v>8531</v>
      </c>
      <c r="I8532" s="11">
        <v>9.07</v>
      </c>
      <c r="J8532" s="11">
        <v>598.28</v>
      </c>
      <c r="K8532" s="11">
        <f t="shared" si="266"/>
        <v>1608.8050954570697</v>
      </c>
      <c r="L8532" s="10">
        <f t="shared" si="267"/>
        <v>1608.8050954570697</v>
      </c>
    </row>
    <row r="8533" spans="8:12" x14ac:dyDescent="0.2">
      <c r="H8533" s="11">
        <v>8532</v>
      </c>
      <c r="I8533" s="11">
        <v>9.57</v>
      </c>
      <c r="J8533" s="11">
        <v>741.35</v>
      </c>
      <c r="K8533" s="11">
        <f t="shared" si="266"/>
        <v>2002.1280495430801</v>
      </c>
      <c r="L8533" s="10">
        <f t="shared" si="267"/>
        <v>2002.1280495430801</v>
      </c>
    </row>
    <row r="8534" spans="8:12" x14ac:dyDescent="0.2">
      <c r="H8534" s="11">
        <v>8533</v>
      </c>
      <c r="I8534" s="11">
        <v>10.11</v>
      </c>
      <c r="J8534" s="11">
        <v>789.3</v>
      </c>
      <c r="K8534" s="11">
        <f t="shared" si="266"/>
        <v>2135.3432473846269</v>
      </c>
      <c r="L8534" s="10">
        <f t="shared" si="267"/>
        <v>2135.3432473846269</v>
      </c>
    </row>
    <row r="8535" spans="8:12" x14ac:dyDescent="0.2">
      <c r="H8535" s="11">
        <v>8534</v>
      </c>
      <c r="I8535" s="11">
        <v>10.39</v>
      </c>
      <c r="J8535" s="11">
        <v>740.81</v>
      </c>
      <c r="K8535" s="11">
        <f t="shared" si="266"/>
        <v>2003.7171279990514</v>
      </c>
      <c r="L8535" s="10">
        <f t="shared" si="267"/>
        <v>2003.7171279990514</v>
      </c>
    </row>
    <row r="8536" spans="8:12" x14ac:dyDescent="0.2">
      <c r="H8536" s="11">
        <v>8535</v>
      </c>
      <c r="I8536" s="11">
        <v>10.65</v>
      </c>
      <c r="J8536" s="11">
        <v>605.44000000000005</v>
      </c>
      <c r="K8536" s="11">
        <f t="shared" si="266"/>
        <v>1634.3042910341724</v>
      </c>
      <c r="L8536" s="10">
        <f t="shared" si="267"/>
        <v>1634.3042910341724</v>
      </c>
    </row>
    <row r="8537" spans="8:12" x14ac:dyDescent="0.2">
      <c r="H8537" s="11">
        <v>8536</v>
      </c>
      <c r="I8537" s="11">
        <v>10.6</v>
      </c>
      <c r="J8537" s="11">
        <v>384.01</v>
      </c>
      <c r="K8537" s="11">
        <f t="shared" si="266"/>
        <v>1028.2638157424344</v>
      </c>
      <c r="L8537" s="10">
        <f t="shared" si="267"/>
        <v>1028.2638157424344</v>
      </c>
    </row>
    <row r="8538" spans="8:12" x14ac:dyDescent="0.2">
      <c r="H8538" s="11">
        <v>8537</v>
      </c>
      <c r="I8538" s="11">
        <v>9.81</v>
      </c>
      <c r="J8538" s="11">
        <v>126.2</v>
      </c>
      <c r="K8538" s="11">
        <f t="shared" si="266"/>
        <v>319.91681654655548</v>
      </c>
      <c r="L8538" s="10">
        <f t="shared" si="267"/>
        <v>319.91681654655548</v>
      </c>
    </row>
    <row r="8539" spans="8:12" x14ac:dyDescent="0.2">
      <c r="H8539" s="11">
        <v>8538</v>
      </c>
      <c r="I8539" s="11">
        <v>9.06</v>
      </c>
      <c r="J8539" s="11">
        <v>2.5</v>
      </c>
      <c r="K8539" s="11">
        <f t="shared" si="266"/>
        <v>-21.342909492843578</v>
      </c>
      <c r="L8539" s="10">
        <f t="shared" si="267"/>
        <v>0</v>
      </c>
    </row>
    <row r="8540" spans="8:12" x14ac:dyDescent="0.2">
      <c r="H8540" s="11">
        <v>8539</v>
      </c>
      <c r="I8540" s="11">
        <v>8.9</v>
      </c>
      <c r="J8540" s="11">
        <v>0</v>
      </c>
      <c r="K8540" s="11">
        <f t="shared" si="266"/>
        <v>-28.781501755200939</v>
      </c>
      <c r="L8540" s="10">
        <f t="shared" si="267"/>
        <v>0</v>
      </c>
    </row>
    <row r="8541" spans="8:12" x14ac:dyDescent="0.2">
      <c r="H8541" s="11">
        <v>8540</v>
      </c>
      <c r="I8541" s="11">
        <v>8.7899999999999991</v>
      </c>
      <c r="J8541" s="11">
        <v>0</v>
      </c>
      <c r="K8541" s="11">
        <f t="shared" si="266"/>
        <v>-29.192870860132683</v>
      </c>
      <c r="L8541" s="10">
        <f t="shared" si="267"/>
        <v>0</v>
      </c>
    </row>
    <row r="8542" spans="8:12" x14ac:dyDescent="0.2">
      <c r="H8542" s="11">
        <v>8541</v>
      </c>
      <c r="I8542" s="11">
        <v>8.66</v>
      </c>
      <c r="J8542" s="11">
        <v>0</v>
      </c>
      <c r="K8542" s="11">
        <f t="shared" si="266"/>
        <v>-29.679034347779272</v>
      </c>
      <c r="L8542" s="10">
        <f t="shared" si="267"/>
        <v>0</v>
      </c>
    </row>
    <row r="8543" spans="8:12" x14ac:dyDescent="0.2">
      <c r="H8543" s="11">
        <v>8542</v>
      </c>
      <c r="I8543" s="11">
        <v>8.69</v>
      </c>
      <c r="J8543" s="11">
        <v>0</v>
      </c>
      <c r="K8543" s="11">
        <f t="shared" si="266"/>
        <v>-29.566842773706988</v>
      </c>
      <c r="L8543" s="10">
        <f t="shared" si="267"/>
        <v>0</v>
      </c>
    </row>
    <row r="8544" spans="8:12" x14ac:dyDescent="0.2">
      <c r="H8544" s="11">
        <v>8543</v>
      </c>
      <c r="I8544" s="11">
        <v>8.49</v>
      </c>
      <c r="J8544" s="11">
        <v>0</v>
      </c>
      <c r="K8544" s="11">
        <f t="shared" si="266"/>
        <v>-30.314786600855591</v>
      </c>
      <c r="L8544" s="10">
        <f t="shared" si="267"/>
        <v>0</v>
      </c>
    </row>
    <row r="8545" spans="8:12" x14ac:dyDescent="0.2">
      <c r="H8545" s="11">
        <v>8544</v>
      </c>
      <c r="I8545" s="11">
        <v>8.07</v>
      </c>
      <c r="J8545" s="11">
        <v>0</v>
      </c>
      <c r="K8545" s="11">
        <f t="shared" si="266"/>
        <v>-31.885468637867671</v>
      </c>
      <c r="L8545" s="10">
        <f t="shared" si="267"/>
        <v>0</v>
      </c>
    </row>
    <row r="8546" spans="8:12" x14ac:dyDescent="0.2">
      <c r="H8546" s="11">
        <v>8545</v>
      </c>
      <c r="I8546" s="11">
        <v>7.99</v>
      </c>
      <c r="J8546" s="11">
        <v>7.0000000000000007E-2</v>
      </c>
      <c r="K8546" s="11">
        <f t="shared" si="266"/>
        <v>-31.99311952710924</v>
      </c>
      <c r="L8546" s="10">
        <f t="shared" si="267"/>
        <v>0</v>
      </c>
    </row>
    <row r="8547" spans="8:12" x14ac:dyDescent="0.2">
      <c r="H8547" s="11">
        <v>8546</v>
      </c>
      <c r="I8547" s="11">
        <v>7.76</v>
      </c>
      <c r="J8547" s="11">
        <v>0.11</v>
      </c>
      <c r="K8547" s="11">
        <f t="shared" si="266"/>
        <v>-32.743811133119927</v>
      </c>
      <c r="L8547" s="10">
        <f t="shared" si="267"/>
        <v>0</v>
      </c>
    </row>
    <row r="8548" spans="8:12" x14ac:dyDescent="0.2">
      <c r="H8548" s="11">
        <v>8547</v>
      </c>
      <c r="I8548" s="11">
        <v>7.71</v>
      </c>
      <c r="J8548" s="11">
        <v>0</v>
      </c>
      <c r="K8548" s="11">
        <f t="shared" si="266"/>
        <v>-33.231767526735169</v>
      </c>
      <c r="L8548" s="10">
        <f t="shared" si="267"/>
        <v>0</v>
      </c>
    </row>
    <row r="8549" spans="8:12" x14ac:dyDescent="0.2">
      <c r="H8549" s="11">
        <v>8548</v>
      </c>
      <c r="I8549" s="11">
        <v>7.69</v>
      </c>
      <c r="J8549" s="11">
        <v>0</v>
      </c>
      <c r="K8549" s="11">
        <f t="shared" si="266"/>
        <v>-33.306561909450025</v>
      </c>
      <c r="L8549" s="10">
        <f t="shared" si="267"/>
        <v>0</v>
      </c>
    </row>
    <row r="8550" spans="8:12" x14ac:dyDescent="0.2">
      <c r="H8550" s="11">
        <v>8549</v>
      </c>
      <c r="I8550" s="11">
        <v>7.99</v>
      </c>
      <c r="J8550" s="11">
        <v>0</v>
      </c>
      <c r="K8550" s="11">
        <f t="shared" si="266"/>
        <v>-32.184646168727113</v>
      </c>
      <c r="L8550" s="10">
        <f t="shared" si="267"/>
        <v>0</v>
      </c>
    </row>
    <row r="8551" spans="8:12" x14ac:dyDescent="0.2">
      <c r="H8551" s="11">
        <v>8550</v>
      </c>
      <c r="I8551" s="11">
        <v>7.96</v>
      </c>
      <c r="J8551" s="11">
        <v>0</v>
      </c>
      <c r="K8551" s="11">
        <f t="shared" si="266"/>
        <v>-32.296837742799404</v>
      </c>
      <c r="L8551" s="10">
        <f t="shared" si="267"/>
        <v>0</v>
      </c>
    </row>
    <row r="8552" spans="8:12" x14ac:dyDescent="0.2">
      <c r="H8552" s="11">
        <v>8551</v>
      </c>
      <c r="I8552" s="11">
        <v>7.51</v>
      </c>
      <c r="J8552" s="11">
        <v>0.02</v>
      </c>
      <c r="K8552" s="11">
        <f t="shared" si="266"/>
        <v>-33.924989456278674</v>
      </c>
      <c r="L8552" s="10">
        <f t="shared" si="267"/>
        <v>0</v>
      </c>
    </row>
    <row r="8553" spans="8:12" x14ac:dyDescent="0.2">
      <c r="H8553" s="11">
        <v>8552</v>
      </c>
      <c r="I8553" s="11">
        <v>7.66</v>
      </c>
      <c r="J8553" s="11">
        <v>4.6399999999999997</v>
      </c>
      <c r="K8553" s="11">
        <f t="shared" si="266"/>
        <v>-20.723273239137317</v>
      </c>
      <c r="L8553" s="10">
        <f t="shared" si="267"/>
        <v>0</v>
      </c>
    </row>
    <row r="8554" spans="8:12" x14ac:dyDescent="0.2">
      <c r="H8554" s="11">
        <v>8553</v>
      </c>
      <c r="I8554" s="11">
        <v>8.6199999999999992</v>
      </c>
      <c r="J8554" s="11">
        <v>115.23</v>
      </c>
      <c r="K8554" s="11">
        <f t="shared" si="266"/>
        <v>285.45158993861958</v>
      </c>
      <c r="L8554" s="10">
        <f t="shared" si="267"/>
        <v>285.45158993861958</v>
      </c>
    </row>
    <row r="8555" spans="8:12" x14ac:dyDescent="0.2">
      <c r="H8555" s="11">
        <v>8554</v>
      </c>
      <c r="I8555" s="11">
        <v>9.0299999999999994</v>
      </c>
      <c r="J8555" s="11">
        <v>362.14</v>
      </c>
      <c r="K8555" s="11">
        <f t="shared" si="266"/>
        <v>962.55406166813248</v>
      </c>
      <c r="L8555" s="10">
        <f t="shared" si="267"/>
        <v>962.55406166813248</v>
      </c>
    </row>
    <row r="8556" spans="8:12" x14ac:dyDescent="0.2">
      <c r="H8556" s="11">
        <v>8555</v>
      </c>
      <c r="I8556" s="11">
        <v>10.94</v>
      </c>
      <c r="J8556" s="11">
        <v>580.92999999999995</v>
      </c>
      <c r="K8556" s="11">
        <f t="shared" si="266"/>
        <v>1568.3271240684783</v>
      </c>
      <c r="L8556" s="10">
        <f t="shared" si="267"/>
        <v>1568.3271240684783</v>
      </c>
    </row>
    <row r="8557" spans="8:12" x14ac:dyDescent="0.2">
      <c r="H8557" s="11">
        <v>8556</v>
      </c>
      <c r="I8557" s="11">
        <v>12.62</v>
      </c>
      <c r="J8557" s="11">
        <v>716.27</v>
      </c>
      <c r="K8557" s="11">
        <f t="shared" si="266"/>
        <v>1944.912933310291</v>
      </c>
      <c r="L8557" s="10">
        <f t="shared" si="267"/>
        <v>1944.912933310291</v>
      </c>
    </row>
    <row r="8558" spans="8:12" x14ac:dyDescent="0.2">
      <c r="H8558" s="11">
        <v>8557</v>
      </c>
      <c r="I8558" s="11">
        <v>14.44</v>
      </c>
      <c r="J8558" s="11">
        <v>770.67</v>
      </c>
      <c r="K8558" s="11">
        <f t="shared" si="266"/>
        <v>2100.562783623237</v>
      </c>
      <c r="L8558" s="10">
        <f t="shared" si="267"/>
        <v>2100.562783623237</v>
      </c>
    </row>
    <row r="8559" spans="8:12" x14ac:dyDescent="0.2">
      <c r="H8559" s="11">
        <v>8558</v>
      </c>
      <c r="I8559" s="11">
        <v>14.07</v>
      </c>
      <c r="J8559" s="11">
        <v>700.56</v>
      </c>
      <c r="K8559" s="11">
        <f t="shared" si="266"/>
        <v>1907.3514754883061</v>
      </c>
      <c r="L8559" s="10">
        <f t="shared" si="267"/>
        <v>1907.3514754883061</v>
      </c>
    </row>
    <row r="8560" spans="8:12" x14ac:dyDescent="0.2">
      <c r="H8560" s="11">
        <v>8559</v>
      </c>
      <c r="I8560" s="11">
        <v>13.56</v>
      </c>
      <c r="J8560" s="11">
        <v>578.28</v>
      </c>
      <c r="K8560" s="11">
        <f t="shared" si="266"/>
        <v>1570.8745367714482</v>
      </c>
      <c r="L8560" s="10">
        <f t="shared" si="267"/>
        <v>1570.8745367714482</v>
      </c>
    </row>
    <row r="8561" spans="8:12" x14ac:dyDescent="0.2">
      <c r="H8561" s="11">
        <v>8560</v>
      </c>
      <c r="I8561" s="11">
        <v>12.64</v>
      </c>
      <c r="J8561" s="11">
        <v>346.7</v>
      </c>
      <c r="K8561" s="11">
        <f t="shared" si="266"/>
        <v>933.80914279702176</v>
      </c>
      <c r="L8561" s="10">
        <f t="shared" si="267"/>
        <v>933.80914279702176</v>
      </c>
    </row>
    <row r="8562" spans="8:12" x14ac:dyDescent="0.2">
      <c r="H8562" s="11">
        <v>8561</v>
      </c>
      <c r="I8562" s="11">
        <v>11.02</v>
      </c>
      <c r="J8562" s="11">
        <v>116.98</v>
      </c>
      <c r="K8562" s="11">
        <f t="shared" si="266"/>
        <v>299.2150819048498</v>
      </c>
      <c r="L8562" s="10">
        <f t="shared" si="267"/>
        <v>299.2150819048498</v>
      </c>
    </row>
    <row r="8563" spans="8:12" x14ac:dyDescent="0.2">
      <c r="H8563" s="11">
        <v>8562</v>
      </c>
      <c r="I8563" s="11">
        <v>9.5</v>
      </c>
      <c r="J8563" s="11">
        <v>2.25</v>
      </c>
      <c r="K8563" s="11">
        <f t="shared" si="266"/>
        <v>-20.381456793180487</v>
      </c>
      <c r="L8563" s="10">
        <f t="shared" si="267"/>
        <v>0</v>
      </c>
    </row>
    <row r="8564" spans="8:12" x14ac:dyDescent="0.2">
      <c r="H8564" s="11">
        <v>8563</v>
      </c>
      <c r="I8564" s="11">
        <v>9.36</v>
      </c>
      <c r="J8564" s="11">
        <v>0</v>
      </c>
      <c r="K8564" s="11">
        <f t="shared" si="266"/>
        <v>-27.061230952759143</v>
      </c>
      <c r="L8564" s="10">
        <f t="shared" si="267"/>
        <v>0</v>
      </c>
    </row>
    <row r="8565" spans="8:12" x14ac:dyDescent="0.2">
      <c r="H8565" s="11">
        <v>8564</v>
      </c>
      <c r="I8565" s="11">
        <v>9.16</v>
      </c>
      <c r="J8565" s="11">
        <v>0.06</v>
      </c>
      <c r="K8565" s="11">
        <f t="shared" si="266"/>
        <v>-27.645009087092426</v>
      </c>
      <c r="L8565" s="10">
        <f t="shared" si="267"/>
        <v>0</v>
      </c>
    </row>
    <row r="8566" spans="8:12" x14ac:dyDescent="0.2">
      <c r="H8566" s="11">
        <v>8565</v>
      </c>
      <c r="I8566" s="11">
        <v>9.8000000000000007</v>
      </c>
      <c r="J8566" s="11">
        <v>0</v>
      </c>
      <c r="K8566" s="11">
        <f t="shared" si="266"/>
        <v>-25.415754533032192</v>
      </c>
      <c r="L8566" s="10">
        <f t="shared" si="267"/>
        <v>0</v>
      </c>
    </row>
    <row r="8567" spans="8:12" x14ac:dyDescent="0.2">
      <c r="H8567" s="11">
        <v>8566</v>
      </c>
      <c r="I8567" s="11">
        <v>9.56</v>
      </c>
      <c r="J8567" s="11">
        <v>0</v>
      </c>
      <c r="K8567" s="11">
        <f t="shared" si="266"/>
        <v>-26.313287125610525</v>
      </c>
      <c r="L8567" s="10">
        <f t="shared" si="267"/>
        <v>0</v>
      </c>
    </row>
    <row r="8568" spans="8:12" x14ac:dyDescent="0.2">
      <c r="H8568" s="11">
        <v>8567</v>
      </c>
      <c r="I8568" s="11">
        <v>9.49</v>
      </c>
      <c r="J8568" s="11">
        <v>0</v>
      </c>
      <c r="K8568" s="11">
        <f t="shared" si="266"/>
        <v>-26.575067465112539</v>
      </c>
      <c r="L8568" s="10">
        <f t="shared" si="267"/>
        <v>0</v>
      </c>
    </row>
    <row r="8569" spans="8:12" x14ac:dyDescent="0.2">
      <c r="H8569" s="11">
        <v>8568</v>
      </c>
      <c r="I8569" s="11">
        <v>9.69</v>
      </c>
      <c r="J8569" s="11">
        <v>0</v>
      </c>
      <c r="K8569" s="11">
        <f t="shared" si="266"/>
        <v>-25.827123637963936</v>
      </c>
      <c r="L8569" s="10">
        <f t="shared" si="267"/>
        <v>0</v>
      </c>
    </row>
    <row r="8570" spans="8:12" x14ac:dyDescent="0.2">
      <c r="H8570" s="11">
        <v>8569</v>
      </c>
      <c r="I8570" s="11">
        <v>9.1</v>
      </c>
      <c r="J8570" s="11">
        <v>0</v>
      </c>
      <c r="K8570" s="11">
        <f t="shared" si="266"/>
        <v>-28.033557928052335</v>
      </c>
      <c r="L8570" s="10">
        <f t="shared" si="267"/>
        <v>0</v>
      </c>
    </row>
    <row r="8571" spans="8:12" x14ac:dyDescent="0.2">
      <c r="H8571" s="11">
        <v>8570</v>
      </c>
      <c r="I8571" s="11">
        <v>9.4600000000000009</v>
      </c>
      <c r="J8571" s="11">
        <v>0</v>
      </c>
      <c r="K8571" s="11">
        <f t="shared" si="266"/>
        <v>-26.687259039184831</v>
      </c>
      <c r="L8571" s="10">
        <f t="shared" si="267"/>
        <v>0</v>
      </c>
    </row>
    <row r="8572" spans="8:12" x14ac:dyDescent="0.2">
      <c r="H8572" s="11">
        <v>8571</v>
      </c>
      <c r="I8572" s="11">
        <v>9.44</v>
      </c>
      <c r="J8572" s="11">
        <v>0</v>
      </c>
      <c r="K8572" s="11">
        <f t="shared" si="266"/>
        <v>-26.762053421899697</v>
      </c>
      <c r="L8572" s="10">
        <f t="shared" si="267"/>
        <v>0</v>
      </c>
    </row>
    <row r="8573" spans="8:12" x14ac:dyDescent="0.2">
      <c r="H8573" s="11">
        <v>8572</v>
      </c>
      <c r="I8573" s="11">
        <v>9.09</v>
      </c>
      <c r="J8573" s="11">
        <v>0</v>
      </c>
      <c r="K8573" s="11">
        <f t="shared" si="266"/>
        <v>-28.07095511940976</v>
      </c>
      <c r="L8573" s="10">
        <f t="shared" si="267"/>
        <v>0</v>
      </c>
    </row>
    <row r="8574" spans="8:12" x14ac:dyDescent="0.2">
      <c r="H8574" s="11">
        <v>8573</v>
      </c>
      <c r="I8574" s="11">
        <v>9.26</v>
      </c>
      <c r="J8574" s="11">
        <v>0</v>
      </c>
      <c r="K8574" s="11">
        <f t="shared" si="266"/>
        <v>-27.435202866333441</v>
      </c>
      <c r="L8574" s="10">
        <f t="shared" si="267"/>
        <v>0</v>
      </c>
    </row>
    <row r="8575" spans="8:12" x14ac:dyDescent="0.2">
      <c r="H8575" s="11">
        <v>8574</v>
      </c>
      <c r="I8575" s="11">
        <v>9.39</v>
      </c>
      <c r="J8575" s="11">
        <v>0</v>
      </c>
      <c r="K8575" s="11">
        <f t="shared" si="266"/>
        <v>-26.949039378686845</v>
      </c>
      <c r="L8575" s="10">
        <f t="shared" si="267"/>
        <v>0</v>
      </c>
    </row>
    <row r="8576" spans="8:12" x14ac:dyDescent="0.2">
      <c r="H8576" s="11">
        <v>8575</v>
      </c>
      <c r="I8576" s="11">
        <v>9.7799999999999994</v>
      </c>
      <c r="J8576" s="11">
        <v>0</v>
      </c>
      <c r="K8576" s="11">
        <f t="shared" si="266"/>
        <v>-25.490548915747059</v>
      </c>
      <c r="L8576" s="10">
        <f t="shared" si="267"/>
        <v>0</v>
      </c>
    </row>
    <row r="8577" spans="8:12" x14ac:dyDescent="0.2">
      <c r="H8577" s="11">
        <v>8576</v>
      </c>
      <c r="I8577" s="11">
        <v>9.83</v>
      </c>
      <c r="J8577" s="11">
        <v>2.4900000000000002</v>
      </c>
      <c r="K8577" s="11">
        <f t="shared" si="266"/>
        <v>-18.490686707123981</v>
      </c>
      <c r="L8577" s="10">
        <f t="shared" si="267"/>
        <v>0</v>
      </c>
    </row>
    <row r="8578" spans="8:12" x14ac:dyDescent="0.2">
      <c r="H8578" s="11">
        <v>8577</v>
      </c>
      <c r="I8578" s="11">
        <v>9.9600000000000009</v>
      </c>
      <c r="J8578" s="11">
        <v>76.849999999999994</v>
      </c>
      <c r="K8578" s="11">
        <f t="shared" si="266"/>
        <v>185.4514920763134</v>
      </c>
      <c r="L8578" s="10">
        <f t="shared" si="267"/>
        <v>185.4514920763134</v>
      </c>
    </row>
    <row r="8579" spans="8:12" x14ac:dyDescent="0.2">
      <c r="H8579" s="11">
        <v>8578</v>
      </c>
      <c r="I8579" s="11">
        <v>11.51</v>
      </c>
      <c r="J8579" s="11">
        <v>180.98</v>
      </c>
      <c r="K8579" s="11">
        <f t="shared" ref="K8579:K8642" si="268">$D$15*$D$27*(J8579*($D$29)-$D$28*($D$30-I8579))</f>
        <v>476.15761661770887</v>
      </c>
      <c r="L8579" s="10">
        <f t="shared" ref="L8579:L8642" si="269">IF(K8579&lt;0,0,K8579)</f>
        <v>476.15761661770887</v>
      </c>
    </row>
    <row r="8580" spans="8:12" x14ac:dyDescent="0.2">
      <c r="H8580" s="11">
        <v>8579</v>
      </c>
      <c r="I8580" s="11">
        <v>11.06</v>
      </c>
      <c r="J8580" s="11">
        <v>136.74</v>
      </c>
      <c r="K8580" s="11">
        <f t="shared" si="268"/>
        <v>353.42990550412605</v>
      </c>
      <c r="L8580" s="10">
        <f t="shared" si="269"/>
        <v>353.42990550412605</v>
      </c>
    </row>
    <row r="8581" spans="8:12" x14ac:dyDescent="0.2">
      <c r="H8581" s="11">
        <v>8580</v>
      </c>
      <c r="I8581" s="11">
        <v>11.09</v>
      </c>
      <c r="J8581" s="11">
        <v>105.73</v>
      </c>
      <c r="K8581" s="11">
        <f t="shared" si="268"/>
        <v>268.69579484147869</v>
      </c>
      <c r="L8581" s="10">
        <f t="shared" si="269"/>
        <v>268.69579484147869</v>
      </c>
    </row>
    <row r="8582" spans="8:12" x14ac:dyDescent="0.2">
      <c r="H8582" s="11">
        <v>8581</v>
      </c>
      <c r="I8582" s="11">
        <v>12.14</v>
      </c>
      <c r="J8582" s="11">
        <v>163.74</v>
      </c>
      <c r="K8582" s="11">
        <f t="shared" si="268"/>
        <v>431.34336393762402</v>
      </c>
      <c r="L8582" s="10">
        <f t="shared" si="269"/>
        <v>431.34336393762402</v>
      </c>
    </row>
    <row r="8583" spans="8:12" x14ac:dyDescent="0.2">
      <c r="H8583" s="11">
        <v>8582</v>
      </c>
      <c r="I8583" s="11">
        <v>12.5</v>
      </c>
      <c r="J8583" s="11">
        <v>172.73</v>
      </c>
      <c r="K8583" s="11">
        <f t="shared" si="268"/>
        <v>457.28715579998737</v>
      </c>
      <c r="L8583" s="10">
        <f t="shared" si="269"/>
        <v>457.28715579998737</v>
      </c>
    </row>
    <row r="8584" spans="8:12" x14ac:dyDescent="0.2">
      <c r="H8584" s="11">
        <v>8583</v>
      </c>
      <c r="I8584" s="11">
        <v>13.53</v>
      </c>
      <c r="J8584" s="11">
        <v>270.49</v>
      </c>
      <c r="K8584" s="11">
        <f t="shared" si="268"/>
        <v>728.61970200356973</v>
      </c>
      <c r="L8584" s="10">
        <f t="shared" si="269"/>
        <v>728.61970200356973</v>
      </c>
    </row>
    <row r="8585" spans="8:12" x14ac:dyDescent="0.2">
      <c r="H8585" s="11">
        <v>8584</v>
      </c>
      <c r="I8585" s="11">
        <v>13.37</v>
      </c>
      <c r="J8585" s="11">
        <v>165.89</v>
      </c>
      <c r="K8585" s="11">
        <f t="shared" si="268"/>
        <v>441.82582246713702</v>
      </c>
      <c r="L8585" s="10">
        <f t="shared" si="269"/>
        <v>441.82582246713702</v>
      </c>
    </row>
    <row r="8586" spans="8:12" x14ac:dyDescent="0.2">
      <c r="H8586" s="11">
        <v>8585</v>
      </c>
      <c r="I8586" s="11">
        <v>12.53</v>
      </c>
      <c r="J8586" s="11">
        <v>23.49</v>
      </c>
      <c r="K8586" s="11">
        <f t="shared" si="268"/>
        <v>49.064547444745422</v>
      </c>
      <c r="L8586" s="10">
        <f t="shared" si="269"/>
        <v>49.064547444745422</v>
      </c>
    </row>
    <row r="8587" spans="8:12" x14ac:dyDescent="0.2">
      <c r="H8587" s="11">
        <v>8586</v>
      </c>
      <c r="I8587" s="11">
        <v>12.13</v>
      </c>
      <c r="J8587" s="11">
        <v>0.39</v>
      </c>
      <c r="K8587" s="11">
        <f t="shared" si="268"/>
        <v>-15.635131943451288</v>
      </c>
      <c r="L8587" s="10">
        <f t="shared" si="269"/>
        <v>0</v>
      </c>
    </row>
    <row r="8588" spans="8:12" x14ac:dyDescent="0.2">
      <c r="H8588" s="11">
        <v>8587</v>
      </c>
      <c r="I8588" s="11">
        <v>12.16</v>
      </c>
      <c r="J8588" s="11">
        <v>0</v>
      </c>
      <c r="K8588" s="11">
        <f t="shared" si="268"/>
        <v>-16.590017372678599</v>
      </c>
      <c r="L8588" s="10">
        <f t="shared" si="269"/>
        <v>0</v>
      </c>
    </row>
    <row r="8589" spans="8:12" x14ac:dyDescent="0.2">
      <c r="H8589" s="11">
        <v>8588</v>
      </c>
      <c r="I8589" s="11">
        <v>11.83</v>
      </c>
      <c r="J8589" s="11">
        <v>0</v>
      </c>
      <c r="K8589" s="11">
        <f t="shared" si="268"/>
        <v>-17.824124687473805</v>
      </c>
      <c r="L8589" s="10">
        <f t="shared" si="269"/>
        <v>0</v>
      </c>
    </row>
    <row r="8590" spans="8:12" x14ac:dyDescent="0.2">
      <c r="H8590" s="11">
        <v>8589</v>
      </c>
      <c r="I8590" s="11">
        <v>10.97</v>
      </c>
      <c r="J8590" s="11">
        <v>0.01</v>
      </c>
      <c r="K8590" s="11">
        <f t="shared" si="268"/>
        <v>-21.012922195410273</v>
      </c>
      <c r="L8590" s="10">
        <f t="shared" si="269"/>
        <v>0</v>
      </c>
    </row>
    <row r="8591" spans="8:12" x14ac:dyDescent="0.2">
      <c r="H8591" s="11">
        <v>8590</v>
      </c>
      <c r="I8591" s="11">
        <v>12.07</v>
      </c>
      <c r="J8591" s="11">
        <v>0</v>
      </c>
      <c r="K8591" s="11">
        <f t="shared" si="268"/>
        <v>-16.926592094895476</v>
      </c>
      <c r="L8591" s="10">
        <f t="shared" si="269"/>
        <v>0</v>
      </c>
    </row>
    <row r="8592" spans="8:12" x14ac:dyDescent="0.2">
      <c r="H8592" s="11">
        <v>8591</v>
      </c>
      <c r="I8592" s="11">
        <v>12.08</v>
      </c>
      <c r="J8592" s="11">
        <v>0</v>
      </c>
      <c r="K8592" s="11">
        <f t="shared" si="268"/>
        <v>-16.889194903538044</v>
      </c>
      <c r="L8592" s="10">
        <f t="shared" si="269"/>
        <v>0</v>
      </c>
    </row>
    <row r="8593" spans="8:12" x14ac:dyDescent="0.2">
      <c r="H8593" s="11">
        <v>8592</v>
      </c>
      <c r="I8593" s="11">
        <v>12.17</v>
      </c>
      <c r="J8593" s="11">
        <v>0</v>
      </c>
      <c r="K8593" s="11">
        <f t="shared" si="268"/>
        <v>-16.552620181321171</v>
      </c>
      <c r="L8593" s="10">
        <f t="shared" si="269"/>
        <v>0</v>
      </c>
    </row>
    <row r="8594" spans="8:12" x14ac:dyDescent="0.2">
      <c r="H8594" s="11">
        <v>8593</v>
      </c>
      <c r="I8594" s="11">
        <v>12.63</v>
      </c>
      <c r="J8594" s="11">
        <v>0</v>
      </c>
      <c r="K8594" s="11">
        <f t="shared" si="268"/>
        <v>-14.832349378879364</v>
      </c>
      <c r="L8594" s="10">
        <f t="shared" si="269"/>
        <v>0</v>
      </c>
    </row>
    <row r="8595" spans="8:12" x14ac:dyDescent="0.2">
      <c r="H8595" s="11">
        <v>8594</v>
      </c>
      <c r="I8595" s="11">
        <v>13.05</v>
      </c>
      <c r="J8595" s="11">
        <v>0</v>
      </c>
      <c r="K8595" s="11">
        <f t="shared" si="268"/>
        <v>-13.261667341867284</v>
      </c>
      <c r="L8595" s="10">
        <f t="shared" si="269"/>
        <v>0</v>
      </c>
    </row>
    <row r="8596" spans="8:12" x14ac:dyDescent="0.2">
      <c r="H8596" s="11">
        <v>8595</v>
      </c>
      <c r="I8596" s="11">
        <v>12.78</v>
      </c>
      <c r="J8596" s="11">
        <v>0</v>
      </c>
      <c r="K8596" s="11">
        <f t="shared" si="268"/>
        <v>-14.271391508517913</v>
      </c>
      <c r="L8596" s="10">
        <f t="shared" si="269"/>
        <v>0</v>
      </c>
    </row>
    <row r="8597" spans="8:12" x14ac:dyDescent="0.2">
      <c r="H8597" s="11">
        <v>8596</v>
      </c>
      <c r="I8597" s="11">
        <v>12.46</v>
      </c>
      <c r="J8597" s="11">
        <v>0</v>
      </c>
      <c r="K8597" s="11">
        <f t="shared" si="268"/>
        <v>-15.468101631955681</v>
      </c>
      <c r="L8597" s="10">
        <f t="shared" si="269"/>
        <v>0</v>
      </c>
    </row>
    <row r="8598" spans="8:12" x14ac:dyDescent="0.2">
      <c r="H8598" s="11">
        <v>8597</v>
      </c>
      <c r="I8598" s="11">
        <v>12.09</v>
      </c>
      <c r="J8598" s="11">
        <v>0.01</v>
      </c>
      <c r="K8598" s="11">
        <f t="shared" si="268"/>
        <v>-16.82443676337806</v>
      </c>
      <c r="L8598" s="10">
        <f t="shared" si="269"/>
        <v>0</v>
      </c>
    </row>
    <row r="8599" spans="8:12" x14ac:dyDescent="0.2">
      <c r="H8599" s="11">
        <v>8598</v>
      </c>
      <c r="I8599" s="11">
        <v>11.62</v>
      </c>
      <c r="J8599" s="11">
        <v>0.01</v>
      </c>
      <c r="K8599" s="11">
        <f t="shared" si="268"/>
        <v>-18.582104757177298</v>
      </c>
      <c r="L8599" s="10">
        <f t="shared" si="269"/>
        <v>0</v>
      </c>
    </row>
    <row r="8600" spans="8:12" x14ac:dyDescent="0.2">
      <c r="H8600" s="11">
        <v>8599</v>
      </c>
      <c r="I8600" s="11">
        <v>12.25</v>
      </c>
      <c r="J8600" s="11">
        <v>0</v>
      </c>
      <c r="K8600" s="11">
        <f t="shared" si="268"/>
        <v>-16.253442650461725</v>
      </c>
      <c r="L8600" s="10">
        <f t="shared" si="269"/>
        <v>0</v>
      </c>
    </row>
    <row r="8601" spans="8:12" x14ac:dyDescent="0.2">
      <c r="H8601" s="11">
        <v>8600</v>
      </c>
      <c r="I8601" s="11">
        <v>12.6</v>
      </c>
      <c r="J8601" s="11">
        <v>4.33</v>
      </c>
      <c r="K8601" s="11">
        <f t="shared" si="268"/>
        <v>-3.0972501214458212</v>
      </c>
      <c r="L8601" s="10">
        <f t="shared" si="269"/>
        <v>0</v>
      </c>
    </row>
    <row r="8602" spans="8:12" x14ac:dyDescent="0.2">
      <c r="H8602" s="11">
        <v>8601</v>
      </c>
      <c r="I8602" s="11">
        <v>13.74</v>
      </c>
      <c r="J8602" s="11">
        <v>109.13</v>
      </c>
      <c r="K8602" s="11">
        <f t="shared" si="268"/>
        <v>287.90877314406612</v>
      </c>
      <c r="L8602" s="10">
        <f t="shared" si="269"/>
        <v>287.90877314406612</v>
      </c>
    </row>
    <row r="8603" spans="8:12" x14ac:dyDescent="0.2">
      <c r="H8603" s="11">
        <v>8602</v>
      </c>
      <c r="I8603" s="11">
        <v>15.1</v>
      </c>
      <c r="J8603" s="11">
        <v>331.54</v>
      </c>
      <c r="K8603" s="11">
        <f t="shared" si="268"/>
        <v>901.52965348627799</v>
      </c>
      <c r="L8603" s="10">
        <f t="shared" si="269"/>
        <v>901.52965348627799</v>
      </c>
    </row>
    <row r="8604" spans="8:12" x14ac:dyDescent="0.2">
      <c r="H8604" s="11">
        <v>8603</v>
      </c>
      <c r="I8604" s="11">
        <v>16.34</v>
      </c>
      <c r="J8604" s="11">
        <v>535.66</v>
      </c>
      <c r="K8604" s="11">
        <f t="shared" si="268"/>
        <v>1464.6585921723295</v>
      </c>
      <c r="L8604" s="10">
        <f t="shared" si="269"/>
        <v>1464.6585921723295</v>
      </c>
    </row>
    <row r="8605" spans="8:12" x14ac:dyDescent="0.2">
      <c r="H8605" s="11">
        <v>8604</v>
      </c>
      <c r="I8605" s="11">
        <v>16.920000000000002</v>
      </c>
      <c r="J8605" s="11">
        <v>659.35</v>
      </c>
      <c r="K8605" s="11">
        <f t="shared" si="268"/>
        <v>1805.2552050098495</v>
      </c>
      <c r="L8605" s="10">
        <f t="shared" si="269"/>
        <v>1805.2552050098495</v>
      </c>
    </row>
    <row r="8606" spans="8:12" x14ac:dyDescent="0.2">
      <c r="H8606" s="11">
        <v>8605</v>
      </c>
      <c r="I8606" s="11">
        <v>17.02</v>
      </c>
      <c r="J8606" s="11">
        <v>715.83</v>
      </c>
      <c r="K8606" s="11">
        <f t="shared" si="268"/>
        <v>1960.1638157602481</v>
      </c>
      <c r="L8606" s="10">
        <f t="shared" si="269"/>
        <v>1960.1638157602481</v>
      </c>
    </row>
    <row r="8607" spans="8:12" x14ac:dyDescent="0.2">
      <c r="H8607" s="11">
        <v>8606</v>
      </c>
      <c r="I8607" s="11">
        <v>16.41</v>
      </c>
      <c r="J8607" s="11">
        <v>448.34</v>
      </c>
      <c r="K8607" s="11">
        <f t="shared" si="268"/>
        <v>1226.0045675679307</v>
      </c>
      <c r="L8607" s="10">
        <f t="shared" si="269"/>
        <v>1226.0045675679307</v>
      </c>
    </row>
    <row r="8608" spans="8:12" x14ac:dyDescent="0.2">
      <c r="H8608" s="11">
        <v>8607</v>
      </c>
      <c r="I8608" s="11">
        <v>16.36</v>
      </c>
      <c r="J8608" s="11">
        <v>422.83</v>
      </c>
      <c r="K8608" s="11">
        <f t="shared" si="268"/>
        <v>1156.0198012158287</v>
      </c>
      <c r="L8608" s="10">
        <f t="shared" si="269"/>
        <v>1156.0198012158287</v>
      </c>
    </row>
    <row r="8609" spans="8:12" x14ac:dyDescent="0.2">
      <c r="H8609" s="11">
        <v>8608</v>
      </c>
      <c r="I8609" s="11">
        <v>15.15</v>
      </c>
      <c r="J8609" s="11">
        <v>78.31</v>
      </c>
      <c r="K8609" s="11">
        <f t="shared" si="268"/>
        <v>208.85533291599268</v>
      </c>
      <c r="L8609" s="10">
        <f t="shared" si="269"/>
        <v>208.85533291599268</v>
      </c>
    </row>
    <row r="8610" spans="8:12" x14ac:dyDescent="0.2">
      <c r="H8610" s="11">
        <v>8609</v>
      </c>
      <c r="I8610" s="11">
        <v>14.22</v>
      </c>
      <c r="J8610" s="11">
        <v>33.32</v>
      </c>
      <c r="K8610" s="11">
        <f t="shared" si="268"/>
        <v>82.280485457061673</v>
      </c>
      <c r="L8610" s="10">
        <f t="shared" si="269"/>
        <v>82.280485457061673</v>
      </c>
    </row>
    <row r="8611" spans="8:12" x14ac:dyDescent="0.2">
      <c r="H8611" s="11">
        <v>8610</v>
      </c>
      <c r="I8611" s="11">
        <v>13.58</v>
      </c>
      <c r="J8611" s="11">
        <v>0.99</v>
      </c>
      <c r="K8611" s="11">
        <f t="shared" si="268"/>
        <v>-8.5708822684706334</v>
      </c>
      <c r="L8611" s="10">
        <f t="shared" si="269"/>
        <v>0</v>
      </c>
    </row>
    <row r="8612" spans="8:12" x14ac:dyDescent="0.2">
      <c r="H8612" s="11">
        <v>8611</v>
      </c>
      <c r="I8612" s="11">
        <v>12.93</v>
      </c>
      <c r="J8612" s="11">
        <v>0</v>
      </c>
      <c r="K8612" s="11">
        <f t="shared" si="268"/>
        <v>-13.710433638156452</v>
      </c>
      <c r="L8612" s="10">
        <f t="shared" si="269"/>
        <v>0</v>
      </c>
    </row>
    <row r="8613" spans="8:12" x14ac:dyDescent="0.2">
      <c r="H8613" s="11">
        <v>8612</v>
      </c>
      <c r="I8613" s="11">
        <v>12.98</v>
      </c>
      <c r="J8613" s="11">
        <v>0</v>
      </c>
      <c r="K8613" s="11">
        <f t="shared" si="268"/>
        <v>-13.523447681369298</v>
      </c>
      <c r="L8613" s="10">
        <f t="shared" si="269"/>
        <v>0</v>
      </c>
    </row>
    <row r="8614" spans="8:12" x14ac:dyDescent="0.2">
      <c r="H8614" s="11">
        <v>8613</v>
      </c>
      <c r="I8614" s="11">
        <v>12.45</v>
      </c>
      <c r="J8614" s="11">
        <v>0</v>
      </c>
      <c r="K8614" s="11">
        <f t="shared" si="268"/>
        <v>-15.505498823313118</v>
      </c>
      <c r="L8614" s="10">
        <f t="shared" si="269"/>
        <v>0</v>
      </c>
    </row>
    <row r="8615" spans="8:12" x14ac:dyDescent="0.2">
      <c r="H8615" s="11">
        <v>8614</v>
      </c>
      <c r="I8615" s="11">
        <v>12.7</v>
      </c>
      <c r="J8615" s="11">
        <v>0.03</v>
      </c>
      <c r="K8615" s="11">
        <f t="shared" si="268"/>
        <v>-14.488486192969695</v>
      </c>
      <c r="L8615" s="10">
        <f t="shared" si="269"/>
        <v>0</v>
      </c>
    </row>
    <row r="8616" spans="8:12" x14ac:dyDescent="0.2">
      <c r="H8616" s="11">
        <v>8615</v>
      </c>
      <c r="I8616" s="11">
        <v>12.63</v>
      </c>
      <c r="J8616" s="11">
        <v>0</v>
      </c>
      <c r="K8616" s="11">
        <f t="shared" si="268"/>
        <v>-14.832349378879364</v>
      </c>
      <c r="L8616" s="10">
        <f t="shared" si="269"/>
        <v>0</v>
      </c>
    </row>
    <row r="8617" spans="8:12" x14ac:dyDescent="0.2">
      <c r="H8617" s="11">
        <v>8616</v>
      </c>
      <c r="I8617" s="11">
        <v>12.81</v>
      </c>
      <c r="J8617" s="11">
        <v>0.04</v>
      </c>
      <c r="K8617" s="11">
        <f t="shared" si="268"/>
        <v>-14.0497561392354</v>
      </c>
      <c r="L8617" s="10">
        <f t="shared" si="269"/>
        <v>0</v>
      </c>
    </row>
    <row r="8618" spans="8:12" x14ac:dyDescent="0.2">
      <c r="H8618" s="11">
        <v>8617</v>
      </c>
      <c r="I8618" s="11">
        <v>12.45</v>
      </c>
      <c r="J8618" s="11">
        <v>0</v>
      </c>
      <c r="K8618" s="11">
        <f t="shared" si="268"/>
        <v>-15.505498823313118</v>
      </c>
      <c r="L8618" s="10">
        <f t="shared" si="269"/>
        <v>0</v>
      </c>
    </row>
    <row r="8619" spans="8:12" x14ac:dyDescent="0.2">
      <c r="H8619" s="11">
        <v>8618</v>
      </c>
      <c r="I8619" s="11">
        <v>12.51</v>
      </c>
      <c r="J8619" s="11">
        <v>0</v>
      </c>
      <c r="K8619" s="11">
        <f t="shared" si="268"/>
        <v>-15.281115675168534</v>
      </c>
      <c r="L8619" s="10">
        <f t="shared" si="269"/>
        <v>0</v>
      </c>
    </row>
    <row r="8620" spans="8:12" x14ac:dyDescent="0.2">
      <c r="H8620" s="11">
        <v>8619</v>
      </c>
      <c r="I8620" s="11">
        <v>12.44</v>
      </c>
      <c r="J8620" s="11">
        <v>0.06</v>
      </c>
      <c r="K8620" s="11">
        <f t="shared" si="268"/>
        <v>-15.378730321855226</v>
      </c>
      <c r="L8620" s="10">
        <f t="shared" si="269"/>
        <v>0</v>
      </c>
    </row>
    <row r="8621" spans="8:12" x14ac:dyDescent="0.2">
      <c r="H8621" s="11">
        <v>8620</v>
      </c>
      <c r="I8621" s="11">
        <v>12.46</v>
      </c>
      <c r="J8621" s="11">
        <v>0.2</v>
      </c>
      <c r="K8621" s="11">
        <f t="shared" si="268"/>
        <v>-14.920882655904602</v>
      </c>
      <c r="L8621" s="10">
        <f t="shared" si="269"/>
        <v>0</v>
      </c>
    </row>
    <row r="8622" spans="8:12" x14ac:dyDescent="0.2">
      <c r="H8622" s="11">
        <v>8621</v>
      </c>
      <c r="I8622" s="11">
        <v>12.67</v>
      </c>
      <c r="J8622" s="11">
        <v>0.14000000000000001</v>
      </c>
      <c r="K8622" s="11">
        <f t="shared" si="268"/>
        <v>-14.29970733021389</v>
      </c>
      <c r="L8622" s="10">
        <f t="shared" si="269"/>
        <v>0</v>
      </c>
    </row>
    <row r="8623" spans="8:12" x14ac:dyDescent="0.2">
      <c r="H8623" s="11">
        <v>8622</v>
      </c>
      <c r="I8623" s="11">
        <v>12.59</v>
      </c>
      <c r="J8623" s="11">
        <v>7.0000000000000007E-2</v>
      </c>
      <c r="K8623" s="11">
        <f t="shared" si="268"/>
        <v>-14.790411502691214</v>
      </c>
      <c r="L8623" s="10">
        <f t="shared" si="269"/>
        <v>0</v>
      </c>
    </row>
    <row r="8624" spans="8:12" x14ac:dyDescent="0.2">
      <c r="H8624" s="11">
        <v>8623</v>
      </c>
      <c r="I8624" s="11">
        <v>12.35</v>
      </c>
      <c r="J8624" s="11">
        <v>7.0000000000000007E-2</v>
      </c>
      <c r="K8624" s="11">
        <f t="shared" si="268"/>
        <v>-15.687944095269545</v>
      </c>
      <c r="L8624" s="10">
        <f t="shared" si="269"/>
        <v>0</v>
      </c>
    </row>
    <row r="8625" spans="8:12" x14ac:dyDescent="0.2">
      <c r="H8625" s="11">
        <v>8624</v>
      </c>
      <c r="I8625" s="11">
        <v>12.4</v>
      </c>
      <c r="J8625" s="11">
        <v>2.82</v>
      </c>
      <c r="K8625" s="11">
        <f t="shared" si="268"/>
        <v>-7.9766972177800675</v>
      </c>
      <c r="L8625" s="10">
        <f t="shared" si="269"/>
        <v>0</v>
      </c>
    </row>
    <row r="8626" spans="8:12" x14ac:dyDescent="0.2">
      <c r="H8626" s="11">
        <v>8625</v>
      </c>
      <c r="I8626" s="11">
        <v>13.14</v>
      </c>
      <c r="J8626" s="11">
        <v>84.72</v>
      </c>
      <c r="K8626" s="11">
        <f t="shared" si="268"/>
        <v>218.87686563558623</v>
      </c>
      <c r="L8626" s="10">
        <f t="shared" si="269"/>
        <v>218.87686563558623</v>
      </c>
    </row>
    <row r="8627" spans="8:12" x14ac:dyDescent="0.2">
      <c r="H8627" s="11">
        <v>8626</v>
      </c>
      <c r="I8627" s="11">
        <v>14.64</v>
      </c>
      <c r="J8627" s="11">
        <v>294.73</v>
      </c>
      <c r="K8627" s="11">
        <f t="shared" si="268"/>
        <v>799.09373014163521</v>
      </c>
      <c r="L8627" s="10">
        <f t="shared" si="269"/>
        <v>799.09373014163521</v>
      </c>
    </row>
    <row r="8628" spans="8:12" x14ac:dyDescent="0.2">
      <c r="H8628" s="11">
        <v>8627</v>
      </c>
      <c r="I8628" s="11">
        <v>15.53</v>
      </c>
      <c r="J8628" s="11">
        <v>469.43</v>
      </c>
      <c r="K8628" s="11">
        <f t="shared" si="268"/>
        <v>1280.4178557530631</v>
      </c>
      <c r="L8628" s="10">
        <f t="shared" si="269"/>
        <v>1280.4178557530631</v>
      </c>
    </row>
    <row r="8629" spans="8:12" x14ac:dyDescent="0.2">
      <c r="H8629" s="11">
        <v>8628</v>
      </c>
      <c r="I8629" s="11">
        <v>15.79</v>
      </c>
      <c r="J8629" s="11">
        <v>527.48</v>
      </c>
      <c r="K8629" s="11">
        <f t="shared" si="268"/>
        <v>1440.2204905271817</v>
      </c>
      <c r="L8629" s="10">
        <f t="shared" si="269"/>
        <v>1440.2204905271817</v>
      </c>
    </row>
    <row r="8630" spans="8:12" x14ac:dyDescent="0.2">
      <c r="H8630" s="11">
        <v>8629</v>
      </c>
      <c r="I8630" s="11">
        <v>14.63</v>
      </c>
      <c r="J8630" s="11">
        <v>311.39</v>
      </c>
      <c r="K8630" s="11">
        <f t="shared" si="268"/>
        <v>844.63967365533267</v>
      </c>
      <c r="L8630" s="10">
        <f t="shared" si="269"/>
        <v>844.63967365533267</v>
      </c>
    </row>
    <row r="8631" spans="8:12" x14ac:dyDescent="0.2">
      <c r="H8631" s="11">
        <v>8630</v>
      </c>
      <c r="I8631" s="11">
        <v>13.76</v>
      </c>
      <c r="J8631" s="11">
        <v>144.29</v>
      </c>
      <c r="K8631" s="11">
        <f t="shared" si="268"/>
        <v>384.18466351656048</v>
      </c>
      <c r="L8631" s="10">
        <f t="shared" si="269"/>
        <v>384.18466351656048</v>
      </c>
    </row>
    <row r="8632" spans="8:12" x14ac:dyDescent="0.2">
      <c r="H8632" s="11">
        <v>8631</v>
      </c>
      <c r="I8632" s="11">
        <v>13.55</v>
      </c>
      <c r="J8632" s="11">
        <v>108.81</v>
      </c>
      <c r="K8632" s="11">
        <f t="shared" si="268"/>
        <v>286.32267614659321</v>
      </c>
      <c r="L8632" s="10">
        <f t="shared" si="269"/>
        <v>286.32267614659321</v>
      </c>
    </row>
    <row r="8633" spans="8:12" x14ac:dyDescent="0.2">
      <c r="H8633" s="11">
        <v>8632</v>
      </c>
      <c r="I8633" s="11">
        <v>13.59</v>
      </c>
      <c r="J8633" s="11">
        <v>131.81</v>
      </c>
      <c r="K8633" s="11">
        <f t="shared" si="268"/>
        <v>349.40244715789686</v>
      </c>
      <c r="L8633" s="10">
        <f t="shared" si="269"/>
        <v>349.40244715789686</v>
      </c>
    </row>
    <row r="8634" spans="8:12" x14ac:dyDescent="0.2">
      <c r="H8634" s="11">
        <v>8633</v>
      </c>
      <c r="I8634" s="11">
        <v>13.13</v>
      </c>
      <c r="J8634" s="11">
        <v>15.46</v>
      </c>
      <c r="K8634" s="11">
        <f t="shared" si="268"/>
        <v>29.337537037740486</v>
      </c>
      <c r="L8634" s="10">
        <f t="shared" si="269"/>
        <v>29.337537037740486</v>
      </c>
    </row>
    <row r="8635" spans="8:12" x14ac:dyDescent="0.2">
      <c r="H8635" s="11">
        <v>8634</v>
      </c>
      <c r="I8635" s="11">
        <v>12.23</v>
      </c>
      <c r="J8635" s="11">
        <v>0.44</v>
      </c>
      <c r="K8635" s="11">
        <f t="shared" si="268"/>
        <v>-15.124355285864214</v>
      </c>
      <c r="L8635" s="10">
        <f t="shared" si="269"/>
        <v>0</v>
      </c>
    </row>
    <row r="8636" spans="8:12" x14ac:dyDescent="0.2">
      <c r="H8636" s="11">
        <v>8635</v>
      </c>
      <c r="I8636" s="11">
        <v>12.46</v>
      </c>
      <c r="J8636" s="11">
        <v>0.03</v>
      </c>
      <c r="K8636" s="11">
        <f t="shared" si="268"/>
        <v>-15.386018785548019</v>
      </c>
      <c r="L8636" s="10">
        <f t="shared" si="269"/>
        <v>0</v>
      </c>
    </row>
    <row r="8637" spans="8:12" x14ac:dyDescent="0.2">
      <c r="H8637" s="11">
        <v>8636</v>
      </c>
      <c r="I8637" s="11">
        <v>12.84</v>
      </c>
      <c r="J8637" s="11">
        <v>0.18</v>
      </c>
      <c r="K8637" s="11">
        <f t="shared" si="268"/>
        <v>-13.554511281927358</v>
      </c>
      <c r="L8637" s="10">
        <f t="shared" si="269"/>
        <v>0</v>
      </c>
    </row>
    <row r="8638" spans="8:12" x14ac:dyDescent="0.2">
      <c r="H8638" s="11">
        <v>8637</v>
      </c>
      <c r="I8638" s="11">
        <v>12.99</v>
      </c>
      <c r="J8638" s="11">
        <v>0.11</v>
      </c>
      <c r="K8638" s="11">
        <f t="shared" si="268"/>
        <v>-13.185080053183773</v>
      </c>
      <c r="L8638" s="10">
        <f t="shared" si="269"/>
        <v>0</v>
      </c>
    </row>
    <row r="8639" spans="8:12" x14ac:dyDescent="0.2">
      <c r="H8639" s="11">
        <v>8638</v>
      </c>
      <c r="I8639" s="11">
        <v>12.94</v>
      </c>
      <c r="J8639" s="11">
        <v>0.5</v>
      </c>
      <c r="K8639" s="11">
        <f t="shared" si="268"/>
        <v>-12.304989006671327</v>
      </c>
      <c r="L8639" s="10">
        <f t="shared" si="269"/>
        <v>0</v>
      </c>
    </row>
    <row r="8640" spans="8:12" x14ac:dyDescent="0.2">
      <c r="H8640" s="11">
        <v>8639</v>
      </c>
      <c r="I8640" s="11">
        <v>12.97</v>
      </c>
      <c r="J8640" s="11">
        <v>0.17</v>
      </c>
      <c r="K8640" s="11">
        <f t="shared" si="268"/>
        <v>-13.095708743083311</v>
      </c>
      <c r="L8640" s="10">
        <f t="shared" si="269"/>
        <v>0</v>
      </c>
    </row>
    <row r="8641" spans="8:12" x14ac:dyDescent="0.2">
      <c r="H8641" s="11">
        <v>8640</v>
      </c>
      <c r="I8641" s="11">
        <v>13.06</v>
      </c>
      <c r="J8641" s="11">
        <v>0.22</v>
      </c>
      <c r="K8641" s="11">
        <f t="shared" si="268"/>
        <v>-12.622329276853668</v>
      </c>
      <c r="L8641" s="10">
        <f t="shared" si="269"/>
        <v>0</v>
      </c>
    </row>
    <row r="8642" spans="8:12" x14ac:dyDescent="0.2">
      <c r="H8642" s="11">
        <v>8641</v>
      </c>
      <c r="I8642" s="11">
        <v>12.97</v>
      </c>
      <c r="J8642" s="11">
        <v>0.03</v>
      </c>
      <c r="K8642" s="11">
        <f t="shared" si="268"/>
        <v>-13.478762026319066</v>
      </c>
      <c r="L8642" s="10">
        <f t="shared" si="269"/>
        <v>0</v>
      </c>
    </row>
    <row r="8643" spans="8:12" x14ac:dyDescent="0.2">
      <c r="H8643" s="11">
        <v>8642</v>
      </c>
      <c r="I8643" s="11">
        <v>13.02</v>
      </c>
      <c r="J8643" s="11">
        <v>0</v>
      </c>
      <c r="K8643" s="11">
        <f t="shared" ref="K8643:K8706" si="270">$D$15*$D$27*(J8643*($D$29)-$D$28*($D$30-I8643))</f>
        <v>-13.37385891593958</v>
      </c>
      <c r="L8643" s="10">
        <f t="shared" ref="L8643:L8706" si="271">IF(K8643&lt;0,0,K8643)</f>
        <v>0</v>
      </c>
    </row>
    <row r="8644" spans="8:12" x14ac:dyDescent="0.2">
      <c r="H8644" s="11">
        <v>8643</v>
      </c>
      <c r="I8644" s="11">
        <v>13.13</v>
      </c>
      <c r="J8644" s="11">
        <v>0.01</v>
      </c>
      <c r="K8644" s="11">
        <f t="shared" si="270"/>
        <v>-12.935128862205286</v>
      </c>
      <c r="L8644" s="10">
        <f t="shared" si="271"/>
        <v>0</v>
      </c>
    </row>
    <row r="8645" spans="8:12" x14ac:dyDescent="0.2">
      <c r="H8645" s="11">
        <v>8644</v>
      </c>
      <c r="I8645" s="11">
        <v>13.26</v>
      </c>
      <c r="J8645" s="11">
        <v>0</v>
      </c>
      <c r="K8645" s="11">
        <f t="shared" si="270"/>
        <v>-12.476326323361246</v>
      </c>
      <c r="L8645" s="10">
        <f t="shared" si="271"/>
        <v>0</v>
      </c>
    </row>
    <row r="8646" spans="8:12" x14ac:dyDescent="0.2">
      <c r="H8646" s="11">
        <v>8645</v>
      </c>
      <c r="I8646" s="11">
        <v>12.86</v>
      </c>
      <c r="J8646" s="11">
        <v>0.03</v>
      </c>
      <c r="K8646" s="11">
        <f t="shared" si="270"/>
        <v>-13.890131131250806</v>
      </c>
      <c r="L8646" s="10">
        <f t="shared" si="271"/>
        <v>0</v>
      </c>
    </row>
    <row r="8647" spans="8:12" x14ac:dyDescent="0.2">
      <c r="H8647" s="11">
        <v>8646</v>
      </c>
      <c r="I8647" s="11">
        <v>12.94</v>
      </c>
      <c r="J8647" s="11">
        <v>0</v>
      </c>
      <c r="K8647" s="11">
        <f t="shared" si="270"/>
        <v>-13.673036446799022</v>
      </c>
      <c r="L8647" s="10">
        <f t="shared" si="271"/>
        <v>0</v>
      </c>
    </row>
    <row r="8648" spans="8:12" x14ac:dyDescent="0.2">
      <c r="H8648" s="11">
        <v>8647</v>
      </c>
      <c r="I8648" s="11">
        <v>13.51</v>
      </c>
      <c r="J8648" s="11">
        <v>0</v>
      </c>
      <c r="K8648" s="11">
        <f t="shared" si="270"/>
        <v>-11.541396539425484</v>
      </c>
      <c r="L8648" s="10">
        <f t="shared" si="271"/>
        <v>0</v>
      </c>
    </row>
    <row r="8649" spans="8:12" x14ac:dyDescent="0.2">
      <c r="H8649" s="11">
        <v>8648</v>
      </c>
      <c r="I8649" s="11">
        <v>13.57</v>
      </c>
      <c r="J8649" s="11">
        <v>0</v>
      </c>
      <c r="K8649" s="11">
        <f t="shared" si="270"/>
        <v>-11.317013391280899</v>
      </c>
      <c r="L8649" s="10">
        <f t="shared" si="271"/>
        <v>0</v>
      </c>
    </row>
    <row r="8650" spans="8:12" x14ac:dyDescent="0.2">
      <c r="H8650" s="11">
        <v>8649</v>
      </c>
      <c r="I8650" s="11">
        <v>13.39</v>
      </c>
      <c r="J8650" s="11">
        <v>5.75</v>
      </c>
      <c r="K8650" s="11">
        <f t="shared" si="270"/>
        <v>3.7423827257538433</v>
      </c>
      <c r="L8650" s="10">
        <f t="shared" si="271"/>
        <v>3.7423827257538433</v>
      </c>
    </row>
    <row r="8651" spans="8:12" x14ac:dyDescent="0.2">
      <c r="H8651" s="11">
        <v>8650</v>
      </c>
      <c r="I8651" s="11">
        <v>13.64</v>
      </c>
      <c r="J8651" s="11">
        <v>52.12</v>
      </c>
      <c r="K8651" s="11">
        <f t="shared" si="270"/>
        <v>131.55003210713201</v>
      </c>
      <c r="L8651" s="10">
        <f t="shared" si="271"/>
        <v>131.55003210713201</v>
      </c>
    </row>
    <row r="8652" spans="8:12" x14ac:dyDescent="0.2">
      <c r="H8652" s="11">
        <v>8651</v>
      </c>
      <c r="I8652" s="11">
        <v>13.93</v>
      </c>
      <c r="J8652" s="11">
        <v>110.05</v>
      </c>
      <c r="K8652" s="11">
        <f t="shared" si="270"/>
        <v>291.13652706969225</v>
      </c>
      <c r="L8652" s="10">
        <f t="shared" si="271"/>
        <v>291.13652706969225</v>
      </c>
    </row>
    <row r="8653" spans="8:12" x14ac:dyDescent="0.2">
      <c r="H8653" s="11">
        <v>8652</v>
      </c>
      <c r="I8653" s="11">
        <v>14.29</v>
      </c>
      <c r="J8653" s="11">
        <v>174.29</v>
      </c>
      <c r="K8653" s="11">
        <f t="shared" si="270"/>
        <v>468.24956106616594</v>
      </c>
      <c r="L8653" s="10">
        <f t="shared" si="271"/>
        <v>468.24956106616594</v>
      </c>
    </row>
    <row r="8654" spans="8:12" x14ac:dyDescent="0.2">
      <c r="H8654" s="11">
        <v>8653</v>
      </c>
      <c r="I8654" s="11">
        <v>14.23</v>
      </c>
      <c r="J8654" s="11">
        <v>117.23</v>
      </c>
      <c r="K8654" s="11">
        <f t="shared" si="270"/>
        <v>311.90360405064888</v>
      </c>
      <c r="L8654" s="10">
        <f t="shared" si="271"/>
        <v>311.90360405064888</v>
      </c>
    </row>
    <row r="8655" spans="8:12" x14ac:dyDescent="0.2">
      <c r="H8655" s="11">
        <v>8654</v>
      </c>
      <c r="I8655" s="11">
        <v>13.6</v>
      </c>
      <c r="J8655" s="11">
        <v>34.229999999999997</v>
      </c>
      <c r="K8655" s="11">
        <f t="shared" si="270"/>
        <v>82.451705933933368</v>
      </c>
      <c r="L8655" s="10">
        <f t="shared" si="271"/>
        <v>82.451705933933368</v>
      </c>
    </row>
    <row r="8656" spans="8:12" x14ac:dyDescent="0.2">
      <c r="H8656" s="11">
        <v>8655</v>
      </c>
      <c r="I8656" s="11">
        <v>13.21</v>
      </c>
      <c r="J8656" s="11">
        <v>13.73</v>
      </c>
      <c r="K8656" s="11">
        <f t="shared" si="270"/>
        <v>24.903270425758109</v>
      </c>
      <c r="L8656" s="10">
        <f t="shared" si="271"/>
        <v>24.903270425758109</v>
      </c>
    </row>
    <row r="8657" spans="8:12" x14ac:dyDescent="0.2">
      <c r="H8657" s="11">
        <v>8656</v>
      </c>
      <c r="I8657" s="11">
        <v>12.71</v>
      </c>
      <c r="J8657" s="11">
        <v>5</v>
      </c>
      <c r="K8657" s="11">
        <f t="shared" si="270"/>
        <v>-0.85269744674297088</v>
      </c>
      <c r="L8657" s="10">
        <f t="shared" si="271"/>
        <v>0</v>
      </c>
    </row>
    <row r="8658" spans="8:12" x14ac:dyDescent="0.2">
      <c r="H8658" s="11">
        <v>8657</v>
      </c>
      <c r="I8658" s="11">
        <v>12.58</v>
      </c>
      <c r="J8658" s="11">
        <v>3.42</v>
      </c>
      <c r="K8658" s="11">
        <f t="shared" si="270"/>
        <v>-5.6618908451930876</v>
      </c>
      <c r="L8658" s="10">
        <f t="shared" si="271"/>
        <v>0</v>
      </c>
    </row>
    <row r="8659" spans="8:12" x14ac:dyDescent="0.2">
      <c r="H8659" s="11">
        <v>8658</v>
      </c>
      <c r="I8659" s="11">
        <v>13.11</v>
      </c>
      <c r="J8659" s="11">
        <v>0</v>
      </c>
      <c r="K8659" s="11">
        <f t="shared" si="270"/>
        <v>-13.037284193722703</v>
      </c>
      <c r="L8659" s="10">
        <f t="shared" si="271"/>
        <v>0</v>
      </c>
    </row>
    <row r="8660" spans="8:12" x14ac:dyDescent="0.2">
      <c r="H8660" s="11">
        <v>8659</v>
      </c>
      <c r="I8660" s="11">
        <v>13.52</v>
      </c>
      <c r="J8660" s="11">
        <v>0</v>
      </c>
      <c r="K8660" s="11">
        <f t="shared" si="270"/>
        <v>-11.503999348068055</v>
      </c>
      <c r="L8660" s="10">
        <f t="shared" si="271"/>
        <v>0</v>
      </c>
    </row>
    <row r="8661" spans="8:12" x14ac:dyDescent="0.2">
      <c r="H8661" s="11">
        <v>8660</v>
      </c>
      <c r="I8661" s="11">
        <v>13.51</v>
      </c>
      <c r="J8661" s="11">
        <v>0</v>
      </c>
      <c r="K8661" s="11">
        <f t="shared" si="270"/>
        <v>-11.541396539425484</v>
      </c>
      <c r="L8661" s="10">
        <f t="shared" si="271"/>
        <v>0</v>
      </c>
    </row>
    <row r="8662" spans="8:12" x14ac:dyDescent="0.2">
      <c r="H8662" s="11">
        <v>8661</v>
      </c>
      <c r="I8662" s="11">
        <v>13.49</v>
      </c>
      <c r="J8662" s="11">
        <v>0</v>
      </c>
      <c r="K8662" s="11">
        <f t="shared" si="270"/>
        <v>-11.616190922140344</v>
      </c>
      <c r="L8662" s="10">
        <f t="shared" si="271"/>
        <v>0</v>
      </c>
    </row>
    <row r="8663" spans="8:12" x14ac:dyDescent="0.2">
      <c r="H8663" s="11">
        <v>8662</v>
      </c>
      <c r="I8663" s="11">
        <v>13.44</v>
      </c>
      <c r="J8663" s="11">
        <v>0</v>
      </c>
      <c r="K8663" s="11">
        <f t="shared" si="270"/>
        <v>-11.803176878927498</v>
      </c>
      <c r="L8663" s="10">
        <f t="shared" si="271"/>
        <v>0</v>
      </c>
    </row>
    <row r="8664" spans="8:12" x14ac:dyDescent="0.2">
      <c r="H8664" s="11">
        <v>8663</v>
      </c>
      <c r="I8664" s="11">
        <v>13.54</v>
      </c>
      <c r="J8664" s="11">
        <v>0</v>
      </c>
      <c r="K8664" s="11">
        <f t="shared" si="270"/>
        <v>-11.429204965353195</v>
      </c>
      <c r="L8664" s="10">
        <f t="shared" si="271"/>
        <v>0</v>
      </c>
    </row>
    <row r="8665" spans="8:12" x14ac:dyDescent="0.2">
      <c r="H8665" s="11">
        <v>8664</v>
      </c>
      <c r="I8665" s="11">
        <v>13.46</v>
      </c>
      <c r="J8665" s="11">
        <v>0</v>
      </c>
      <c r="K8665" s="11">
        <f t="shared" si="270"/>
        <v>-11.728382496212632</v>
      </c>
      <c r="L8665" s="10">
        <f t="shared" si="271"/>
        <v>0</v>
      </c>
    </row>
    <row r="8666" spans="8:12" x14ac:dyDescent="0.2">
      <c r="H8666" s="11">
        <v>8665</v>
      </c>
      <c r="I8666" s="11">
        <v>13.31</v>
      </c>
      <c r="J8666" s="11">
        <v>0</v>
      </c>
      <c r="K8666" s="11">
        <f t="shared" si="270"/>
        <v>-12.289340366574091</v>
      </c>
      <c r="L8666" s="10">
        <f t="shared" si="271"/>
        <v>0</v>
      </c>
    </row>
    <row r="8667" spans="8:12" x14ac:dyDescent="0.2">
      <c r="H8667" s="11">
        <v>8666</v>
      </c>
      <c r="I8667" s="11">
        <v>13.26</v>
      </c>
      <c r="J8667" s="11">
        <v>0</v>
      </c>
      <c r="K8667" s="11">
        <f t="shared" si="270"/>
        <v>-12.476326323361246</v>
      </c>
      <c r="L8667" s="10">
        <f t="shared" si="271"/>
        <v>0</v>
      </c>
    </row>
    <row r="8668" spans="8:12" x14ac:dyDescent="0.2">
      <c r="H8668" s="11">
        <v>8667</v>
      </c>
      <c r="I8668" s="11">
        <v>13.02</v>
      </c>
      <c r="J8668" s="11">
        <v>0</v>
      </c>
      <c r="K8668" s="11">
        <f t="shared" si="270"/>
        <v>-13.37385891593958</v>
      </c>
      <c r="L8668" s="10">
        <f t="shared" si="271"/>
        <v>0</v>
      </c>
    </row>
    <row r="8669" spans="8:12" x14ac:dyDescent="0.2">
      <c r="H8669" s="11">
        <v>8668</v>
      </c>
      <c r="I8669" s="11">
        <v>12.81</v>
      </c>
      <c r="J8669" s="11">
        <v>0</v>
      </c>
      <c r="K8669" s="11">
        <f t="shared" si="270"/>
        <v>-14.159199934445617</v>
      </c>
      <c r="L8669" s="10">
        <f t="shared" si="271"/>
        <v>0</v>
      </c>
    </row>
    <row r="8670" spans="8:12" x14ac:dyDescent="0.2">
      <c r="H8670" s="11">
        <v>8669</v>
      </c>
      <c r="I8670" s="11">
        <v>12.6</v>
      </c>
      <c r="J8670" s="11">
        <v>0</v>
      </c>
      <c r="K8670" s="11">
        <f t="shared" si="270"/>
        <v>-14.944540952951659</v>
      </c>
      <c r="L8670" s="10">
        <f t="shared" si="271"/>
        <v>0</v>
      </c>
    </row>
    <row r="8671" spans="8:12" x14ac:dyDescent="0.2">
      <c r="H8671" s="11">
        <v>8670</v>
      </c>
      <c r="I8671" s="11">
        <v>11.09</v>
      </c>
      <c r="J8671" s="11">
        <v>0</v>
      </c>
      <c r="K8671" s="11">
        <f t="shared" si="270"/>
        <v>-20.591516847923664</v>
      </c>
      <c r="L8671" s="10">
        <f t="shared" si="271"/>
        <v>0</v>
      </c>
    </row>
    <row r="8672" spans="8:12" x14ac:dyDescent="0.2">
      <c r="H8672" s="11">
        <v>8671</v>
      </c>
      <c r="I8672" s="11">
        <v>10.38</v>
      </c>
      <c r="J8672" s="11">
        <v>0</v>
      </c>
      <c r="K8672" s="11">
        <f t="shared" si="270"/>
        <v>-23.246717434301225</v>
      </c>
      <c r="L8672" s="10">
        <f t="shared" si="271"/>
        <v>0</v>
      </c>
    </row>
    <row r="8673" spans="8:12" x14ac:dyDescent="0.2">
      <c r="H8673" s="11">
        <v>8672</v>
      </c>
      <c r="I8673" s="11">
        <v>10.37</v>
      </c>
      <c r="J8673" s="11">
        <v>0</v>
      </c>
      <c r="K8673" s="11">
        <f t="shared" si="270"/>
        <v>-23.284114625658663</v>
      </c>
      <c r="L8673" s="10">
        <f t="shared" si="271"/>
        <v>0</v>
      </c>
    </row>
    <row r="8674" spans="8:12" x14ac:dyDescent="0.2">
      <c r="H8674" s="11">
        <v>8673</v>
      </c>
      <c r="I8674" s="11">
        <v>9.9</v>
      </c>
      <c r="J8674" s="11">
        <v>4.7300000000000004</v>
      </c>
      <c r="K8674" s="11">
        <f t="shared" si="270"/>
        <v>-12.100053835849899</v>
      </c>
      <c r="L8674" s="10">
        <f t="shared" si="271"/>
        <v>0</v>
      </c>
    </row>
    <row r="8675" spans="8:12" x14ac:dyDescent="0.2">
      <c r="H8675" s="11">
        <v>8674</v>
      </c>
      <c r="I8675" s="11">
        <v>9.49</v>
      </c>
      <c r="J8675" s="11">
        <v>28.66</v>
      </c>
      <c r="K8675" s="11">
        <f t="shared" si="270"/>
        <v>51.841411803006928</v>
      </c>
      <c r="L8675" s="10">
        <f t="shared" si="271"/>
        <v>51.841411803006928</v>
      </c>
    </row>
    <row r="8676" spans="8:12" x14ac:dyDescent="0.2">
      <c r="H8676" s="11">
        <v>8675</v>
      </c>
      <c r="I8676" s="11">
        <v>10.72</v>
      </c>
      <c r="J8676" s="11">
        <v>95.75</v>
      </c>
      <c r="K8676" s="11">
        <f t="shared" si="270"/>
        <v>240.00587185630496</v>
      </c>
      <c r="L8676" s="10">
        <f t="shared" si="271"/>
        <v>240.00587185630496</v>
      </c>
    </row>
    <row r="8677" spans="8:12" x14ac:dyDescent="0.2">
      <c r="H8677" s="11">
        <v>8676</v>
      </c>
      <c r="I8677" s="11">
        <v>11.07</v>
      </c>
      <c r="J8677" s="11">
        <v>140.47</v>
      </c>
      <c r="K8677" s="11">
        <f t="shared" si="270"/>
        <v>363.67293659883603</v>
      </c>
      <c r="L8677" s="10">
        <f t="shared" si="271"/>
        <v>363.67293659883603</v>
      </c>
    </row>
    <row r="8678" spans="8:12" x14ac:dyDescent="0.2">
      <c r="H8678" s="11">
        <v>8677</v>
      </c>
      <c r="I8678" s="11">
        <v>10.5</v>
      </c>
      <c r="J8678" s="11">
        <v>96.46</v>
      </c>
      <c r="K8678" s="11">
        <f t="shared" si="270"/>
        <v>241.12576101142287</v>
      </c>
      <c r="L8678" s="10">
        <f t="shared" si="271"/>
        <v>241.12576101142287</v>
      </c>
    </row>
    <row r="8679" spans="8:12" x14ac:dyDescent="0.2">
      <c r="H8679" s="11">
        <v>8678</v>
      </c>
      <c r="I8679" s="11">
        <v>10.54</v>
      </c>
      <c r="J8679" s="11">
        <v>134.94</v>
      </c>
      <c r="K8679" s="11">
        <f t="shared" si="270"/>
        <v>346.56028076907995</v>
      </c>
      <c r="L8679" s="10">
        <f t="shared" si="271"/>
        <v>346.56028076907995</v>
      </c>
    </row>
    <row r="8680" spans="8:12" x14ac:dyDescent="0.2">
      <c r="H8680" s="11">
        <v>8679</v>
      </c>
      <c r="I8680" s="11">
        <v>10.19</v>
      </c>
      <c r="J8680" s="11">
        <v>94</v>
      </c>
      <c r="K8680" s="11">
        <f t="shared" si="270"/>
        <v>233.23565467391427</v>
      </c>
      <c r="L8680" s="10">
        <f t="shared" si="271"/>
        <v>233.23565467391427</v>
      </c>
    </row>
    <row r="8681" spans="8:12" x14ac:dyDescent="0.2">
      <c r="H8681" s="11">
        <v>8680</v>
      </c>
      <c r="I8681" s="11">
        <v>10.48</v>
      </c>
      <c r="J8681" s="11">
        <v>51.72</v>
      </c>
      <c r="K8681" s="11">
        <f t="shared" si="270"/>
        <v>118.63808168608183</v>
      </c>
      <c r="L8681" s="10">
        <f t="shared" si="271"/>
        <v>118.63808168608183</v>
      </c>
    </row>
    <row r="8682" spans="8:12" x14ac:dyDescent="0.2">
      <c r="H8682" s="11">
        <v>8681</v>
      </c>
      <c r="I8682" s="11">
        <v>11.55</v>
      </c>
      <c r="J8682" s="11">
        <v>30.21</v>
      </c>
      <c r="K8682" s="11">
        <f t="shared" si="270"/>
        <v>63.786180287033467</v>
      </c>
      <c r="L8682" s="10">
        <f t="shared" si="271"/>
        <v>63.786180287033467</v>
      </c>
    </row>
    <row r="8683" spans="8:12" x14ac:dyDescent="0.2">
      <c r="H8683" s="11">
        <v>8682</v>
      </c>
      <c r="I8683" s="11">
        <v>11.94</v>
      </c>
      <c r="J8683" s="11">
        <v>0.84</v>
      </c>
      <c r="K8683" s="11">
        <f t="shared" si="270"/>
        <v>-15.114435883127546</v>
      </c>
      <c r="L8683" s="10">
        <f t="shared" si="271"/>
        <v>0</v>
      </c>
    </row>
    <row r="8684" spans="8:12" x14ac:dyDescent="0.2">
      <c r="H8684" s="11">
        <v>8683</v>
      </c>
      <c r="I8684" s="11">
        <v>10.62</v>
      </c>
      <c r="J8684" s="11">
        <v>0</v>
      </c>
      <c r="K8684" s="11">
        <f t="shared" si="270"/>
        <v>-22.349184841722899</v>
      </c>
      <c r="L8684" s="10">
        <f t="shared" si="271"/>
        <v>0</v>
      </c>
    </row>
    <row r="8685" spans="8:12" x14ac:dyDescent="0.2">
      <c r="H8685" s="11">
        <v>8684</v>
      </c>
      <c r="I8685" s="11">
        <v>10.52</v>
      </c>
      <c r="J8685" s="11">
        <v>0</v>
      </c>
      <c r="K8685" s="11">
        <f t="shared" si="270"/>
        <v>-22.723156755297204</v>
      </c>
      <c r="L8685" s="10">
        <f t="shared" si="271"/>
        <v>0</v>
      </c>
    </row>
    <row r="8686" spans="8:12" x14ac:dyDescent="0.2">
      <c r="H8686" s="11">
        <v>8685</v>
      </c>
      <c r="I8686" s="11">
        <v>10.51</v>
      </c>
      <c r="J8686" s="11">
        <v>7.0000000000000007E-2</v>
      </c>
      <c r="K8686" s="11">
        <f t="shared" si="270"/>
        <v>-22.569027305036755</v>
      </c>
      <c r="L8686" s="10">
        <f t="shared" si="271"/>
        <v>0</v>
      </c>
    </row>
    <row r="8687" spans="8:12" x14ac:dyDescent="0.2">
      <c r="H8687" s="11">
        <v>8686</v>
      </c>
      <c r="I8687" s="11">
        <v>10.6</v>
      </c>
      <c r="J8687" s="11">
        <v>0.03</v>
      </c>
      <c r="K8687" s="11">
        <f t="shared" si="270"/>
        <v>-22.341896378030096</v>
      </c>
      <c r="L8687" s="10">
        <f t="shared" si="271"/>
        <v>0</v>
      </c>
    </row>
    <row r="8688" spans="8:12" x14ac:dyDescent="0.2">
      <c r="H8688" s="11">
        <v>8687</v>
      </c>
      <c r="I8688" s="11">
        <v>10.97</v>
      </c>
      <c r="J8688" s="11">
        <v>0</v>
      </c>
      <c r="K8688" s="11">
        <f t="shared" si="270"/>
        <v>-21.040283144212825</v>
      </c>
      <c r="L8688" s="10">
        <f t="shared" si="271"/>
        <v>0</v>
      </c>
    </row>
    <row r="8689" spans="8:12" x14ac:dyDescent="0.2">
      <c r="H8689" s="11">
        <v>8688</v>
      </c>
      <c r="I8689" s="11">
        <v>10.82</v>
      </c>
      <c r="J8689" s="11">
        <v>0</v>
      </c>
      <c r="K8689" s="11">
        <f t="shared" si="270"/>
        <v>-21.601241014574285</v>
      </c>
      <c r="L8689" s="10">
        <f t="shared" si="271"/>
        <v>0</v>
      </c>
    </row>
    <row r="8690" spans="8:12" x14ac:dyDescent="0.2">
      <c r="H8690" s="11">
        <v>8689</v>
      </c>
      <c r="I8690" s="11">
        <v>11.05</v>
      </c>
      <c r="J8690" s="11">
        <v>0.03</v>
      </c>
      <c r="K8690" s="11">
        <f t="shared" si="270"/>
        <v>-20.659022766945721</v>
      </c>
      <c r="L8690" s="10">
        <f t="shared" si="271"/>
        <v>0</v>
      </c>
    </row>
    <row r="8691" spans="8:12" x14ac:dyDescent="0.2">
      <c r="H8691" s="11">
        <v>8690</v>
      </c>
      <c r="I8691" s="11">
        <v>11.22</v>
      </c>
      <c r="J8691" s="11">
        <v>0</v>
      </c>
      <c r="K8691" s="11">
        <f t="shared" si="270"/>
        <v>-20.105353360277064</v>
      </c>
      <c r="L8691" s="10">
        <f t="shared" si="271"/>
        <v>0</v>
      </c>
    </row>
    <row r="8692" spans="8:12" x14ac:dyDescent="0.2">
      <c r="H8692" s="11">
        <v>8691</v>
      </c>
      <c r="I8692" s="11">
        <v>10.94</v>
      </c>
      <c r="J8692" s="11">
        <v>0.04</v>
      </c>
      <c r="K8692" s="11">
        <f t="shared" si="270"/>
        <v>-21.043030923074909</v>
      </c>
      <c r="L8692" s="10">
        <f t="shared" si="271"/>
        <v>0</v>
      </c>
    </row>
    <row r="8693" spans="8:12" x14ac:dyDescent="0.2">
      <c r="H8693" s="11">
        <v>8692</v>
      </c>
      <c r="I8693" s="11">
        <v>10.27</v>
      </c>
      <c r="J8693" s="11">
        <v>0.06</v>
      </c>
      <c r="K8693" s="11">
        <f t="shared" si="270"/>
        <v>-23.493920846417641</v>
      </c>
      <c r="L8693" s="10">
        <f t="shared" si="271"/>
        <v>0</v>
      </c>
    </row>
    <row r="8694" spans="8:12" x14ac:dyDescent="0.2">
      <c r="H8694" s="11">
        <v>8693</v>
      </c>
      <c r="I8694" s="11">
        <v>10.35</v>
      </c>
      <c r="J8694" s="11">
        <v>0.04</v>
      </c>
      <c r="K8694" s="11">
        <f t="shared" si="270"/>
        <v>-23.249465213163308</v>
      </c>
      <c r="L8694" s="10">
        <f t="shared" si="271"/>
        <v>0</v>
      </c>
    </row>
    <row r="8695" spans="8:12" x14ac:dyDescent="0.2">
      <c r="H8695" s="11">
        <v>8694</v>
      </c>
      <c r="I8695" s="11">
        <v>10.75</v>
      </c>
      <c r="J8695" s="11">
        <v>0</v>
      </c>
      <c r="K8695" s="11">
        <f t="shared" si="270"/>
        <v>-21.863021354076299</v>
      </c>
      <c r="L8695" s="10">
        <f t="shared" si="271"/>
        <v>0</v>
      </c>
    </row>
    <row r="8696" spans="8:12" x14ac:dyDescent="0.2">
      <c r="H8696" s="11">
        <v>8695</v>
      </c>
      <c r="I8696" s="11">
        <v>10.95</v>
      </c>
      <c r="J8696" s="11">
        <v>0</v>
      </c>
      <c r="K8696" s="11">
        <f t="shared" si="270"/>
        <v>-21.115077526927692</v>
      </c>
      <c r="L8696" s="10">
        <f t="shared" si="271"/>
        <v>0</v>
      </c>
    </row>
    <row r="8697" spans="8:12" x14ac:dyDescent="0.2">
      <c r="H8697" s="11">
        <v>8696</v>
      </c>
      <c r="I8697" s="11">
        <v>10.69</v>
      </c>
      <c r="J8697" s="11">
        <v>1.38</v>
      </c>
      <c r="K8697" s="11">
        <f t="shared" si="270"/>
        <v>-18.311593567468449</v>
      </c>
      <c r="L8697" s="10">
        <f t="shared" si="271"/>
        <v>0</v>
      </c>
    </row>
    <row r="8698" spans="8:12" x14ac:dyDescent="0.2">
      <c r="H8698" s="11">
        <v>8697</v>
      </c>
      <c r="I8698" s="11">
        <v>11.08</v>
      </c>
      <c r="J8698" s="11">
        <v>41.74</v>
      </c>
      <c r="K8698" s="11">
        <f t="shared" si="270"/>
        <v>93.575686262578884</v>
      </c>
      <c r="L8698" s="10">
        <f t="shared" si="271"/>
        <v>93.575686262578884</v>
      </c>
    </row>
    <row r="8699" spans="8:12" x14ac:dyDescent="0.2">
      <c r="H8699" s="11">
        <v>8698</v>
      </c>
      <c r="I8699" s="11">
        <v>12.09</v>
      </c>
      <c r="J8699" s="11">
        <v>215.67</v>
      </c>
      <c r="K8699" s="11">
        <f t="shared" si="270"/>
        <v>573.24178511249931</v>
      </c>
      <c r="L8699" s="10">
        <f t="shared" si="271"/>
        <v>573.24178511249931</v>
      </c>
    </row>
    <row r="8700" spans="8:12" x14ac:dyDescent="0.2">
      <c r="H8700" s="11">
        <v>8699</v>
      </c>
      <c r="I8700" s="11">
        <v>13.87</v>
      </c>
      <c r="J8700" s="11">
        <v>434.67</v>
      </c>
      <c r="K8700" s="11">
        <f t="shared" si="270"/>
        <v>1179.1032639500525</v>
      </c>
      <c r="L8700" s="10">
        <f t="shared" si="271"/>
        <v>1179.1032639500525</v>
      </c>
    </row>
    <row r="8701" spans="8:12" x14ac:dyDescent="0.2">
      <c r="H8701" s="11">
        <v>8700</v>
      </c>
      <c r="I8701" s="11">
        <v>14.31</v>
      </c>
      <c r="J8701" s="11">
        <v>785.05</v>
      </c>
      <c r="K8701" s="11">
        <f t="shared" si="270"/>
        <v>2139.4216645136626</v>
      </c>
      <c r="L8701" s="10">
        <f t="shared" si="271"/>
        <v>2139.4216645136626</v>
      </c>
    </row>
    <row r="8702" spans="8:12" x14ac:dyDescent="0.2">
      <c r="H8702" s="11">
        <v>8701</v>
      </c>
      <c r="I8702" s="11">
        <v>13.88</v>
      </c>
      <c r="J8702" s="11">
        <v>767.71</v>
      </c>
      <c r="K8702" s="11">
        <f t="shared" si="270"/>
        <v>2090.3697000616648</v>
      </c>
      <c r="L8702" s="10">
        <f t="shared" si="271"/>
        <v>2090.3697000616648</v>
      </c>
    </row>
    <row r="8703" spans="8:12" x14ac:dyDescent="0.2">
      <c r="H8703" s="11">
        <v>8702</v>
      </c>
      <c r="I8703" s="11">
        <v>14.35</v>
      </c>
      <c r="J8703" s="11">
        <v>617.85</v>
      </c>
      <c r="K8703" s="11">
        <f t="shared" si="270"/>
        <v>1682.0961893003912</v>
      </c>
      <c r="L8703" s="10">
        <f t="shared" si="271"/>
        <v>1682.0961893003912</v>
      </c>
    </row>
    <row r="8704" spans="8:12" x14ac:dyDescent="0.2">
      <c r="H8704" s="11">
        <v>8703</v>
      </c>
      <c r="I8704" s="11">
        <v>13.47</v>
      </c>
      <c r="J8704" s="11">
        <v>496.36</v>
      </c>
      <c r="K8704" s="11">
        <f t="shared" si="270"/>
        <v>1346.3970694587101</v>
      </c>
      <c r="L8704" s="10">
        <f t="shared" si="271"/>
        <v>1346.3970694587101</v>
      </c>
    </row>
    <row r="8705" spans="8:12" x14ac:dyDescent="0.2">
      <c r="H8705" s="11">
        <v>8704</v>
      </c>
      <c r="I8705" s="11">
        <v>12.77</v>
      </c>
      <c r="J8705" s="11">
        <v>326.86</v>
      </c>
      <c r="K8705" s="11">
        <f t="shared" si="270"/>
        <v>880.01118386040139</v>
      </c>
      <c r="L8705" s="10">
        <f t="shared" si="271"/>
        <v>880.01118386040139</v>
      </c>
    </row>
    <row r="8706" spans="8:12" x14ac:dyDescent="0.2">
      <c r="H8706" s="11">
        <v>8705</v>
      </c>
      <c r="I8706" s="11">
        <v>12.21</v>
      </c>
      <c r="J8706" s="11">
        <v>146.12</v>
      </c>
      <c r="K8706" s="11">
        <f t="shared" si="270"/>
        <v>383.39515248702611</v>
      </c>
      <c r="L8706" s="10">
        <f t="shared" si="271"/>
        <v>383.39515248702611</v>
      </c>
    </row>
    <row r="8707" spans="8:12" x14ac:dyDescent="0.2">
      <c r="H8707" s="11">
        <v>8706</v>
      </c>
      <c r="I8707" s="11">
        <v>11.19</v>
      </c>
      <c r="J8707" s="11">
        <v>3.38</v>
      </c>
      <c r="K8707" s="11">
        <f t="shared" ref="K8707:K8761" si="272">$D$15*$D$27*(J8707*($D$29)-$D$28*($D$30-I8707))</f>
        <v>-10.969544239086144</v>
      </c>
      <c r="L8707" s="10">
        <f t="shared" ref="L8707:L8760" si="273">IF(K8707&lt;0,0,K8707)</f>
        <v>0</v>
      </c>
    </row>
    <row r="8708" spans="8:12" x14ac:dyDescent="0.2">
      <c r="H8708" s="11">
        <v>8707</v>
      </c>
      <c r="I8708" s="11">
        <v>11.05</v>
      </c>
      <c r="J8708" s="11">
        <v>0.3</v>
      </c>
      <c r="K8708" s="11">
        <f t="shared" si="272"/>
        <v>-19.920277149276767</v>
      </c>
      <c r="L8708" s="10">
        <f t="shared" si="273"/>
        <v>0</v>
      </c>
    </row>
    <row r="8709" spans="8:12" x14ac:dyDescent="0.2">
      <c r="H8709" s="11">
        <v>8708</v>
      </c>
      <c r="I8709" s="11">
        <v>11.08</v>
      </c>
      <c r="J8709" s="11">
        <v>0.24</v>
      </c>
      <c r="K8709" s="11">
        <f t="shared" si="272"/>
        <v>-19.9722512680198</v>
      </c>
      <c r="L8709" s="10">
        <f t="shared" si="273"/>
        <v>0</v>
      </c>
    </row>
    <row r="8710" spans="8:12" x14ac:dyDescent="0.2">
      <c r="H8710" s="11">
        <v>8709</v>
      </c>
      <c r="I8710" s="11">
        <v>10.87</v>
      </c>
      <c r="J8710" s="11">
        <v>0.27</v>
      </c>
      <c r="K8710" s="11">
        <f t="shared" si="272"/>
        <v>-20.675509440118184</v>
      </c>
      <c r="L8710" s="10">
        <f t="shared" si="273"/>
        <v>0</v>
      </c>
    </row>
    <row r="8711" spans="8:12" x14ac:dyDescent="0.2">
      <c r="H8711" s="11">
        <v>8710</v>
      </c>
      <c r="I8711" s="11">
        <v>10.54</v>
      </c>
      <c r="J8711" s="11">
        <v>0.34</v>
      </c>
      <c r="K8711" s="11">
        <f t="shared" si="272"/>
        <v>-21.71809011329551</v>
      </c>
      <c r="L8711" s="10">
        <f t="shared" si="273"/>
        <v>0</v>
      </c>
    </row>
    <row r="8712" spans="8:12" x14ac:dyDescent="0.2">
      <c r="H8712" s="11">
        <v>8711</v>
      </c>
      <c r="I8712" s="11">
        <v>10.48</v>
      </c>
      <c r="J8712" s="11">
        <v>0.19</v>
      </c>
      <c r="K8712" s="11">
        <f t="shared" si="272"/>
        <v>-22.352887493478399</v>
      </c>
      <c r="L8712" s="10">
        <f t="shared" si="273"/>
        <v>0</v>
      </c>
    </row>
    <row r="8713" spans="8:12" x14ac:dyDescent="0.2">
      <c r="H8713" s="11">
        <v>8712</v>
      </c>
      <c r="I8713" s="11">
        <v>10.31</v>
      </c>
      <c r="J8713" s="11">
        <v>0.12</v>
      </c>
      <c r="K8713" s="11">
        <f t="shared" si="272"/>
        <v>-23.180166388172591</v>
      </c>
      <c r="L8713" s="10">
        <f t="shared" si="273"/>
        <v>0</v>
      </c>
    </row>
    <row r="8714" spans="8:12" x14ac:dyDescent="0.2">
      <c r="H8714" s="11">
        <v>8713</v>
      </c>
      <c r="I8714" s="11">
        <v>10.1</v>
      </c>
      <c r="J8714" s="11">
        <v>0.41</v>
      </c>
      <c r="K8714" s="11">
        <f t="shared" si="272"/>
        <v>-23.172039891404573</v>
      </c>
      <c r="L8714" s="10">
        <f t="shared" si="273"/>
        <v>0</v>
      </c>
    </row>
    <row r="8715" spans="8:12" x14ac:dyDescent="0.2">
      <c r="H8715" s="11">
        <v>8714</v>
      </c>
      <c r="I8715" s="11">
        <v>10.06</v>
      </c>
      <c r="J8715" s="11">
        <v>0.51</v>
      </c>
      <c r="K8715" s="11">
        <f t="shared" si="272"/>
        <v>-23.048019168808754</v>
      </c>
      <c r="L8715" s="10">
        <f t="shared" si="273"/>
        <v>0</v>
      </c>
    </row>
    <row r="8716" spans="8:12" x14ac:dyDescent="0.2">
      <c r="H8716" s="11">
        <v>8715</v>
      </c>
      <c r="I8716" s="11">
        <v>10.33</v>
      </c>
      <c r="J8716" s="11">
        <v>0.88</v>
      </c>
      <c r="K8716" s="11">
        <f t="shared" si="272"/>
        <v>-21.025939896463637</v>
      </c>
      <c r="L8716" s="10">
        <f t="shared" si="273"/>
        <v>0</v>
      </c>
    </row>
    <row r="8717" spans="8:12" x14ac:dyDescent="0.2">
      <c r="H8717" s="11">
        <v>8716</v>
      </c>
      <c r="I8717" s="11">
        <v>10.19</v>
      </c>
      <c r="J8717" s="11">
        <v>0.65</v>
      </c>
      <c r="K8717" s="11">
        <f t="shared" si="272"/>
        <v>-22.178802397926404</v>
      </c>
      <c r="L8717" s="10">
        <f t="shared" si="273"/>
        <v>0</v>
      </c>
    </row>
    <row r="8718" spans="8:12" x14ac:dyDescent="0.2">
      <c r="H8718" s="11">
        <v>8717</v>
      </c>
      <c r="I8718" s="11">
        <v>9.59</v>
      </c>
      <c r="J8718" s="11">
        <v>0.85</v>
      </c>
      <c r="K8718" s="11">
        <f t="shared" si="272"/>
        <v>-23.875414903321154</v>
      </c>
      <c r="L8718" s="10">
        <f t="shared" si="273"/>
        <v>0</v>
      </c>
    </row>
    <row r="8719" spans="8:12" x14ac:dyDescent="0.2">
      <c r="H8719" s="11">
        <v>8718</v>
      </c>
      <c r="I8719" s="11">
        <v>9.32</v>
      </c>
      <c r="J8719" s="11">
        <v>0.36</v>
      </c>
      <c r="K8719" s="11">
        <f t="shared" si="272"/>
        <v>-26.225825561296919</v>
      </c>
      <c r="L8719" s="10">
        <f t="shared" si="273"/>
        <v>0</v>
      </c>
    </row>
    <row r="8720" spans="8:12" x14ac:dyDescent="0.2">
      <c r="H8720" s="11">
        <v>8719</v>
      </c>
      <c r="I8720" s="11">
        <v>9.4499999999999993</v>
      </c>
      <c r="J8720" s="11">
        <v>0.47</v>
      </c>
      <c r="K8720" s="11">
        <f t="shared" si="272"/>
        <v>-25.438691636822238</v>
      </c>
      <c r="L8720" s="10">
        <f t="shared" si="273"/>
        <v>0</v>
      </c>
    </row>
    <row r="8721" spans="8:12" x14ac:dyDescent="0.2">
      <c r="H8721" s="11">
        <v>8720</v>
      </c>
      <c r="I8721" s="11">
        <v>9.7200000000000006</v>
      </c>
      <c r="J8721" s="11">
        <v>1.42</v>
      </c>
      <c r="K8721" s="11">
        <f t="shared" si="272"/>
        <v>-21.829677333928988</v>
      </c>
      <c r="L8721" s="10">
        <f t="shared" si="273"/>
        <v>0</v>
      </c>
    </row>
    <row r="8722" spans="8:12" x14ac:dyDescent="0.2">
      <c r="H8722" s="11">
        <v>8721</v>
      </c>
      <c r="I8722" s="11">
        <v>9.6</v>
      </c>
      <c r="J8722" s="11">
        <v>79.31</v>
      </c>
      <c r="K8722" s="11">
        <f t="shared" si="272"/>
        <v>190.83598659287418</v>
      </c>
      <c r="L8722" s="10">
        <f t="shared" si="273"/>
        <v>190.83598659287418</v>
      </c>
    </row>
    <row r="8723" spans="8:12" x14ac:dyDescent="0.2">
      <c r="H8723" s="11">
        <v>8722</v>
      </c>
      <c r="I8723" s="11">
        <v>9.98</v>
      </c>
      <c r="J8723" s="11">
        <v>307.66000000000003</v>
      </c>
      <c r="K8723" s="11">
        <f t="shared" si="272"/>
        <v>817.04434577077461</v>
      </c>
      <c r="L8723" s="10">
        <f t="shared" si="273"/>
        <v>817.04434577077461</v>
      </c>
    </row>
    <row r="8724" spans="8:12" x14ac:dyDescent="0.2">
      <c r="H8724" s="11">
        <v>8723</v>
      </c>
      <c r="I8724" s="11">
        <v>10.19</v>
      </c>
      <c r="J8724" s="11">
        <v>512.26</v>
      </c>
      <c r="K8724" s="11">
        <f t="shared" si="272"/>
        <v>1377.6346992895337</v>
      </c>
      <c r="L8724" s="10">
        <f t="shared" si="273"/>
        <v>1377.6346992895337</v>
      </c>
    </row>
    <row r="8725" spans="8:12" x14ac:dyDescent="0.2">
      <c r="H8725" s="11">
        <v>8724</v>
      </c>
      <c r="I8725" s="11">
        <v>10.3</v>
      </c>
      <c r="J8725" s="11">
        <v>389.61</v>
      </c>
      <c r="K8725" s="11">
        <f t="shared" si="272"/>
        <v>1042.4640313311418</v>
      </c>
      <c r="L8725" s="10">
        <f t="shared" si="273"/>
        <v>1042.4640313311418</v>
      </c>
    </row>
    <row r="8726" spans="8:12" x14ac:dyDescent="0.2">
      <c r="H8726" s="11">
        <v>8725</v>
      </c>
      <c r="I8726" s="11">
        <v>11.41</v>
      </c>
      <c r="J8726" s="11">
        <v>777.95</v>
      </c>
      <c r="K8726" s="11">
        <f t="shared" si="272"/>
        <v>2109.1502053701947</v>
      </c>
      <c r="L8726" s="10">
        <f t="shared" si="273"/>
        <v>2109.1502053701947</v>
      </c>
    </row>
    <row r="8727" spans="8:12" x14ac:dyDescent="0.2">
      <c r="H8727" s="11">
        <v>8726</v>
      </c>
      <c r="I8727" s="11">
        <v>10.91</v>
      </c>
      <c r="J8727" s="11">
        <v>444.29</v>
      </c>
      <c r="K8727" s="11">
        <f t="shared" si="272"/>
        <v>1194.3549280563097</v>
      </c>
      <c r="L8727" s="10">
        <f t="shared" si="273"/>
        <v>1194.3549280563097</v>
      </c>
    </row>
    <row r="8728" spans="8:12" x14ac:dyDescent="0.2">
      <c r="H8728" s="11">
        <v>8727</v>
      </c>
      <c r="I8728" s="11">
        <v>10.87</v>
      </c>
      <c r="J8728" s="11">
        <v>334.07</v>
      </c>
      <c r="K8728" s="11">
        <f t="shared" si="272"/>
        <v>892.63296158913101</v>
      </c>
      <c r="L8728" s="10">
        <f t="shared" si="273"/>
        <v>892.63296158913101</v>
      </c>
    </row>
    <row r="8729" spans="8:12" x14ac:dyDescent="0.2">
      <c r="H8729" s="11">
        <v>8728</v>
      </c>
      <c r="I8729" s="11">
        <v>11.01</v>
      </c>
      <c r="J8729" s="11">
        <v>136.5</v>
      </c>
      <c r="K8729" s="11">
        <f t="shared" si="272"/>
        <v>352.58625677607756</v>
      </c>
      <c r="L8729" s="10">
        <f t="shared" si="273"/>
        <v>352.58625677607756</v>
      </c>
    </row>
    <row r="8730" spans="8:12" x14ac:dyDescent="0.2">
      <c r="H8730" s="11">
        <v>8729</v>
      </c>
      <c r="I8730" s="11">
        <v>10.63</v>
      </c>
      <c r="J8730" s="11">
        <v>61.34</v>
      </c>
      <c r="K8730" s="11">
        <f t="shared" si="272"/>
        <v>145.52027230450017</v>
      </c>
      <c r="L8730" s="10">
        <f t="shared" si="273"/>
        <v>145.52027230450017</v>
      </c>
    </row>
    <row r="8731" spans="8:12" x14ac:dyDescent="0.2">
      <c r="H8731" s="11">
        <v>8730</v>
      </c>
      <c r="I8731" s="11">
        <v>9.9499999999999993</v>
      </c>
      <c r="J8731" s="11">
        <v>3.82</v>
      </c>
      <c r="K8731" s="11">
        <f t="shared" si="272"/>
        <v>-14.402914220095152</v>
      </c>
      <c r="L8731" s="10">
        <f t="shared" si="273"/>
        <v>0</v>
      </c>
    </row>
    <row r="8732" spans="8:12" x14ac:dyDescent="0.2">
      <c r="H8732" s="11">
        <v>8731</v>
      </c>
      <c r="I8732" s="11">
        <v>9.5399999999999991</v>
      </c>
      <c r="J8732" s="11">
        <v>0</v>
      </c>
      <c r="K8732" s="11">
        <f t="shared" si="272"/>
        <v>-26.388081508325392</v>
      </c>
      <c r="L8732" s="10">
        <f t="shared" si="273"/>
        <v>0</v>
      </c>
    </row>
    <row r="8733" spans="8:12" x14ac:dyDescent="0.2">
      <c r="H8733" s="11">
        <v>8732</v>
      </c>
      <c r="I8733" s="11">
        <v>9.07</v>
      </c>
      <c r="J8733" s="11">
        <v>0.03</v>
      </c>
      <c r="K8733" s="11">
        <f t="shared" si="272"/>
        <v>-28.063666655716958</v>
      </c>
      <c r="L8733" s="10">
        <f t="shared" si="273"/>
        <v>0</v>
      </c>
    </row>
    <row r="8734" spans="8:12" x14ac:dyDescent="0.2">
      <c r="H8734" s="11">
        <v>8733</v>
      </c>
      <c r="I8734" s="11">
        <v>8.61</v>
      </c>
      <c r="J8734" s="11">
        <v>0</v>
      </c>
      <c r="K8734" s="11">
        <f t="shared" si="272"/>
        <v>-29.866020304566426</v>
      </c>
      <c r="L8734" s="10">
        <f t="shared" si="273"/>
        <v>0</v>
      </c>
    </row>
    <row r="8735" spans="8:12" x14ac:dyDescent="0.2">
      <c r="H8735" s="11">
        <v>8734</v>
      </c>
      <c r="I8735" s="11">
        <v>8.3000000000000007</v>
      </c>
      <c r="J8735" s="11">
        <v>0.01</v>
      </c>
      <c r="K8735" s="11">
        <f t="shared" si="272"/>
        <v>-30.997972287844217</v>
      </c>
      <c r="L8735" s="10">
        <f t="shared" si="273"/>
        <v>0</v>
      </c>
    </row>
    <row r="8736" spans="8:12" x14ac:dyDescent="0.2">
      <c r="H8736" s="11">
        <v>8735</v>
      </c>
      <c r="I8736" s="11">
        <v>8.5299999999999994</v>
      </c>
      <c r="J8736" s="11">
        <v>0</v>
      </c>
      <c r="K8736" s="11">
        <f t="shared" si="272"/>
        <v>-30.165197835425875</v>
      </c>
      <c r="L8736" s="10">
        <f t="shared" si="273"/>
        <v>0</v>
      </c>
    </row>
    <row r="8737" spans="8:12" x14ac:dyDescent="0.2">
      <c r="H8737" s="11">
        <v>8736</v>
      </c>
      <c r="I8737" s="11">
        <v>8.41</v>
      </c>
      <c r="J8737" s="11">
        <v>0.08</v>
      </c>
      <c r="K8737" s="11">
        <f t="shared" si="272"/>
        <v>-30.395076541294607</v>
      </c>
      <c r="L8737" s="10">
        <f t="shared" si="273"/>
        <v>0</v>
      </c>
    </row>
    <row r="8738" spans="8:12" x14ac:dyDescent="0.2">
      <c r="H8738" s="11">
        <v>8737</v>
      </c>
      <c r="I8738" s="11">
        <v>8.26</v>
      </c>
      <c r="J8738" s="11">
        <v>0.12</v>
      </c>
      <c r="K8738" s="11">
        <f t="shared" si="272"/>
        <v>-30.846590616445848</v>
      </c>
      <c r="L8738" s="10">
        <f t="shared" si="273"/>
        <v>0</v>
      </c>
    </row>
    <row r="8739" spans="8:12" x14ac:dyDescent="0.2">
      <c r="H8739" s="11">
        <v>8738</v>
      </c>
      <c r="I8739" s="11">
        <v>8.4700000000000006</v>
      </c>
      <c r="J8739" s="11">
        <v>0.24</v>
      </c>
      <c r="K8739" s="11">
        <f t="shared" si="272"/>
        <v>-29.732918212309155</v>
      </c>
      <c r="L8739" s="10">
        <f t="shared" si="273"/>
        <v>0</v>
      </c>
    </row>
    <row r="8740" spans="8:12" x14ac:dyDescent="0.2">
      <c r="H8740" s="11">
        <v>8739</v>
      </c>
      <c r="I8740" s="11">
        <v>8.6199999999999992</v>
      </c>
      <c r="J8740" s="11">
        <v>0.14000000000000001</v>
      </c>
      <c r="K8740" s="11">
        <f t="shared" si="272"/>
        <v>-29.445569829973248</v>
      </c>
      <c r="L8740" s="10">
        <f t="shared" si="273"/>
        <v>0</v>
      </c>
    </row>
    <row r="8741" spans="8:12" x14ac:dyDescent="0.2">
      <c r="H8741" s="11">
        <v>8740</v>
      </c>
      <c r="I8741" s="11">
        <v>8.73</v>
      </c>
      <c r="J8741" s="11">
        <v>0.11</v>
      </c>
      <c r="K8741" s="11">
        <f t="shared" si="272"/>
        <v>-29.116283571449166</v>
      </c>
      <c r="L8741" s="10">
        <f t="shared" si="273"/>
        <v>0</v>
      </c>
    </row>
    <row r="8742" spans="8:12" x14ac:dyDescent="0.2">
      <c r="H8742" s="11">
        <v>8741</v>
      </c>
      <c r="I8742" s="11">
        <v>8.6999999999999993</v>
      </c>
      <c r="J8742" s="11">
        <v>0.19</v>
      </c>
      <c r="K8742" s="11">
        <f t="shared" si="272"/>
        <v>-29.009587555101032</v>
      </c>
      <c r="L8742" s="10">
        <f t="shared" si="273"/>
        <v>0</v>
      </c>
    </row>
    <row r="8743" spans="8:12" x14ac:dyDescent="0.2">
      <c r="H8743" s="11">
        <v>8742</v>
      </c>
      <c r="I8743" s="11">
        <v>8.42</v>
      </c>
      <c r="J8743" s="11">
        <v>0.19</v>
      </c>
      <c r="K8743" s="11">
        <f t="shared" si="272"/>
        <v>-30.056708913109084</v>
      </c>
      <c r="L8743" s="10">
        <f t="shared" si="273"/>
        <v>0</v>
      </c>
    </row>
    <row r="8744" spans="8:12" x14ac:dyDescent="0.2">
      <c r="H8744" s="11">
        <v>8743</v>
      </c>
      <c r="I8744" s="11">
        <v>8.31</v>
      </c>
      <c r="J8744" s="11">
        <v>0.43</v>
      </c>
      <c r="K8744" s="11">
        <f t="shared" si="272"/>
        <v>-29.811415246779518</v>
      </c>
      <c r="L8744" s="10">
        <f t="shared" si="273"/>
        <v>0</v>
      </c>
    </row>
    <row r="8745" spans="8:12" x14ac:dyDescent="0.2">
      <c r="H8745" s="11">
        <v>8744</v>
      </c>
      <c r="I8745" s="11">
        <v>8.41</v>
      </c>
      <c r="J8745" s="11">
        <v>3.53</v>
      </c>
      <c r="K8745" s="11">
        <f t="shared" si="272"/>
        <v>-20.955549204413511</v>
      </c>
      <c r="L8745" s="10">
        <f t="shared" si="273"/>
        <v>0</v>
      </c>
    </row>
    <row r="8746" spans="8:12" x14ac:dyDescent="0.2">
      <c r="H8746" s="11">
        <v>8745</v>
      </c>
      <c r="I8746" s="11">
        <v>8.9700000000000006</v>
      </c>
      <c r="J8746" s="11">
        <v>86.44</v>
      </c>
      <c r="K8746" s="11">
        <f t="shared" si="272"/>
        <v>207.98832003357697</v>
      </c>
      <c r="L8746" s="10">
        <f t="shared" si="273"/>
        <v>207.98832003357697</v>
      </c>
    </row>
    <row r="8747" spans="8:12" x14ac:dyDescent="0.2">
      <c r="H8747" s="11">
        <v>8746</v>
      </c>
      <c r="I8747" s="11">
        <v>9.8000000000000007</v>
      </c>
      <c r="J8747" s="11">
        <v>314.77</v>
      </c>
      <c r="K8747" s="11">
        <f t="shared" si="272"/>
        <v>835.8248309249567</v>
      </c>
      <c r="L8747" s="10">
        <f t="shared" si="273"/>
        <v>835.8248309249567</v>
      </c>
    </row>
    <row r="8748" spans="8:12" x14ac:dyDescent="0.2">
      <c r="H8748" s="11">
        <v>8747</v>
      </c>
      <c r="I8748" s="11">
        <v>11.08</v>
      </c>
      <c r="J8748" s="11">
        <v>538.54</v>
      </c>
      <c r="K8748" s="11">
        <f t="shared" si="272"/>
        <v>1452.8676227734563</v>
      </c>
      <c r="L8748" s="10">
        <f t="shared" si="273"/>
        <v>1452.8676227734563</v>
      </c>
    </row>
    <row r="8749" spans="8:12" x14ac:dyDescent="0.2">
      <c r="H8749" s="11">
        <v>8748</v>
      </c>
      <c r="I8749" s="11">
        <v>13.22</v>
      </c>
      <c r="J8749" s="11">
        <v>666.15</v>
      </c>
      <c r="K8749" s="11">
        <f t="shared" si="272"/>
        <v>1810.0236893933368</v>
      </c>
      <c r="L8749" s="10">
        <f t="shared" si="273"/>
        <v>1810.0236893933368</v>
      </c>
    </row>
    <row r="8750" spans="8:12" x14ac:dyDescent="0.2">
      <c r="H8750" s="11">
        <v>8749</v>
      </c>
      <c r="I8750" s="11">
        <v>12.7</v>
      </c>
      <c r="J8750" s="11">
        <v>663.89</v>
      </c>
      <c r="K8750" s="11">
        <f t="shared" si="272"/>
        <v>1801.8954610133731</v>
      </c>
      <c r="L8750" s="10">
        <f t="shared" si="273"/>
        <v>1801.8954610133731</v>
      </c>
    </row>
    <row r="8751" spans="8:12" x14ac:dyDescent="0.2">
      <c r="H8751" s="11">
        <v>8750</v>
      </c>
      <c r="I8751" s="11">
        <v>11.35</v>
      </c>
      <c r="J8751" s="11">
        <v>523.03</v>
      </c>
      <c r="K8751" s="11">
        <f t="shared" si="272"/>
        <v>1411.440515347346</v>
      </c>
      <c r="L8751" s="10">
        <f t="shared" si="273"/>
        <v>1411.440515347346</v>
      </c>
    </row>
    <row r="8752" spans="8:12" x14ac:dyDescent="0.2">
      <c r="H8752" s="11">
        <v>8751</v>
      </c>
      <c r="I8752" s="11">
        <v>11.02</v>
      </c>
      <c r="J8752" s="11">
        <v>324.2</v>
      </c>
      <c r="K8752" s="11">
        <f t="shared" si="272"/>
        <v>866.18866299137153</v>
      </c>
      <c r="L8752" s="10">
        <f t="shared" si="273"/>
        <v>866.18866299137153</v>
      </c>
    </row>
    <row r="8753" spans="8:13" x14ac:dyDescent="0.2">
      <c r="H8753" s="11">
        <v>8752</v>
      </c>
      <c r="I8753" s="11">
        <v>10.7</v>
      </c>
      <c r="J8753" s="11">
        <v>155.79</v>
      </c>
      <c r="K8753" s="11">
        <f t="shared" si="272"/>
        <v>404.2062140841237</v>
      </c>
      <c r="L8753" s="10">
        <f t="shared" si="273"/>
        <v>404.2062140841237</v>
      </c>
    </row>
    <row r="8754" spans="8:13" x14ac:dyDescent="0.2">
      <c r="H8754" s="11">
        <v>8753</v>
      </c>
      <c r="I8754" s="11">
        <v>10.24</v>
      </c>
      <c r="J8754" s="11">
        <v>11.47</v>
      </c>
      <c r="K8754" s="11">
        <f t="shared" si="272"/>
        <v>7.6127301632240671</v>
      </c>
      <c r="L8754" s="10">
        <f t="shared" si="273"/>
        <v>7.6127301632240671</v>
      </c>
    </row>
    <row r="8755" spans="8:13" x14ac:dyDescent="0.2">
      <c r="H8755" s="11">
        <v>8754</v>
      </c>
      <c r="I8755" s="11">
        <v>9.99</v>
      </c>
      <c r="J8755" s="11">
        <v>7.0000000000000007E-2</v>
      </c>
      <c r="K8755" s="11">
        <f t="shared" si="272"/>
        <v>-24.51368125562314</v>
      </c>
      <c r="L8755" s="10">
        <f t="shared" si="273"/>
        <v>0</v>
      </c>
    </row>
    <row r="8756" spans="8:13" x14ac:dyDescent="0.2">
      <c r="H8756" s="11">
        <v>8755</v>
      </c>
      <c r="I8756" s="11">
        <v>9.34</v>
      </c>
      <c r="J8756" s="11">
        <v>0.09</v>
      </c>
      <c r="K8756" s="11">
        <f t="shared" si="272"/>
        <v>-26.889776796251017</v>
      </c>
      <c r="L8756" s="10">
        <f t="shared" si="273"/>
        <v>0</v>
      </c>
    </row>
    <row r="8757" spans="8:13" x14ac:dyDescent="0.2">
      <c r="H8757" s="11">
        <v>8756</v>
      </c>
      <c r="I8757" s="11">
        <v>9.2200000000000006</v>
      </c>
      <c r="J8757" s="11">
        <v>0.42</v>
      </c>
      <c r="K8757" s="11">
        <f t="shared" si="272"/>
        <v>-26.4356317820559</v>
      </c>
      <c r="L8757" s="10">
        <f t="shared" si="273"/>
        <v>0</v>
      </c>
    </row>
    <row r="8758" spans="8:13" x14ac:dyDescent="0.2">
      <c r="H8758" s="11">
        <v>8757</v>
      </c>
      <c r="I8758" s="11">
        <v>9.5</v>
      </c>
      <c r="J8758" s="11">
        <v>0.64</v>
      </c>
      <c r="K8758" s="11">
        <f t="shared" si="272"/>
        <v>-24.786569550391665</v>
      </c>
      <c r="L8758" s="10">
        <f t="shared" si="273"/>
        <v>0</v>
      </c>
    </row>
    <row r="8759" spans="8:13" x14ac:dyDescent="0.2">
      <c r="H8759" s="11">
        <v>8758</v>
      </c>
      <c r="I8759" s="11">
        <v>9.3800000000000008</v>
      </c>
      <c r="J8759" s="11">
        <v>0.23</v>
      </c>
      <c r="K8759" s="11">
        <f t="shared" si="272"/>
        <v>-26.35713474758553</v>
      </c>
      <c r="L8759" s="10">
        <f t="shared" si="273"/>
        <v>0</v>
      </c>
    </row>
    <row r="8760" spans="8:13" x14ac:dyDescent="0.2">
      <c r="H8760" s="11">
        <v>8759</v>
      </c>
      <c r="I8760" s="11">
        <v>9.3699999999999992</v>
      </c>
      <c r="J8760" s="11">
        <v>0.11</v>
      </c>
      <c r="K8760" s="11">
        <f t="shared" si="272"/>
        <v>-26.72286332457362</v>
      </c>
      <c r="L8760" s="10">
        <f t="shared" si="273"/>
        <v>0</v>
      </c>
    </row>
    <row r="8761" spans="8:13" x14ac:dyDescent="0.2">
      <c r="H8761" s="11">
        <v>8760</v>
      </c>
      <c r="I8761" s="11">
        <v>9.11</v>
      </c>
      <c r="J8761" s="11">
        <v>0.03</v>
      </c>
      <c r="K8761" s="11">
        <f t="shared" si="272"/>
        <v>-27.914077890287242</v>
      </c>
      <c r="L8761" s="10">
        <f>IF(K8761&lt;0,0,K8761)</f>
        <v>0</v>
      </c>
    </row>
    <row r="8762" spans="8:13" x14ac:dyDescent="0.2">
      <c r="I8762" s="11">
        <v>16.596166666666615</v>
      </c>
      <c r="L8762" s="10">
        <f>SUM(L2:L8761)</f>
        <v>5959346.5403797561</v>
      </c>
      <c r="M8762" s="10">
        <f>AVERAGE(L:L)</f>
        <v>1360.4261021298382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94"/>
  <sheetViews>
    <sheetView topLeftCell="C1" workbookViewId="0">
      <selection activeCell="G24" sqref="G24"/>
    </sheetView>
  </sheetViews>
  <sheetFormatPr defaultRowHeight="14.25" x14ac:dyDescent="0.2"/>
  <cols>
    <col min="1" max="1" width="9.140625" style="10"/>
    <col min="2" max="2" width="70.5703125" style="10" bestFit="1" customWidth="1"/>
    <col min="3" max="3" width="9.140625" style="10"/>
    <col min="4" max="4" width="9.42578125" style="10" bestFit="1" customWidth="1"/>
    <col min="5" max="6" width="9.140625" style="10"/>
    <col min="7" max="7" width="12.85546875" style="10" bestFit="1" customWidth="1"/>
    <col min="8" max="8" width="13.5703125" style="10" customWidth="1"/>
    <col min="9" max="9" width="45.28515625" style="10" bestFit="1" customWidth="1"/>
    <col min="10" max="11" width="9.140625" style="10"/>
    <col min="12" max="12" width="10.140625" style="10" bestFit="1" customWidth="1"/>
    <col min="13" max="16384" width="9.140625" style="10"/>
  </cols>
  <sheetData>
    <row r="4" spans="2:12" ht="15" x14ac:dyDescent="0.25">
      <c r="B4" s="5" t="s">
        <v>46</v>
      </c>
    </row>
    <row r="5" spans="2:12" ht="15" x14ac:dyDescent="0.25">
      <c r="B5" s="12" t="str">
        <f>Q!B14</f>
        <v xml:space="preserve">ΔΕΔΟΜΕΝΑ </v>
      </c>
      <c r="C5" s="11"/>
      <c r="D5" s="11"/>
      <c r="E5" s="11"/>
      <c r="I5" s="11" t="s">
        <v>70</v>
      </c>
    </row>
    <row r="6" spans="2:12" x14ac:dyDescent="0.2">
      <c r="B6" s="11" t="str">
        <f>Q!B15</f>
        <v xml:space="preserve">Επιφάνεια Συλλέκτη </v>
      </c>
      <c r="C6" s="11" t="str">
        <f>Q!C15</f>
        <v>Ac​</v>
      </c>
      <c r="D6" s="11">
        <f>Q!D15</f>
        <v>2</v>
      </c>
      <c r="E6" s="11" t="str">
        <f>Q!E15</f>
        <v>m²</v>
      </c>
    </row>
    <row r="7" spans="2:12" x14ac:dyDescent="0.2">
      <c r="B7" s="11" t="str">
        <f>Q!B16</f>
        <v xml:space="preserve">Ολική προσπίπτουσα ηλιακή ακτινοβολία </v>
      </c>
      <c r="C7" s="11" t="str">
        <f>Q!C16</f>
        <v>Gt</v>
      </c>
      <c r="D7" s="11">
        <f>Q!D16</f>
        <v>0</v>
      </c>
      <c r="E7" s="11" t="s">
        <v>118</v>
      </c>
    </row>
    <row r="8" spans="2:12" x14ac:dyDescent="0.2">
      <c r="B8" s="11" t="str">
        <f>Q!B17</f>
        <v xml:space="preserve">Θερμοκρασία περιβάλλοντος </v>
      </c>
      <c r="C8" s="11" t="str">
        <f>Q!C17</f>
        <v>Ta</v>
      </c>
      <c r="D8" s="11">
        <f>Q!D17</f>
        <v>0</v>
      </c>
      <c r="E8" s="11" t="s">
        <v>118</v>
      </c>
    </row>
    <row r="9" spans="2:12" x14ac:dyDescent="0.2">
      <c r="B9" s="11" t="str">
        <f>Q!B18</f>
        <v>Ειδική θερμοχωρητικότητα του νερού</v>
      </c>
      <c r="C9" s="11" t="str">
        <f>Q!C18</f>
        <v>cp</v>
      </c>
      <c r="D9" s="11">
        <f>Q!D18</f>
        <v>4.1840000000000002</v>
      </c>
      <c r="E9" s="11" t="str">
        <f>Q!E18</f>
        <v>kJ/(kg∙K)</v>
      </c>
    </row>
    <row r="10" spans="2:12" x14ac:dyDescent="0.2">
      <c r="B10" s="11" t="str">
        <f>Q!B19</f>
        <v>Αριθμός διαφανών καλυμμάτων</v>
      </c>
      <c r="C10" s="11" t="str">
        <f>Q!C19</f>
        <v>Ν</v>
      </c>
      <c r="D10" s="11">
        <f>Q!D19</f>
        <v>2</v>
      </c>
      <c r="E10" s="11" t="s">
        <v>118</v>
      </c>
    </row>
    <row r="11" spans="2:12" x14ac:dyDescent="0.2">
      <c r="B11" s="11" t="str">
        <f>Q!B20</f>
        <v>Πάχος μόνωσης</v>
      </c>
      <c r="C11" s="11" t="str">
        <f>Q!C20</f>
        <v>d</v>
      </c>
      <c r="D11" s="11">
        <f>Q!D20</f>
        <v>0.05</v>
      </c>
      <c r="E11" s="11" t="str">
        <f>Q!E20</f>
        <v>m</v>
      </c>
    </row>
    <row r="12" spans="2:12" x14ac:dyDescent="0.2">
      <c r="B12" s="11" t="str">
        <f>Q!B21</f>
        <v>Απόσταση μεταξύ σωλήνων</v>
      </c>
      <c r="C12" s="11" t="str">
        <f>Q!C21</f>
        <v>W</v>
      </c>
      <c r="D12" s="11">
        <f>Q!D21</f>
        <v>0.1</v>
      </c>
      <c r="E12" s="11" t="str">
        <f>Q!E21</f>
        <v>m</v>
      </c>
    </row>
    <row r="13" spans="2:12" x14ac:dyDescent="0.2">
      <c r="B13" s="11" t="str">
        <f>Q!B22</f>
        <v>Διάμετρος σωλήνων εσωτερικα</v>
      </c>
      <c r="C13" s="11" t="str">
        <f>Q!C22</f>
        <v>Di</v>
      </c>
      <c r="D13" s="11">
        <f>Q!D22</f>
        <v>0.2</v>
      </c>
      <c r="E13" s="11" t="str">
        <f>Q!E22</f>
        <v>m</v>
      </c>
    </row>
    <row r="14" spans="2:12" ht="28.5" x14ac:dyDescent="0.2">
      <c r="B14" s="11" t="str">
        <f>Q!B23</f>
        <v xml:space="preserve">Διάμετρος σωλήνων εξωτερικα </v>
      </c>
      <c r="C14" s="11" t="str">
        <f>Q!C23</f>
        <v>D</v>
      </c>
      <c r="D14" s="11">
        <f>Q!D23</f>
        <v>0.20499999999999999</v>
      </c>
      <c r="E14" s="11" t="str">
        <f>Q!E23</f>
        <v>m</v>
      </c>
      <c r="I14" s="58" t="s">
        <v>71</v>
      </c>
      <c r="J14" s="11" t="s">
        <v>74</v>
      </c>
      <c r="K14" s="16">
        <f>Q!D20</f>
        <v>0.05</v>
      </c>
      <c r="L14" s="11" t="s">
        <v>37</v>
      </c>
    </row>
    <row r="15" spans="2:12" ht="28.5" x14ac:dyDescent="0.2">
      <c r="B15" s="11" t="str">
        <f>Q!B24</f>
        <v>Συντελεστής θερμικής αγωγιμότητας μόνωσης</v>
      </c>
      <c r="C15" s="11" t="str">
        <f>Q!C24</f>
        <v>kb</v>
      </c>
      <c r="D15" s="11">
        <f>Q!D24</f>
        <v>2.3E-2</v>
      </c>
      <c r="E15" s="11" t="str">
        <f>Q!E24</f>
        <v>W/mK</v>
      </c>
      <c r="I15" s="58" t="s">
        <v>72</v>
      </c>
      <c r="J15" s="11" t="s">
        <v>75</v>
      </c>
      <c r="K15" s="16">
        <f>Q!D24</f>
        <v>2.3E-2</v>
      </c>
      <c r="L15" s="11" t="s">
        <v>77</v>
      </c>
    </row>
    <row r="16" spans="2:12" x14ac:dyDescent="0.2">
      <c r="B16" s="11" t="str">
        <f>Q!B25</f>
        <v>Συντελεστής συναγωγής</v>
      </c>
      <c r="C16" s="11" t="str">
        <f>Q!C25</f>
        <v xml:space="preserve"> h</v>
      </c>
      <c r="D16" s="11">
        <f>Q!D25</f>
        <v>2500</v>
      </c>
      <c r="E16" s="11" t="str">
        <f>Q!E25</f>
        <v>W/m²K</v>
      </c>
      <c r="I16" s="58" t="s">
        <v>73</v>
      </c>
      <c r="J16" s="11" t="s">
        <v>76</v>
      </c>
      <c r="K16" s="11">
        <f>Q!D25</f>
        <v>2500</v>
      </c>
      <c r="L16" s="11" t="s">
        <v>69</v>
      </c>
    </row>
    <row r="17" spans="2:12" x14ac:dyDescent="0.2">
      <c r="B17" s="11" t="str">
        <f>Q!B26</f>
        <v xml:space="preserve">Παχος απορροφητικης  πλάκας </v>
      </c>
      <c r="C17" s="11" t="str">
        <f>Q!C26</f>
        <v>δ</v>
      </c>
      <c r="D17" s="11">
        <f>Q!D26</f>
        <v>2.5000000000000001E-2</v>
      </c>
      <c r="E17" s="11" t="str">
        <f>Q!E26</f>
        <v>m</v>
      </c>
    </row>
    <row r="18" spans="2:12" x14ac:dyDescent="0.2">
      <c r="B18" s="11" t="str">
        <f>Q!B27</f>
        <v xml:space="preserve">Ο σύντελεστής απώλειών θερμικής ισχύος </v>
      </c>
      <c r="C18" s="11" t="str">
        <f>Q!C27</f>
        <v>FR</v>
      </c>
      <c r="D18" s="11">
        <f>Q!D27</f>
        <v>1.5877987930915678</v>
      </c>
      <c r="E18" s="11" t="s">
        <v>118</v>
      </c>
      <c r="I18" s="11" t="s">
        <v>78</v>
      </c>
      <c r="J18" s="11"/>
      <c r="K18" s="11">
        <f>(1/((K14/K15)+(1/K16)))</f>
        <v>0.4599153755708949</v>
      </c>
      <c r="L18" s="11" t="s">
        <v>69</v>
      </c>
    </row>
    <row r="19" spans="2:12" x14ac:dyDescent="0.2">
      <c r="B19" s="11" t="str">
        <f>Q!B28</f>
        <v xml:space="preserve">Συνολικός συντελεστής θερμικής διαπερατότητας </v>
      </c>
      <c r="C19" s="11" t="str">
        <f>Q!C28</f>
        <v>UL</v>
      </c>
      <c r="D19" s="11">
        <f>Q!D28</f>
        <v>1.1776426433923424</v>
      </c>
      <c r="E19" s="11" t="s">
        <v>118</v>
      </c>
    </row>
    <row r="20" spans="2:12" ht="15" x14ac:dyDescent="0.25">
      <c r="B20" s="12" t="str">
        <f>Q!B29</f>
        <v>Το γινομενο διαπερατοτήτας - απορροφήτικοτήτας</v>
      </c>
      <c r="C20" s="11" t="str">
        <f>Q!C29</f>
        <v>τα</v>
      </c>
      <c r="D20" s="11">
        <f>Q!D29</f>
        <v>0.86160000000000003</v>
      </c>
      <c r="E20" s="11" t="s">
        <v>118</v>
      </c>
    </row>
    <row r="21" spans="2:12" x14ac:dyDescent="0.2">
      <c r="B21" s="11" t="str">
        <f>Q!B30</f>
        <v>Θερμοκρασία εισαγωγής του εργαζόμενου μέσου στο συλλέκτη σε °C</v>
      </c>
      <c r="C21" s="11" t="str">
        <f>Q!C30</f>
        <v>Tfi</v>
      </c>
      <c r="D21" s="11">
        <f>Q!D30</f>
        <v>16.596166666666615</v>
      </c>
      <c r="E21" s="11" t="str">
        <f>Q!E30</f>
        <v>°C</v>
      </c>
    </row>
    <row r="22" spans="2:12" ht="29.25" x14ac:dyDescent="0.2">
      <c r="I22" s="58" t="s">
        <v>122</v>
      </c>
    </row>
    <row r="23" spans="2:12" x14ac:dyDescent="0.2">
      <c r="D23" s="30" t="s">
        <v>33</v>
      </c>
      <c r="E23" s="30">
        <f>((C29*C30)/(C31*C33))*(1-EXP(-((C31*C33*C32)/(C29*C30))))</f>
        <v>1.5877987930915678</v>
      </c>
    </row>
    <row r="29" spans="2:12" x14ac:dyDescent="0.2">
      <c r="B29" s="31" t="s">
        <v>38</v>
      </c>
      <c r="C29" s="11">
        <v>0.02</v>
      </c>
      <c r="D29" s="11" t="s">
        <v>43</v>
      </c>
    </row>
    <row r="30" spans="2:12" x14ac:dyDescent="0.2">
      <c r="B30" s="32" t="s">
        <v>39</v>
      </c>
      <c r="C30" s="57">
        <v>4184</v>
      </c>
      <c r="D30" s="19" t="s">
        <v>44</v>
      </c>
      <c r="I30" s="33" t="s">
        <v>81</v>
      </c>
      <c r="J30" s="10" t="s">
        <v>80</v>
      </c>
      <c r="K30" s="10">
        <v>0.9</v>
      </c>
    </row>
    <row r="31" spans="2:12" x14ac:dyDescent="0.2">
      <c r="B31" s="32" t="s">
        <v>40</v>
      </c>
      <c r="C31" s="11">
        <v>2</v>
      </c>
      <c r="D31" s="11" t="s">
        <v>37</v>
      </c>
      <c r="I31" s="33" t="s">
        <v>82</v>
      </c>
      <c r="J31" s="10" t="s">
        <v>79</v>
      </c>
      <c r="K31" s="10">
        <v>0.95</v>
      </c>
    </row>
    <row r="32" spans="2:12" x14ac:dyDescent="0.2">
      <c r="B32" s="34" t="s">
        <v>41</v>
      </c>
      <c r="C32" s="11">
        <f>M58</f>
        <v>1.6243725553013821</v>
      </c>
      <c r="D32" s="35" t="s">
        <v>45</v>
      </c>
      <c r="I32" s="33" t="s">
        <v>83</v>
      </c>
      <c r="J32" s="10" t="s">
        <v>84</v>
      </c>
      <c r="K32" s="10">
        <v>0.15</v>
      </c>
    </row>
    <row r="33" spans="2:11" x14ac:dyDescent="0.2">
      <c r="B33" s="34" t="s">
        <v>42</v>
      </c>
      <c r="C33" s="11">
        <f>E38</f>
        <v>1.1776426433923424</v>
      </c>
      <c r="D33" s="50">
        <f>M60</f>
        <v>0</v>
      </c>
    </row>
    <row r="34" spans="2:11" x14ac:dyDescent="0.2">
      <c r="I34" s="37" t="s">
        <v>85</v>
      </c>
      <c r="J34" s="30"/>
      <c r="K34" s="30">
        <v>0.86160000000000003</v>
      </c>
    </row>
    <row r="36" spans="2:11" ht="15" x14ac:dyDescent="0.25">
      <c r="B36" s="20" t="s">
        <v>47</v>
      </c>
    </row>
    <row r="38" spans="2:11" ht="15" x14ac:dyDescent="0.25">
      <c r="B38" s="38" t="s">
        <v>119</v>
      </c>
      <c r="D38" s="30" t="s">
        <v>94</v>
      </c>
      <c r="E38" s="30">
        <f>E42+K18+K18</f>
        <v>1.1776426433923424</v>
      </c>
      <c r="F38" s="39" t="s">
        <v>93</v>
      </c>
    </row>
    <row r="41" spans="2:11" x14ac:dyDescent="0.2">
      <c r="H41" s="10" t="s">
        <v>91</v>
      </c>
      <c r="I41" s="10" t="s">
        <v>92</v>
      </c>
    </row>
    <row r="42" spans="2:11" ht="15" x14ac:dyDescent="0.25">
      <c r="D42" s="39" t="s">
        <v>87</v>
      </c>
      <c r="E42" s="39">
        <f>I51</f>
        <v>0.25781189225055257</v>
      </c>
      <c r="F42" s="39" t="s">
        <v>93</v>
      </c>
      <c r="G42" s="11"/>
      <c r="H42" s="11">
        <f>(D57/D60)*EXP((D53-D54)/(D51+D58))</f>
        <v>74129.849041826616</v>
      </c>
      <c r="I42" s="11">
        <f>D53^2+D54^2</f>
        <v>173889.54187938879</v>
      </c>
    </row>
    <row r="43" spans="2:11" x14ac:dyDescent="0.2">
      <c r="G43" s="11"/>
      <c r="H43" s="11">
        <f>D51/H42</f>
        <v>2.6979685320437264E-5</v>
      </c>
      <c r="I43" s="11">
        <f>(5.67*(D53+D54))/10^8</f>
        <v>3.3432720299999992E-5</v>
      </c>
    </row>
    <row r="44" spans="2:11" x14ac:dyDescent="0.2">
      <c r="G44" s="11" t="s">
        <v>88</v>
      </c>
      <c r="H44" s="11">
        <f>1/D52</f>
        <v>0.04</v>
      </c>
      <c r="I44" s="11">
        <f>I42*I43</f>
        <v>5.8136004167487405</v>
      </c>
    </row>
    <row r="45" spans="2:11" x14ac:dyDescent="0.2">
      <c r="G45" s="11"/>
      <c r="H45" s="11">
        <f>H43+H44</f>
        <v>4.0026979685320437E-2</v>
      </c>
      <c r="I45" s="11"/>
    </row>
    <row r="46" spans="2:11" x14ac:dyDescent="0.2">
      <c r="G46" s="11" t="s">
        <v>89</v>
      </c>
      <c r="H46" s="11">
        <f>1/H45</f>
        <v>24.983149062499503</v>
      </c>
      <c r="I46" s="11" t="s">
        <v>117</v>
      </c>
    </row>
    <row r="47" spans="2:11" x14ac:dyDescent="0.2">
      <c r="G47" s="11"/>
      <c r="H47" s="11"/>
      <c r="I47" s="11">
        <f>1/(D56+(0.00591*D51*D52))</f>
        <v>2.5608194622279123</v>
      </c>
    </row>
    <row r="48" spans="2:11" x14ac:dyDescent="0.2">
      <c r="G48" s="11"/>
      <c r="H48" s="11"/>
      <c r="I48" s="11">
        <f>(2*D51+D58-1+(0.133*D56))/D55</f>
        <v>6.7240274534090911</v>
      </c>
    </row>
    <row r="49" spans="2:13" x14ac:dyDescent="0.2">
      <c r="G49" s="11"/>
      <c r="H49" s="11"/>
      <c r="I49" s="11">
        <f>I47+I48-D51</f>
        <v>7.2848469156370044</v>
      </c>
    </row>
    <row r="50" spans="2:13" x14ac:dyDescent="0.2">
      <c r="G50" s="11"/>
      <c r="H50" s="11"/>
      <c r="I50" s="11">
        <f>I44/I49</f>
        <v>0.79804016255575427</v>
      </c>
    </row>
    <row r="51" spans="2:13" ht="15" x14ac:dyDescent="0.25">
      <c r="B51" s="54" t="s">
        <v>9</v>
      </c>
      <c r="C51" s="35" t="s">
        <v>25</v>
      </c>
      <c r="D51" s="35">
        <v>2</v>
      </c>
      <c r="E51" s="53"/>
      <c r="F51" s="42"/>
      <c r="G51" s="11"/>
      <c r="H51" s="11"/>
      <c r="I51" s="11">
        <f>(H46+I50)/100</f>
        <v>0.25781189225055257</v>
      </c>
    </row>
    <row r="52" spans="2:13" ht="15" x14ac:dyDescent="0.25">
      <c r="B52" s="54" t="s">
        <v>48</v>
      </c>
      <c r="C52" s="55" t="s">
        <v>57</v>
      </c>
      <c r="D52" s="35">
        <v>25</v>
      </c>
      <c r="E52" s="35" t="s">
        <v>69</v>
      </c>
      <c r="F52" s="43"/>
    </row>
    <row r="53" spans="2:13" ht="15" x14ac:dyDescent="0.25">
      <c r="B53" s="54" t="s">
        <v>49</v>
      </c>
      <c r="C53" s="35" t="s">
        <v>58</v>
      </c>
      <c r="D53" s="11">
        <f>C81</f>
        <v>299.84616666666659</v>
      </c>
      <c r="E53" s="50" t="s">
        <v>67</v>
      </c>
      <c r="F53" s="44"/>
    </row>
    <row r="54" spans="2:13" ht="15" x14ac:dyDescent="0.25">
      <c r="B54" s="54" t="s">
        <v>50</v>
      </c>
      <c r="C54" s="35" t="s">
        <v>23</v>
      </c>
      <c r="D54" s="11">
        <f>C79+273.2</f>
        <v>289.79616666666658</v>
      </c>
      <c r="E54" s="50" t="s">
        <v>67</v>
      </c>
      <c r="F54" s="44"/>
    </row>
    <row r="55" spans="2:13" ht="15" x14ac:dyDescent="0.25">
      <c r="B55" s="54" t="s">
        <v>51</v>
      </c>
      <c r="C55" s="35" t="s">
        <v>59</v>
      </c>
      <c r="D55" s="35">
        <v>0.88</v>
      </c>
      <c r="E55" s="35" t="s">
        <v>45</v>
      </c>
      <c r="F55" s="43"/>
    </row>
    <row r="56" spans="2:13" ht="15" x14ac:dyDescent="0.25">
      <c r="B56" s="54" t="s">
        <v>52</v>
      </c>
      <c r="C56" s="35" t="s">
        <v>60</v>
      </c>
      <c r="D56" s="11">
        <v>9.5000000000000001E-2</v>
      </c>
      <c r="E56" s="35" t="s">
        <v>45</v>
      </c>
      <c r="F56" s="43"/>
    </row>
    <row r="57" spans="2:13" ht="15" x14ac:dyDescent="0.25">
      <c r="B57" s="54" t="s">
        <v>53</v>
      </c>
      <c r="C57" s="35"/>
      <c r="D57" s="11">
        <f>C68</f>
        <v>477.56799999999998</v>
      </c>
      <c r="E57" s="35"/>
      <c r="F57" s="43"/>
    </row>
    <row r="58" spans="2:13" ht="15.75" x14ac:dyDescent="0.25">
      <c r="B58" s="56" t="s">
        <v>54</v>
      </c>
      <c r="C58" s="11"/>
      <c r="D58" s="11">
        <f>C74</f>
        <v>2.9045091589999998</v>
      </c>
      <c r="E58" s="11"/>
      <c r="F58" s="45"/>
      <c r="I58" s="46" t="s">
        <v>41</v>
      </c>
      <c r="L58" s="47" t="s">
        <v>109</v>
      </c>
      <c r="M58" s="47">
        <f>((1/K64)/(K61*(1/(K64*(K63+(K61-K63)*K65))+(1/K66)+(1/(3.14*K62*K67)))))</f>
        <v>1.6243725553013821</v>
      </c>
    </row>
    <row r="59" spans="2:13" x14ac:dyDescent="0.2">
      <c r="B59" s="56" t="s">
        <v>55</v>
      </c>
      <c r="C59" s="11"/>
      <c r="D59" s="11">
        <f>C86</f>
        <v>0.28659313081096582</v>
      </c>
      <c r="E59" s="11"/>
      <c r="F59" s="45"/>
    </row>
    <row r="60" spans="2:13" ht="15" x14ac:dyDescent="0.25">
      <c r="B60" s="54" t="s">
        <v>56</v>
      </c>
      <c r="C60" s="11"/>
      <c r="D60" s="11">
        <v>0.05</v>
      </c>
      <c r="E60" s="11" t="s">
        <v>37</v>
      </c>
      <c r="F60" s="48"/>
    </row>
    <row r="61" spans="2:13" ht="15" x14ac:dyDescent="0.25">
      <c r="B61" s="54" t="s">
        <v>86</v>
      </c>
      <c r="C61" s="11"/>
      <c r="D61" s="11" t="s">
        <v>90</v>
      </c>
      <c r="E61" s="11"/>
      <c r="F61" s="48"/>
      <c r="I61" s="17" t="s">
        <v>11</v>
      </c>
      <c r="J61" s="15" t="s">
        <v>27</v>
      </c>
      <c r="K61" s="15">
        <v>0.1</v>
      </c>
      <c r="L61" s="15" t="s">
        <v>37</v>
      </c>
    </row>
    <row r="62" spans="2:13" ht="15" x14ac:dyDescent="0.25">
      <c r="I62" s="17" t="s">
        <v>12</v>
      </c>
      <c r="J62" s="15" t="s">
        <v>28</v>
      </c>
      <c r="K62" s="15">
        <v>0.2</v>
      </c>
      <c r="L62" s="15" t="s">
        <v>37</v>
      </c>
    </row>
    <row r="63" spans="2:13" ht="15" x14ac:dyDescent="0.25">
      <c r="I63" s="17" t="s">
        <v>13</v>
      </c>
      <c r="J63" s="15" t="s">
        <v>29</v>
      </c>
      <c r="K63" s="15">
        <v>0.20499999999999999</v>
      </c>
      <c r="L63" s="15" t="s">
        <v>37</v>
      </c>
    </row>
    <row r="64" spans="2:13" ht="15" x14ac:dyDescent="0.25">
      <c r="I64" s="49" t="s">
        <v>18</v>
      </c>
      <c r="J64" s="41" t="s">
        <v>34</v>
      </c>
      <c r="K64" s="36">
        <f>E38</f>
        <v>1.1776426433923424</v>
      </c>
      <c r="L64" s="36" t="s">
        <v>105</v>
      </c>
    </row>
    <row r="65" spans="2:12" ht="15" x14ac:dyDescent="0.25">
      <c r="B65" s="10" t="s">
        <v>61</v>
      </c>
      <c r="I65" s="40" t="s">
        <v>95</v>
      </c>
      <c r="J65" s="41" t="s">
        <v>98</v>
      </c>
      <c r="K65" s="36">
        <f>J86</f>
        <v>-1.0500003858751701E-3</v>
      </c>
      <c r="L65" s="50" t="s">
        <v>45</v>
      </c>
    </row>
    <row r="66" spans="2:12" ht="15" x14ac:dyDescent="0.25">
      <c r="B66" s="10" t="s">
        <v>120</v>
      </c>
      <c r="I66" s="40" t="s">
        <v>96</v>
      </c>
      <c r="J66" s="41" t="s">
        <v>99</v>
      </c>
      <c r="K66" s="36">
        <f>J77</f>
        <v>0.92000000000000426</v>
      </c>
      <c r="L66" s="15" t="s">
        <v>107</v>
      </c>
    </row>
    <row r="67" spans="2:12" ht="15" x14ac:dyDescent="0.25">
      <c r="B67" s="10" t="s">
        <v>62</v>
      </c>
      <c r="C67" s="10">
        <v>40</v>
      </c>
      <c r="D67" s="10" t="s">
        <v>63</v>
      </c>
      <c r="I67" s="17" t="s">
        <v>97</v>
      </c>
      <c r="J67" s="15" t="s">
        <v>100</v>
      </c>
      <c r="K67" s="15">
        <v>2500</v>
      </c>
      <c r="L67" s="15" t="s">
        <v>106</v>
      </c>
    </row>
    <row r="68" spans="2:12" ht="15" x14ac:dyDescent="0.25">
      <c r="B68" s="39" t="s">
        <v>53</v>
      </c>
      <c r="C68" s="30">
        <f>520*(1-(0.000051*(C67^2)))</f>
        <v>477.56799999999998</v>
      </c>
    </row>
    <row r="72" spans="2:12" ht="15" x14ac:dyDescent="0.25">
      <c r="J72" s="12" t="s">
        <v>101</v>
      </c>
      <c r="K72" s="15">
        <v>2.3E-2</v>
      </c>
      <c r="L72" s="15" t="s">
        <v>104</v>
      </c>
    </row>
    <row r="73" spans="2:12" ht="15" x14ac:dyDescent="0.25">
      <c r="J73" s="12" t="s">
        <v>102</v>
      </c>
      <c r="K73" s="15">
        <v>0.1</v>
      </c>
      <c r="L73" s="15" t="s">
        <v>37</v>
      </c>
    </row>
    <row r="74" spans="2:12" ht="15" x14ac:dyDescent="0.25">
      <c r="B74" s="30" t="s">
        <v>64</v>
      </c>
      <c r="C74" s="30">
        <f>(1+((0.089*D52)-(0.1166*D52*D56)*(1+0.07866*D51)))</f>
        <v>2.9045091589999998</v>
      </c>
      <c r="J74" s="12" t="s">
        <v>103</v>
      </c>
      <c r="K74" s="12">
        <f>(K63-K62)/2</f>
        <v>2.4999999999999883E-3</v>
      </c>
      <c r="L74" s="15" t="s">
        <v>37</v>
      </c>
    </row>
    <row r="76" spans="2:12" ht="15" x14ac:dyDescent="0.25">
      <c r="B76" s="20"/>
    </row>
    <row r="77" spans="2:12" x14ac:dyDescent="0.2">
      <c r="I77" s="30" t="s">
        <v>99</v>
      </c>
      <c r="J77" s="30">
        <f>(K72*K73)/K74</f>
        <v>0.92000000000000426</v>
      </c>
      <c r="K77" s="30" t="s">
        <v>104</v>
      </c>
    </row>
    <row r="78" spans="2:12" ht="15" x14ac:dyDescent="0.25">
      <c r="B78" s="20" t="s">
        <v>121</v>
      </c>
    </row>
    <row r="79" spans="2:12" ht="15" x14ac:dyDescent="0.25">
      <c r="B79" s="10" t="s">
        <v>65</v>
      </c>
      <c r="C79" s="47">
        <f>'ΔΕΔΟΜΕΝΑ '!B8762</f>
        <v>16.596166666666615</v>
      </c>
      <c r="D79" s="39" t="s">
        <v>66</v>
      </c>
    </row>
    <row r="80" spans="2:12" ht="15" x14ac:dyDescent="0.25">
      <c r="C80" s="47">
        <f>C79+10</f>
        <v>26.596166666666615</v>
      </c>
      <c r="D80" s="39" t="s">
        <v>66</v>
      </c>
      <c r="J80" s="51" t="s">
        <v>108</v>
      </c>
      <c r="K80" s="17">
        <v>0.02</v>
      </c>
      <c r="L80" s="17" t="s">
        <v>43</v>
      </c>
    </row>
    <row r="81" spans="2:12" ht="15" x14ac:dyDescent="0.25">
      <c r="B81" s="20" t="s">
        <v>58</v>
      </c>
      <c r="C81" s="47">
        <f>C80+273.25</f>
        <v>299.84616666666659</v>
      </c>
      <c r="D81" s="39" t="s">
        <v>67</v>
      </c>
      <c r="J81" s="17" t="s">
        <v>27</v>
      </c>
      <c r="K81" s="17">
        <v>0.1</v>
      </c>
      <c r="L81" s="17" t="s">
        <v>37</v>
      </c>
    </row>
    <row r="82" spans="2:12" ht="15" x14ac:dyDescent="0.25">
      <c r="J82" s="17" t="s">
        <v>29</v>
      </c>
      <c r="K82" s="17">
        <v>0.20499999999999999</v>
      </c>
      <c r="L82" s="17" t="s">
        <v>37</v>
      </c>
    </row>
    <row r="86" spans="2:12" ht="15" x14ac:dyDescent="0.25">
      <c r="B86" s="39" t="s">
        <v>68</v>
      </c>
      <c r="C86" s="47">
        <f>0.43*(1-(100/C81))</f>
        <v>0.28659313081096582</v>
      </c>
      <c r="I86" s="39" t="s">
        <v>98</v>
      </c>
      <c r="J86" s="39">
        <f>TAN((K80*(K81-K82))/2)</f>
        <v>-1.0500003858751701E-3</v>
      </c>
    </row>
    <row r="89" spans="2:12" ht="15" x14ac:dyDescent="0.25">
      <c r="J89" s="15" t="s">
        <v>30</v>
      </c>
      <c r="K89" s="15">
        <v>2.3E-2</v>
      </c>
      <c r="L89" s="15" t="s">
        <v>104</v>
      </c>
    </row>
    <row r="90" spans="2:12" ht="15" x14ac:dyDescent="0.25">
      <c r="J90" s="15" t="s">
        <v>32</v>
      </c>
      <c r="K90" s="15">
        <v>2.5000000000000001E-2</v>
      </c>
      <c r="L90" s="15" t="s">
        <v>37</v>
      </c>
    </row>
    <row r="91" spans="2:12" ht="15" x14ac:dyDescent="0.25">
      <c r="J91" s="52" t="s">
        <v>108</v>
      </c>
      <c r="K91" s="18">
        <f>J94</f>
        <v>45.255653375257609</v>
      </c>
      <c r="L91" s="15" t="s">
        <v>43</v>
      </c>
    </row>
    <row r="94" spans="2:12" ht="15" x14ac:dyDescent="0.25">
      <c r="I94" s="39" t="s">
        <v>37</v>
      </c>
      <c r="J94" s="39">
        <f>SQRT((E38/(K89*K90)))</f>
        <v>45.255653375257609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62"/>
  <sheetViews>
    <sheetView workbookViewId="0">
      <selection activeCell="D5" sqref="D5"/>
    </sheetView>
  </sheetViews>
  <sheetFormatPr defaultRowHeight="15" x14ac:dyDescent="0.25"/>
  <cols>
    <col min="1" max="1" width="9.140625" style="2"/>
    <col min="2" max="2" width="31" style="2" bestFit="1" customWidth="1"/>
    <col min="3" max="3" width="30.140625" style="2" bestFit="1" customWidth="1"/>
    <col min="4" max="4" width="30.140625" style="2" customWidth="1"/>
    <col min="5" max="5" width="31" style="2" bestFit="1" customWidth="1"/>
    <col min="6" max="6" width="6.42578125" style="1" customWidth="1"/>
  </cols>
  <sheetData>
    <row r="1" spans="1:7" x14ac:dyDescent="0.25">
      <c r="B1" s="4" t="s">
        <v>0</v>
      </c>
      <c r="C1" s="4" t="s">
        <v>1</v>
      </c>
      <c r="D1" s="8" t="s">
        <v>111</v>
      </c>
      <c r="E1" s="2" t="s">
        <v>0</v>
      </c>
      <c r="F1" s="7"/>
      <c r="G1" s="6" t="s">
        <v>68</v>
      </c>
    </row>
    <row r="2" spans="1:7" x14ac:dyDescent="0.25">
      <c r="A2" s="2">
        <v>1</v>
      </c>
      <c r="B2" s="2">
        <v>9.1199999999999992</v>
      </c>
      <c r="C2" s="2">
        <v>0</v>
      </c>
      <c r="E2" s="2">
        <f>B2+273.25</f>
        <v>282.37</v>
      </c>
      <c r="G2">
        <f>0.43*(1-(100/E2))</f>
        <v>0.27771753373233699</v>
      </c>
    </row>
    <row r="3" spans="1:7" x14ac:dyDescent="0.25">
      <c r="A3" s="2">
        <v>2</v>
      </c>
      <c r="B3" s="2">
        <v>9.18</v>
      </c>
      <c r="C3" s="2">
        <v>0</v>
      </c>
      <c r="E3" s="2">
        <f t="shared" ref="E3:E66" si="0">B3+273.25</f>
        <v>282.43</v>
      </c>
      <c r="G3">
        <f t="shared" ref="G3:G66" si="1">0.43*(1-(100/E3))</f>
        <v>0.27774988492723862</v>
      </c>
    </row>
    <row r="4" spans="1:7" x14ac:dyDescent="0.25">
      <c r="A4" s="2">
        <v>3</v>
      </c>
      <c r="B4" s="2">
        <v>9.23</v>
      </c>
      <c r="C4" s="2">
        <v>0</v>
      </c>
      <c r="E4" s="2">
        <f t="shared" si="0"/>
        <v>282.48</v>
      </c>
      <c r="G4">
        <f t="shared" si="1"/>
        <v>0.27777683375814216</v>
      </c>
    </row>
    <row r="5" spans="1:7" x14ac:dyDescent="0.25">
      <c r="A5" s="2">
        <v>4</v>
      </c>
      <c r="B5" s="2">
        <v>9.1300000000000008</v>
      </c>
      <c r="C5" s="2">
        <v>0</v>
      </c>
      <c r="E5" s="2">
        <f t="shared" si="0"/>
        <v>282.38</v>
      </c>
      <c r="G5">
        <f t="shared" si="1"/>
        <v>0.27772292655287201</v>
      </c>
    </row>
    <row r="6" spans="1:7" x14ac:dyDescent="0.25">
      <c r="A6" s="2">
        <v>5</v>
      </c>
      <c r="B6" s="2">
        <v>9.0299999999999994</v>
      </c>
      <c r="C6" s="2">
        <v>0</v>
      </c>
      <c r="E6" s="2">
        <f t="shared" si="0"/>
        <v>282.27999999999997</v>
      </c>
      <c r="G6">
        <f t="shared" si="1"/>
        <v>0.27766898115346467</v>
      </c>
    </row>
    <row r="7" spans="1:7" x14ac:dyDescent="0.25">
      <c r="A7" s="2">
        <v>6</v>
      </c>
      <c r="B7" s="2">
        <v>9.0500000000000007</v>
      </c>
      <c r="C7" s="2">
        <v>0.1</v>
      </c>
      <c r="E7" s="2">
        <f t="shared" si="0"/>
        <v>282.3</v>
      </c>
      <c r="G7">
        <f t="shared" si="1"/>
        <v>0.27767977329082533</v>
      </c>
    </row>
    <row r="8" spans="1:7" x14ac:dyDescent="0.25">
      <c r="A8" s="2">
        <v>7</v>
      </c>
      <c r="B8" s="2">
        <v>9.1300000000000008</v>
      </c>
      <c r="C8" s="2">
        <v>0.01</v>
      </c>
      <c r="E8" s="2">
        <f t="shared" si="0"/>
        <v>282.38</v>
      </c>
      <c r="G8">
        <f t="shared" si="1"/>
        <v>0.27772292655287201</v>
      </c>
    </row>
    <row r="9" spans="1:7" x14ac:dyDescent="0.25">
      <c r="A9" s="2">
        <v>8</v>
      </c>
      <c r="B9" s="2">
        <v>9.1300000000000008</v>
      </c>
      <c r="C9" s="2">
        <v>0.32</v>
      </c>
      <c r="E9" s="2">
        <f t="shared" si="0"/>
        <v>282.38</v>
      </c>
      <c r="G9">
        <f t="shared" si="1"/>
        <v>0.27772292655287201</v>
      </c>
    </row>
    <row r="10" spans="1:7" x14ac:dyDescent="0.25">
      <c r="A10" s="2">
        <v>9</v>
      </c>
      <c r="B10" s="2">
        <v>9.36</v>
      </c>
      <c r="C10" s="2">
        <v>17.649999999999999</v>
      </c>
      <c r="E10" s="2">
        <f t="shared" si="0"/>
        <v>282.61</v>
      </c>
      <c r="G10">
        <f t="shared" si="1"/>
        <v>0.27784685609143345</v>
      </c>
    </row>
    <row r="11" spans="1:7" x14ac:dyDescent="0.25">
      <c r="A11" s="2">
        <v>10</v>
      </c>
      <c r="B11" s="2">
        <v>9.7799999999999994</v>
      </c>
      <c r="C11" s="2">
        <v>74.09</v>
      </c>
      <c r="E11" s="2">
        <f t="shared" si="0"/>
        <v>283.02999999999997</v>
      </c>
      <c r="G11">
        <f t="shared" si="1"/>
        <v>0.27807264247606256</v>
      </c>
    </row>
    <row r="12" spans="1:7" x14ac:dyDescent="0.25">
      <c r="A12" s="2">
        <v>11</v>
      </c>
      <c r="B12" s="2">
        <v>10.46</v>
      </c>
      <c r="C12" s="2">
        <v>84.38</v>
      </c>
      <c r="E12" s="2">
        <f t="shared" si="0"/>
        <v>283.70999999999998</v>
      </c>
      <c r="G12">
        <f t="shared" si="1"/>
        <v>0.27843678404004091</v>
      </c>
    </row>
    <row r="13" spans="1:7" x14ac:dyDescent="0.25">
      <c r="A13" s="2">
        <v>12</v>
      </c>
      <c r="B13" s="2">
        <v>10.35</v>
      </c>
      <c r="C13" s="2">
        <v>34.28</v>
      </c>
      <c r="E13" s="2">
        <f t="shared" si="0"/>
        <v>283.60000000000002</v>
      </c>
      <c r="G13">
        <f t="shared" si="1"/>
        <v>0.27837799717912559</v>
      </c>
    </row>
    <row r="14" spans="1:7" x14ac:dyDescent="0.25">
      <c r="A14" s="2">
        <v>13</v>
      </c>
      <c r="B14" s="2">
        <v>10.39</v>
      </c>
      <c r="C14" s="2">
        <v>38.04</v>
      </c>
      <c r="E14" s="2">
        <f t="shared" si="0"/>
        <v>283.64</v>
      </c>
      <c r="G14">
        <f t="shared" si="1"/>
        <v>0.27839937949513466</v>
      </c>
    </row>
    <row r="15" spans="1:7" x14ac:dyDescent="0.25">
      <c r="A15" s="2">
        <v>14</v>
      </c>
      <c r="B15" s="2">
        <v>10.98</v>
      </c>
      <c r="C15" s="2">
        <v>105.96</v>
      </c>
      <c r="E15" s="2">
        <f t="shared" si="0"/>
        <v>284.23</v>
      </c>
      <c r="G15">
        <f t="shared" si="1"/>
        <v>0.27871406959152795</v>
      </c>
    </row>
    <row r="16" spans="1:7" x14ac:dyDescent="0.25">
      <c r="A16" s="2">
        <v>15</v>
      </c>
      <c r="B16" s="2">
        <v>11.31</v>
      </c>
      <c r="C16" s="2">
        <v>73.2</v>
      </c>
      <c r="E16" s="2">
        <f t="shared" si="0"/>
        <v>284.56</v>
      </c>
      <c r="G16">
        <f t="shared" si="1"/>
        <v>0.27888951363508574</v>
      </c>
    </row>
    <row r="17" spans="1:7" x14ac:dyDescent="0.25">
      <c r="A17" s="2">
        <v>16</v>
      </c>
      <c r="B17" s="2">
        <v>10.85</v>
      </c>
      <c r="C17" s="2">
        <v>21.1</v>
      </c>
      <c r="E17" s="2">
        <f t="shared" si="0"/>
        <v>284.10000000000002</v>
      </c>
      <c r="G17">
        <f t="shared" si="1"/>
        <v>0.27864484336501233</v>
      </c>
    </row>
    <row r="18" spans="1:7" x14ac:dyDescent="0.25">
      <c r="A18" s="2">
        <v>17</v>
      </c>
      <c r="B18" s="2">
        <v>10.66</v>
      </c>
      <c r="C18" s="2">
        <v>11.38</v>
      </c>
      <c r="E18" s="2">
        <f t="shared" si="0"/>
        <v>283.91000000000003</v>
      </c>
      <c r="G18">
        <f t="shared" si="1"/>
        <v>0.27854355253425384</v>
      </c>
    </row>
    <row r="19" spans="1:7" x14ac:dyDescent="0.25">
      <c r="A19" s="2">
        <v>18</v>
      </c>
      <c r="B19" s="2">
        <v>10.63</v>
      </c>
      <c r="C19" s="2">
        <v>0.37</v>
      </c>
      <c r="E19" s="2">
        <f t="shared" si="0"/>
        <v>283.88</v>
      </c>
      <c r="G19">
        <f t="shared" si="1"/>
        <v>0.27852754685078196</v>
      </c>
    </row>
    <row r="20" spans="1:7" x14ac:dyDescent="0.25">
      <c r="A20" s="2">
        <v>19</v>
      </c>
      <c r="B20" s="2">
        <v>10.63</v>
      </c>
      <c r="C20" s="2">
        <v>0.01</v>
      </c>
      <c r="E20" s="2">
        <f t="shared" si="0"/>
        <v>283.88</v>
      </c>
      <c r="G20">
        <f t="shared" si="1"/>
        <v>0.27852754685078196</v>
      </c>
    </row>
    <row r="21" spans="1:7" x14ac:dyDescent="0.25">
      <c r="A21" s="2">
        <v>20</v>
      </c>
      <c r="B21" s="2">
        <v>10.63</v>
      </c>
      <c r="C21" s="2">
        <v>0</v>
      </c>
      <c r="E21" s="2">
        <f t="shared" si="0"/>
        <v>283.88</v>
      </c>
      <c r="G21">
        <f t="shared" si="1"/>
        <v>0.27852754685078196</v>
      </c>
    </row>
    <row r="22" spans="1:7" x14ac:dyDescent="0.25">
      <c r="A22" s="2">
        <v>21</v>
      </c>
      <c r="B22" s="2">
        <v>10.61</v>
      </c>
      <c r="C22" s="2">
        <v>7.0000000000000007E-2</v>
      </c>
      <c r="E22" s="2">
        <f t="shared" si="0"/>
        <v>283.86</v>
      </c>
      <c r="G22">
        <f t="shared" si="1"/>
        <v>0.27851687451560631</v>
      </c>
    </row>
    <row r="23" spans="1:7" x14ac:dyDescent="0.25">
      <c r="A23" s="2">
        <v>22</v>
      </c>
      <c r="B23" s="2">
        <v>10.78</v>
      </c>
      <c r="C23" s="2">
        <v>7.0000000000000007E-2</v>
      </c>
      <c r="E23" s="2">
        <f t="shared" si="0"/>
        <v>284.02999999999997</v>
      </c>
      <c r="G23">
        <f t="shared" si="1"/>
        <v>0.27860754145688832</v>
      </c>
    </row>
    <row r="24" spans="1:7" x14ac:dyDescent="0.25">
      <c r="A24" s="2">
        <v>23</v>
      </c>
      <c r="B24" s="2">
        <v>10.73</v>
      </c>
      <c r="C24" s="2">
        <v>0.03</v>
      </c>
      <c r="E24" s="2">
        <f t="shared" si="0"/>
        <v>283.98</v>
      </c>
      <c r="G24">
        <f t="shared" si="1"/>
        <v>0.27858088597788577</v>
      </c>
    </row>
    <row r="25" spans="1:7" x14ac:dyDescent="0.25">
      <c r="A25" s="2">
        <v>24</v>
      </c>
      <c r="B25" s="2">
        <v>10.8</v>
      </c>
      <c r="C25" s="2">
        <v>0.01</v>
      </c>
      <c r="E25" s="2">
        <f t="shared" si="0"/>
        <v>284.05</v>
      </c>
      <c r="G25">
        <f t="shared" si="1"/>
        <v>0.27861820102094703</v>
      </c>
    </row>
    <row r="26" spans="1:7" x14ac:dyDescent="0.25">
      <c r="A26" s="2">
        <v>25</v>
      </c>
      <c r="B26" s="2">
        <v>10.87</v>
      </c>
      <c r="C26" s="2">
        <v>0.03</v>
      </c>
      <c r="E26" s="2">
        <f t="shared" si="0"/>
        <v>284.12</v>
      </c>
      <c r="G26">
        <f t="shared" si="1"/>
        <v>0.27865549767703784</v>
      </c>
    </row>
    <row r="27" spans="1:7" x14ac:dyDescent="0.25">
      <c r="A27" s="2">
        <v>26</v>
      </c>
      <c r="B27" s="2">
        <v>11.01</v>
      </c>
      <c r="C27" s="2">
        <v>0.04</v>
      </c>
      <c r="E27" s="2">
        <f t="shared" si="0"/>
        <v>284.26</v>
      </c>
      <c r="G27">
        <f t="shared" si="1"/>
        <v>0.27873003588264267</v>
      </c>
    </row>
    <row r="28" spans="1:7" x14ac:dyDescent="0.25">
      <c r="A28" s="2">
        <v>27</v>
      </c>
      <c r="B28" s="2">
        <v>11.29</v>
      </c>
      <c r="C28" s="2">
        <v>0.12</v>
      </c>
      <c r="E28" s="2">
        <f t="shared" si="0"/>
        <v>284.54000000000002</v>
      </c>
      <c r="G28">
        <f t="shared" si="1"/>
        <v>0.27887889224713575</v>
      </c>
    </row>
    <row r="29" spans="1:7" x14ac:dyDescent="0.25">
      <c r="A29" s="2">
        <v>28</v>
      </c>
      <c r="B29" s="2">
        <v>11.1</v>
      </c>
      <c r="C29" s="2">
        <v>0.1</v>
      </c>
      <c r="E29" s="2">
        <f t="shared" si="0"/>
        <v>284.35000000000002</v>
      </c>
      <c r="G29">
        <f t="shared" si="1"/>
        <v>0.27877791454193773</v>
      </c>
    </row>
    <row r="30" spans="1:7" x14ac:dyDescent="0.25">
      <c r="A30" s="2">
        <v>29</v>
      </c>
      <c r="B30" s="2">
        <v>10.07</v>
      </c>
      <c r="C30" s="2">
        <v>7.0000000000000007E-2</v>
      </c>
      <c r="E30" s="2">
        <f t="shared" si="0"/>
        <v>283.32</v>
      </c>
      <c r="G30">
        <f t="shared" si="1"/>
        <v>0.27822815191303119</v>
      </c>
    </row>
    <row r="31" spans="1:7" x14ac:dyDescent="0.25">
      <c r="A31" s="2">
        <v>30</v>
      </c>
      <c r="B31" s="2">
        <v>9.66</v>
      </c>
      <c r="C31" s="2">
        <v>0.64</v>
      </c>
      <c r="E31" s="2">
        <f t="shared" si="0"/>
        <v>282.91000000000003</v>
      </c>
      <c r="G31">
        <f t="shared" si="1"/>
        <v>0.27800820048778763</v>
      </c>
    </row>
    <row r="32" spans="1:7" x14ac:dyDescent="0.25">
      <c r="A32" s="2">
        <v>31</v>
      </c>
      <c r="B32" s="2">
        <v>9.5299999999999994</v>
      </c>
      <c r="C32" s="2">
        <v>0.37</v>
      </c>
      <c r="E32" s="2">
        <f t="shared" si="0"/>
        <v>282.77999999999997</v>
      </c>
      <c r="G32">
        <f t="shared" si="1"/>
        <v>0.27793832661432916</v>
      </c>
    </row>
    <row r="33" spans="1:7" x14ac:dyDescent="0.25">
      <c r="A33" s="2">
        <v>32</v>
      </c>
      <c r="B33" s="2">
        <v>9.66</v>
      </c>
      <c r="C33" s="2">
        <v>0.44</v>
      </c>
      <c r="E33" s="2">
        <f t="shared" si="0"/>
        <v>282.91000000000003</v>
      </c>
      <c r="G33">
        <f t="shared" si="1"/>
        <v>0.27800820048778763</v>
      </c>
    </row>
    <row r="34" spans="1:7" x14ac:dyDescent="0.25">
      <c r="A34" s="2">
        <v>33</v>
      </c>
      <c r="B34" s="2">
        <v>10.14</v>
      </c>
      <c r="C34" s="2">
        <v>11.07</v>
      </c>
      <c r="E34" s="2">
        <f t="shared" si="0"/>
        <v>283.39</v>
      </c>
      <c r="G34">
        <f t="shared" si="1"/>
        <v>0.27826564098944917</v>
      </c>
    </row>
    <row r="35" spans="1:7" x14ac:dyDescent="0.25">
      <c r="A35" s="2">
        <v>34</v>
      </c>
      <c r="B35" s="2">
        <v>10.89</v>
      </c>
      <c r="C35" s="2">
        <v>78.8</v>
      </c>
      <c r="E35" s="2">
        <f t="shared" si="0"/>
        <v>284.14</v>
      </c>
      <c r="G35">
        <f t="shared" si="1"/>
        <v>0.27866615048919546</v>
      </c>
    </row>
    <row r="36" spans="1:7" x14ac:dyDescent="0.25">
      <c r="A36" s="2">
        <v>35</v>
      </c>
      <c r="B36" s="2">
        <v>12.4</v>
      </c>
      <c r="C36" s="2">
        <v>372.22</v>
      </c>
      <c r="E36" s="2">
        <f t="shared" si="0"/>
        <v>285.64999999999998</v>
      </c>
      <c r="G36">
        <f t="shared" si="1"/>
        <v>0.27946612987922276</v>
      </c>
    </row>
    <row r="37" spans="1:7" x14ac:dyDescent="0.25">
      <c r="A37" s="2">
        <v>36</v>
      </c>
      <c r="B37" s="2">
        <v>13.26</v>
      </c>
      <c r="C37" s="2">
        <v>403.45</v>
      </c>
      <c r="E37" s="2">
        <f t="shared" si="0"/>
        <v>286.51</v>
      </c>
      <c r="G37">
        <f t="shared" si="1"/>
        <v>0.27991797843007227</v>
      </c>
    </row>
    <row r="38" spans="1:7" x14ac:dyDescent="0.25">
      <c r="A38" s="2">
        <v>37</v>
      </c>
      <c r="B38" s="2">
        <v>12.75</v>
      </c>
      <c r="C38" s="2">
        <v>247.35</v>
      </c>
      <c r="E38" s="2">
        <f t="shared" si="0"/>
        <v>286</v>
      </c>
      <c r="G38">
        <f t="shared" si="1"/>
        <v>0.27965034965034968</v>
      </c>
    </row>
    <row r="39" spans="1:7" x14ac:dyDescent="0.25">
      <c r="A39" s="2">
        <v>38</v>
      </c>
      <c r="B39" s="2">
        <v>12.21</v>
      </c>
      <c r="C39" s="2">
        <v>107.87</v>
      </c>
      <c r="E39" s="2">
        <f t="shared" si="0"/>
        <v>285.45999999999998</v>
      </c>
      <c r="G39">
        <f t="shared" si="1"/>
        <v>0.27936593568275764</v>
      </c>
    </row>
    <row r="40" spans="1:7" x14ac:dyDescent="0.25">
      <c r="A40" s="2">
        <v>39</v>
      </c>
      <c r="B40" s="2">
        <v>11.47</v>
      </c>
      <c r="C40" s="2">
        <v>55.58</v>
      </c>
      <c r="E40" s="2">
        <f t="shared" si="0"/>
        <v>284.72000000000003</v>
      </c>
      <c r="G40">
        <f t="shared" si="1"/>
        <v>0.27897443101994945</v>
      </c>
    </row>
    <row r="41" spans="1:7" x14ac:dyDescent="0.25">
      <c r="A41" s="2">
        <v>40</v>
      </c>
      <c r="B41" s="2">
        <v>10.92</v>
      </c>
      <c r="C41" s="2">
        <v>80.14</v>
      </c>
      <c r="E41" s="2">
        <f t="shared" si="0"/>
        <v>284.17</v>
      </c>
      <c r="G41">
        <f t="shared" si="1"/>
        <v>0.27868212689587218</v>
      </c>
    </row>
    <row r="42" spans="1:7" x14ac:dyDescent="0.25">
      <c r="A42" s="2">
        <v>41</v>
      </c>
      <c r="B42" s="2">
        <v>10.72</v>
      </c>
      <c r="C42" s="2">
        <v>30.31</v>
      </c>
      <c r="E42" s="2">
        <f t="shared" si="0"/>
        <v>283.97000000000003</v>
      </c>
      <c r="G42">
        <f t="shared" si="1"/>
        <v>0.27857555375567838</v>
      </c>
    </row>
    <row r="43" spans="1:7" x14ac:dyDescent="0.25">
      <c r="A43" s="2">
        <v>42</v>
      </c>
      <c r="B43" s="2">
        <v>10.74</v>
      </c>
      <c r="C43" s="2">
        <v>0.17</v>
      </c>
      <c r="E43" s="2">
        <f t="shared" si="0"/>
        <v>283.99</v>
      </c>
      <c r="G43">
        <f t="shared" si="1"/>
        <v>0.27858621782457127</v>
      </c>
    </row>
    <row r="44" spans="1:7" x14ac:dyDescent="0.25">
      <c r="A44" s="2">
        <v>43</v>
      </c>
      <c r="B44" s="2">
        <v>10.82</v>
      </c>
      <c r="C44" s="2">
        <v>0</v>
      </c>
      <c r="E44" s="2">
        <f t="shared" si="0"/>
        <v>284.07</v>
      </c>
      <c r="G44">
        <f t="shared" si="1"/>
        <v>0.27862885908402862</v>
      </c>
    </row>
    <row r="45" spans="1:7" x14ac:dyDescent="0.25">
      <c r="A45" s="2">
        <v>44</v>
      </c>
      <c r="B45" s="2">
        <v>10.98</v>
      </c>
      <c r="C45" s="2">
        <v>0</v>
      </c>
      <c r="E45" s="2">
        <f t="shared" si="0"/>
        <v>284.23</v>
      </c>
      <c r="G45">
        <f t="shared" si="1"/>
        <v>0.27871406959152795</v>
      </c>
    </row>
    <row r="46" spans="1:7" x14ac:dyDescent="0.25">
      <c r="A46" s="2">
        <v>45</v>
      </c>
      <c r="B46" s="2">
        <v>10.87</v>
      </c>
      <c r="C46" s="2">
        <v>0</v>
      </c>
      <c r="E46" s="2">
        <f t="shared" si="0"/>
        <v>284.12</v>
      </c>
      <c r="G46">
        <f t="shared" si="1"/>
        <v>0.27865549767703784</v>
      </c>
    </row>
    <row r="47" spans="1:7" x14ac:dyDescent="0.25">
      <c r="A47" s="2">
        <v>46</v>
      </c>
      <c r="B47" s="2">
        <v>10.72</v>
      </c>
      <c r="C47" s="2">
        <v>0</v>
      </c>
      <c r="E47" s="2">
        <f t="shared" si="0"/>
        <v>283.97000000000003</v>
      </c>
      <c r="G47">
        <f t="shared" si="1"/>
        <v>0.27857555375567838</v>
      </c>
    </row>
    <row r="48" spans="1:7" x14ac:dyDescent="0.25">
      <c r="A48" s="2">
        <v>47</v>
      </c>
      <c r="B48" s="2">
        <v>10.57</v>
      </c>
      <c r="C48" s="2">
        <v>0</v>
      </c>
      <c r="E48" s="2">
        <f t="shared" si="0"/>
        <v>283.82</v>
      </c>
      <c r="G48">
        <f t="shared" si="1"/>
        <v>0.27849552533295752</v>
      </c>
    </row>
    <row r="49" spans="1:7" x14ac:dyDescent="0.25">
      <c r="A49" s="2">
        <v>48</v>
      </c>
      <c r="B49" s="2">
        <v>10.41</v>
      </c>
      <c r="C49" s="2">
        <v>0</v>
      </c>
      <c r="E49" s="2">
        <f t="shared" si="0"/>
        <v>283.66000000000003</v>
      </c>
      <c r="G49">
        <f t="shared" si="1"/>
        <v>0.2784100683917366</v>
      </c>
    </row>
    <row r="50" spans="1:7" x14ac:dyDescent="0.25">
      <c r="A50" s="2">
        <v>49</v>
      </c>
      <c r="B50" s="2">
        <v>10.31</v>
      </c>
      <c r="C50" s="2">
        <v>0</v>
      </c>
      <c r="E50" s="2">
        <f t="shared" si="0"/>
        <v>283.56</v>
      </c>
      <c r="G50">
        <f t="shared" si="1"/>
        <v>0.27835660883058261</v>
      </c>
    </row>
    <row r="51" spans="1:7" x14ac:dyDescent="0.25">
      <c r="A51" s="2">
        <v>50</v>
      </c>
      <c r="B51" s="2">
        <v>10.029999999999999</v>
      </c>
      <c r="C51" s="2">
        <v>0</v>
      </c>
      <c r="E51" s="2">
        <f t="shared" si="0"/>
        <v>283.27999999999997</v>
      </c>
      <c r="G51">
        <f t="shared" si="1"/>
        <v>0.27820672126517931</v>
      </c>
    </row>
    <row r="52" spans="1:7" x14ac:dyDescent="0.25">
      <c r="A52" s="2">
        <v>51</v>
      </c>
      <c r="B52" s="2">
        <v>10.029999999999999</v>
      </c>
      <c r="C52" s="2">
        <v>0</v>
      </c>
      <c r="E52" s="2">
        <f t="shared" si="0"/>
        <v>283.27999999999997</v>
      </c>
      <c r="G52">
        <f t="shared" si="1"/>
        <v>0.27820672126517931</v>
      </c>
    </row>
    <row r="53" spans="1:7" x14ac:dyDescent="0.25">
      <c r="A53" s="2">
        <v>52</v>
      </c>
      <c r="B53" s="2">
        <v>10.36</v>
      </c>
      <c r="C53" s="2">
        <v>0</v>
      </c>
      <c r="E53" s="2">
        <f t="shared" si="0"/>
        <v>283.61</v>
      </c>
      <c r="G53">
        <f t="shared" si="1"/>
        <v>0.27838334332357817</v>
      </c>
    </row>
    <row r="54" spans="1:7" x14ac:dyDescent="0.25">
      <c r="A54" s="2">
        <v>53</v>
      </c>
      <c r="B54" s="2">
        <v>10.6</v>
      </c>
      <c r="C54" s="2">
        <v>0</v>
      </c>
      <c r="E54" s="2">
        <f t="shared" si="0"/>
        <v>283.85000000000002</v>
      </c>
      <c r="G54">
        <f t="shared" si="1"/>
        <v>0.27851153778404086</v>
      </c>
    </row>
    <row r="55" spans="1:7" x14ac:dyDescent="0.25">
      <c r="A55" s="2">
        <v>54</v>
      </c>
      <c r="B55" s="2">
        <v>10.72</v>
      </c>
      <c r="C55" s="2">
        <v>0</v>
      </c>
      <c r="E55" s="2">
        <f t="shared" si="0"/>
        <v>283.97000000000003</v>
      </c>
      <c r="G55">
        <f t="shared" si="1"/>
        <v>0.27857555375567838</v>
      </c>
    </row>
    <row r="56" spans="1:7" x14ac:dyDescent="0.25">
      <c r="A56" s="2">
        <v>55</v>
      </c>
      <c r="B56" s="2">
        <v>10.59</v>
      </c>
      <c r="C56" s="2">
        <v>0</v>
      </c>
      <c r="E56" s="2">
        <f t="shared" si="0"/>
        <v>283.83999999999997</v>
      </c>
      <c r="G56">
        <f t="shared" si="1"/>
        <v>0.27850620067643739</v>
      </c>
    </row>
    <row r="57" spans="1:7" x14ac:dyDescent="0.25">
      <c r="A57" s="2">
        <v>56</v>
      </c>
      <c r="B57" s="2">
        <v>10.58</v>
      </c>
      <c r="C57" s="2">
        <v>0.44</v>
      </c>
      <c r="E57" s="2">
        <f t="shared" si="0"/>
        <v>283.83</v>
      </c>
      <c r="G57">
        <f t="shared" si="1"/>
        <v>0.27850086319275624</v>
      </c>
    </row>
    <row r="58" spans="1:7" x14ac:dyDescent="0.25">
      <c r="A58" s="2">
        <v>57</v>
      </c>
      <c r="B58" s="2">
        <v>10.69</v>
      </c>
      <c r="C58" s="2">
        <v>16.989999999999998</v>
      </c>
      <c r="E58" s="2">
        <f t="shared" si="0"/>
        <v>283.94</v>
      </c>
      <c r="G58">
        <f t="shared" si="1"/>
        <v>0.27855955483552863</v>
      </c>
    </row>
    <row r="59" spans="1:7" x14ac:dyDescent="0.25">
      <c r="A59" s="2">
        <v>58</v>
      </c>
      <c r="B59" s="2">
        <v>10.72</v>
      </c>
      <c r="C59" s="2">
        <v>51.73</v>
      </c>
      <c r="E59" s="2">
        <f t="shared" si="0"/>
        <v>283.97000000000003</v>
      </c>
      <c r="G59">
        <f t="shared" si="1"/>
        <v>0.27857555375567838</v>
      </c>
    </row>
    <row r="60" spans="1:7" x14ac:dyDescent="0.25">
      <c r="A60" s="2">
        <v>59</v>
      </c>
      <c r="B60" s="2">
        <v>10.77</v>
      </c>
      <c r="C60" s="2">
        <v>75.05</v>
      </c>
      <c r="E60" s="2">
        <f t="shared" si="0"/>
        <v>284.02</v>
      </c>
      <c r="G60">
        <f t="shared" si="1"/>
        <v>0.27860221111189354</v>
      </c>
    </row>
    <row r="61" spans="1:7" x14ac:dyDescent="0.25">
      <c r="A61" s="2">
        <v>60</v>
      </c>
      <c r="B61" s="2">
        <v>10.61</v>
      </c>
      <c r="C61" s="2">
        <v>66.92</v>
      </c>
      <c r="E61" s="2">
        <f t="shared" si="0"/>
        <v>283.86</v>
      </c>
      <c r="G61">
        <f t="shared" si="1"/>
        <v>0.27851687451560631</v>
      </c>
    </row>
    <row r="62" spans="1:7" x14ac:dyDescent="0.25">
      <c r="A62" s="2">
        <v>61</v>
      </c>
      <c r="B62" s="2">
        <v>10.66</v>
      </c>
      <c r="C62" s="2">
        <v>71.45</v>
      </c>
      <c r="E62" s="2">
        <f t="shared" si="0"/>
        <v>283.91000000000003</v>
      </c>
      <c r="G62">
        <f t="shared" si="1"/>
        <v>0.27854355253425384</v>
      </c>
    </row>
    <row r="63" spans="1:7" x14ac:dyDescent="0.25">
      <c r="A63" s="2">
        <v>62</v>
      </c>
      <c r="B63" s="2">
        <v>10.61</v>
      </c>
      <c r="C63" s="2">
        <v>47.37</v>
      </c>
      <c r="E63" s="2">
        <f t="shared" si="0"/>
        <v>283.86</v>
      </c>
      <c r="G63">
        <f t="shared" si="1"/>
        <v>0.27851687451560631</v>
      </c>
    </row>
    <row r="64" spans="1:7" x14ac:dyDescent="0.25">
      <c r="A64" s="2">
        <v>63</v>
      </c>
      <c r="B64" s="2">
        <v>10.6</v>
      </c>
      <c r="C64" s="2">
        <v>58.48</v>
      </c>
      <c r="E64" s="2">
        <f t="shared" si="0"/>
        <v>283.85000000000002</v>
      </c>
      <c r="G64">
        <f t="shared" si="1"/>
        <v>0.27851153778404086</v>
      </c>
    </row>
    <row r="65" spans="1:7" x14ac:dyDescent="0.25">
      <c r="A65" s="2">
        <v>64</v>
      </c>
      <c r="B65" s="2">
        <v>10.53</v>
      </c>
      <c r="C65" s="2">
        <v>40.21</v>
      </c>
      <c r="E65" s="2">
        <f t="shared" si="0"/>
        <v>283.77999999999997</v>
      </c>
      <c r="G65">
        <f t="shared" si="1"/>
        <v>0.27847417013179221</v>
      </c>
    </row>
    <row r="66" spans="1:7" x14ac:dyDescent="0.25">
      <c r="A66" s="2">
        <v>65</v>
      </c>
      <c r="B66" s="2">
        <v>10.62</v>
      </c>
      <c r="C66" s="2">
        <v>26.3</v>
      </c>
      <c r="E66" s="2">
        <f t="shared" si="0"/>
        <v>283.87</v>
      </c>
      <c r="G66">
        <f t="shared" si="1"/>
        <v>0.2785222108711734</v>
      </c>
    </row>
    <row r="67" spans="1:7" x14ac:dyDescent="0.25">
      <c r="A67" s="2">
        <v>66</v>
      </c>
      <c r="B67" s="2">
        <v>10.41</v>
      </c>
      <c r="C67" s="2">
        <v>1.82</v>
      </c>
      <c r="E67" s="2">
        <f t="shared" ref="E67:E130" si="2">B67+273.25</f>
        <v>283.66000000000003</v>
      </c>
      <c r="G67">
        <f t="shared" ref="G67:G130" si="3">0.43*(1-(100/E67))</f>
        <v>0.2784100683917366</v>
      </c>
    </row>
    <row r="68" spans="1:7" x14ac:dyDescent="0.25">
      <c r="A68" s="2">
        <v>67</v>
      </c>
      <c r="B68" s="2">
        <v>10.43</v>
      </c>
      <c r="C68" s="2">
        <v>7.0000000000000007E-2</v>
      </c>
      <c r="E68" s="2">
        <f t="shared" si="2"/>
        <v>283.68</v>
      </c>
      <c r="G68">
        <f t="shared" si="3"/>
        <v>0.27842075578116188</v>
      </c>
    </row>
    <row r="69" spans="1:7" x14ac:dyDescent="0.25">
      <c r="A69" s="2">
        <v>68</v>
      </c>
      <c r="B69" s="2">
        <v>10.49</v>
      </c>
      <c r="C69" s="2">
        <v>0.03</v>
      </c>
      <c r="E69" s="2">
        <f t="shared" si="2"/>
        <v>283.74</v>
      </c>
      <c r="G69">
        <f t="shared" si="3"/>
        <v>0.27845280890956509</v>
      </c>
    </row>
    <row r="70" spans="1:7" x14ac:dyDescent="0.25">
      <c r="A70" s="2">
        <v>69</v>
      </c>
      <c r="B70" s="2">
        <v>10.51</v>
      </c>
      <c r="C70" s="2">
        <v>0</v>
      </c>
      <c r="E70" s="2">
        <f t="shared" si="2"/>
        <v>283.76</v>
      </c>
      <c r="G70">
        <f t="shared" si="3"/>
        <v>0.2784634902734705</v>
      </c>
    </row>
    <row r="71" spans="1:7" x14ac:dyDescent="0.25">
      <c r="A71" s="2">
        <v>70</v>
      </c>
      <c r="B71" s="2">
        <v>10.46</v>
      </c>
      <c r="C71" s="2">
        <v>0</v>
      </c>
      <c r="E71" s="2">
        <f t="shared" si="2"/>
        <v>283.70999999999998</v>
      </c>
      <c r="G71">
        <f t="shared" si="3"/>
        <v>0.27843678404004091</v>
      </c>
    </row>
    <row r="72" spans="1:7" x14ac:dyDescent="0.25">
      <c r="A72" s="2">
        <v>71</v>
      </c>
      <c r="B72" s="2">
        <v>10.33</v>
      </c>
      <c r="C72" s="2">
        <v>0.01</v>
      </c>
      <c r="E72" s="2">
        <f t="shared" si="2"/>
        <v>283.58</v>
      </c>
      <c r="G72">
        <f t="shared" si="3"/>
        <v>0.27836730375908031</v>
      </c>
    </row>
    <row r="73" spans="1:7" x14ac:dyDescent="0.25">
      <c r="A73" s="2">
        <v>72</v>
      </c>
      <c r="B73" s="2">
        <v>10.33</v>
      </c>
      <c r="C73" s="2">
        <v>0.04</v>
      </c>
      <c r="E73" s="2">
        <f t="shared" si="2"/>
        <v>283.58</v>
      </c>
      <c r="G73">
        <f t="shared" si="3"/>
        <v>0.27836730375908031</v>
      </c>
    </row>
    <row r="74" spans="1:7" x14ac:dyDescent="0.25">
      <c r="A74" s="2">
        <v>73</v>
      </c>
      <c r="B74" s="2">
        <v>10.220000000000001</v>
      </c>
      <c r="C74" s="2">
        <v>7.0000000000000007E-2</v>
      </c>
      <c r="E74" s="2">
        <f t="shared" si="2"/>
        <v>283.47000000000003</v>
      </c>
      <c r="G74">
        <f t="shared" si="3"/>
        <v>0.27830846297668188</v>
      </c>
    </row>
    <row r="75" spans="1:7" x14ac:dyDescent="0.25">
      <c r="A75" s="2">
        <v>74</v>
      </c>
      <c r="B75" s="2">
        <v>10.210000000000001</v>
      </c>
      <c r="C75" s="2">
        <v>0.01</v>
      </c>
      <c r="E75" s="2">
        <f t="shared" si="2"/>
        <v>283.45999999999998</v>
      </c>
      <c r="G75">
        <f t="shared" si="3"/>
        <v>0.27830311155013054</v>
      </c>
    </row>
    <row r="76" spans="1:7" x14ac:dyDescent="0.25">
      <c r="A76" s="2">
        <v>75</v>
      </c>
      <c r="B76" s="2">
        <v>10.29</v>
      </c>
      <c r="C76" s="2">
        <v>0.03</v>
      </c>
      <c r="E76" s="2">
        <f t="shared" si="2"/>
        <v>283.54000000000002</v>
      </c>
      <c r="G76">
        <f t="shared" si="3"/>
        <v>0.27834591239331308</v>
      </c>
    </row>
    <row r="77" spans="1:7" x14ac:dyDescent="0.25">
      <c r="A77" s="2">
        <v>76</v>
      </c>
      <c r="B77" s="2">
        <v>10.25</v>
      </c>
      <c r="C77" s="2">
        <v>0.11</v>
      </c>
      <c r="E77" s="2">
        <f t="shared" si="2"/>
        <v>283.5</v>
      </c>
      <c r="G77">
        <f t="shared" si="3"/>
        <v>0.27832451499118166</v>
      </c>
    </row>
    <row r="78" spans="1:7" x14ac:dyDescent="0.25">
      <c r="A78" s="2">
        <v>77</v>
      </c>
      <c r="B78" s="2">
        <v>10.1</v>
      </c>
      <c r="C78" s="2">
        <v>0.43</v>
      </c>
      <c r="E78" s="2">
        <f t="shared" si="2"/>
        <v>283.35000000000002</v>
      </c>
      <c r="G78">
        <f t="shared" si="3"/>
        <v>0.27824422092818069</v>
      </c>
    </row>
    <row r="79" spans="1:7" x14ac:dyDescent="0.25">
      <c r="A79" s="2">
        <v>78</v>
      </c>
      <c r="B79" s="2">
        <v>9.89</v>
      </c>
      <c r="C79" s="2">
        <v>0.11</v>
      </c>
      <c r="E79" s="2">
        <f t="shared" si="2"/>
        <v>283.14</v>
      </c>
      <c r="G79">
        <f t="shared" si="3"/>
        <v>0.27813166631348452</v>
      </c>
    </row>
    <row r="80" spans="1:7" x14ac:dyDescent="0.25">
      <c r="A80" s="2">
        <v>79</v>
      </c>
      <c r="B80" s="2">
        <v>9.76</v>
      </c>
      <c r="C80" s="2">
        <v>0.04</v>
      </c>
      <c r="E80" s="2">
        <f t="shared" si="2"/>
        <v>283.01</v>
      </c>
      <c r="G80">
        <f t="shared" si="3"/>
        <v>0.27806190593971947</v>
      </c>
    </row>
    <row r="81" spans="1:7" x14ac:dyDescent="0.25">
      <c r="A81" s="2">
        <v>80</v>
      </c>
      <c r="B81" s="2">
        <v>9.8000000000000007</v>
      </c>
      <c r="C81" s="2">
        <v>0.97</v>
      </c>
      <c r="E81" s="2">
        <f t="shared" si="2"/>
        <v>283.05</v>
      </c>
      <c r="G81">
        <f t="shared" si="3"/>
        <v>0.27808337749514217</v>
      </c>
    </row>
    <row r="82" spans="1:7" x14ac:dyDescent="0.25">
      <c r="A82" s="2">
        <v>81</v>
      </c>
      <c r="B82" s="2">
        <v>9.74</v>
      </c>
      <c r="C82" s="2">
        <v>57.02</v>
      </c>
      <c r="E82" s="2">
        <f t="shared" si="2"/>
        <v>282.99</v>
      </c>
      <c r="G82">
        <f t="shared" si="3"/>
        <v>0.27805116788579104</v>
      </c>
    </row>
    <row r="83" spans="1:7" x14ac:dyDescent="0.25">
      <c r="A83" s="2">
        <v>82</v>
      </c>
      <c r="B83" s="2">
        <v>9.8000000000000007</v>
      </c>
      <c r="C83" s="2">
        <v>296.83</v>
      </c>
      <c r="E83" s="2">
        <f t="shared" si="2"/>
        <v>283.05</v>
      </c>
      <c r="G83">
        <f t="shared" si="3"/>
        <v>0.27808337749514217</v>
      </c>
    </row>
    <row r="84" spans="1:7" x14ac:dyDescent="0.25">
      <c r="A84" s="2">
        <v>83</v>
      </c>
      <c r="B84" s="2">
        <v>9.92</v>
      </c>
      <c r="C84" s="2">
        <v>332.04</v>
      </c>
      <c r="E84" s="2">
        <f t="shared" si="2"/>
        <v>283.17</v>
      </c>
      <c r="G84">
        <f t="shared" si="3"/>
        <v>0.2781477557650881</v>
      </c>
    </row>
    <row r="85" spans="1:7" x14ac:dyDescent="0.25">
      <c r="A85" s="2">
        <v>84</v>
      </c>
      <c r="B85" s="2">
        <v>10.67</v>
      </c>
      <c r="C85" s="2">
        <v>629.46</v>
      </c>
      <c r="E85" s="2">
        <f t="shared" si="2"/>
        <v>283.92</v>
      </c>
      <c r="G85">
        <f t="shared" si="3"/>
        <v>0.27854888701042552</v>
      </c>
    </row>
    <row r="86" spans="1:7" x14ac:dyDescent="0.25">
      <c r="A86" s="2">
        <v>85</v>
      </c>
      <c r="B86" s="2">
        <v>11.06</v>
      </c>
      <c r="C86" s="2">
        <v>697.16</v>
      </c>
      <c r="E86" s="2">
        <f t="shared" si="2"/>
        <v>284.31</v>
      </c>
      <c r="G86">
        <f t="shared" si="3"/>
        <v>0.27875663888009566</v>
      </c>
    </row>
    <row r="87" spans="1:7" x14ac:dyDescent="0.25">
      <c r="A87" s="2">
        <v>86</v>
      </c>
      <c r="B87" s="2">
        <v>11.26</v>
      </c>
      <c r="C87" s="2">
        <v>689.44</v>
      </c>
      <c r="E87" s="2">
        <f t="shared" si="2"/>
        <v>284.51</v>
      </c>
      <c r="G87">
        <f t="shared" si="3"/>
        <v>0.27886295736529476</v>
      </c>
    </row>
    <row r="88" spans="1:7" x14ac:dyDescent="0.25">
      <c r="A88" s="2">
        <v>87</v>
      </c>
      <c r="B88" s="2">
        <v>11.15</v>
      </c>
      <c r="C88" s="2">
        <v>404.72</v>
      </c>
      <c r="E88" s="2">
        <f t="shared" si="2"/>
        <v>284.39999999999998</v>
      </c>
      <c r="G88">
        <f t="shared" si="3"/>
        <v>0.27880450070323487</v>
      </c>
    </row>
    <row r="89" spans="1:7" x14ac:dyDescent="0.25">
      <c r="A89" s="2">
        <v>88</v>
      </c>
      <c r="B89" s="2">
        <v>11.34</v>
      </c>
      <c r="C89" s="2">
        <v>364.06</v>
      </c>
      <c r="E89" s="2">
        <f t="shared" si="2"/>
        <v>284.58999999999997</v>
      </c>
      <c r="G89">
        <f t="shared" si="3"/>
        <v>0.27890544291788189</v>
      </c>
    </row>
    <row r="90" spans="1:7" x14ac:dyDescent="0.25">
      <c r="A90" s="2">
        <v>89</v>
      </c>
      <c r="B90" s="2">
        <v>10.57</v>
      </c>
      <c r="C90" s="2">
        <v>144.19</v>
      </c>
      <c r="E90" s="2">
        <f t="shared" si="2"/>
        <v>283.82</v>
      </c>
      <c r="G90">
        <f t="shared" si="3"/>
        <v>0.27849552533295752</v>
      </c>
    </row>
    <row r="91" spans="1:7" x14ac:dyDescent="0.25">
      <c r="A91" s="2">
        <v>90</v>
      </c>
      <c r="B91" s="2">
        <v>9.7799999999999994</v>
      </c>
      <c r="C91" s="2">
        <v>6.8</v>
      </c>
      <c r="E91" s="2">
        <f t="shared" si="2"/>
        <v>283.02999999999997</v>
      </c>
      <c r="G91">
        <f t="shared" si="3"/>
        <v>0.27807264247606256</v>
      </c>
    </row>
    <row r="92" spans="1:7" x14ac:dyDescent="0.25">
      <c r="A92" s="2">
        <v>91</v>
      </c>
      <c r="B92" s="2">
        <v>9.61</v>
      </c>
      <c r="C92" s="2">
        <v>7.0000000000000007E-2</v>
      </c>
      <c r="E92" s="2">
        <f t="shared" si="2"/>
        <v>282.86</v>
      </c>
      <c r="G92">
        <f t="shared" si="3"/>
        <v>0.27798133352188364</v>
      </c>
    </row>
    <row r="93" spans="1:7" x14ac:dyDescent="0.25">
      <c r="A93" s="2">
        <v>92</v>
      </c>
      <c r="B93" s="2">
        <v>9.82</v>
      </c>
      <c r="C93" s="2">
        <v>0.08</v>
      </c>
      <c r="E93" s="2">
        <f t="shared" si="2"/>
        <v>283.07</v>
      </c>
      <c r="G93">
        <f t="shared" si="3"/>
        <v>0.27809411099727982</v>
      </c>
    </row>
    <row r="94" spans="1:7" x14ac:dyDescent="0.25">
      <c r="A94" s="2">
        <v>93</v>
      </c>
      <c r="B94" s="2">
        <v>9.75</v>
      </c>
      <c r="C94" s="2">
        <v>0</v>
      </c>
      <c r="E94" s="2">
        <f t="shared" si="2"/>
        <v>283</v>
      </c>
      <c r="G94">
        <f t="shared" si="3"/>
        <v>0.27805653710247347</v>
      </c>
    </row>
    <row r="95" spans="1:7" x14ac:dyDescent="0.25">
      <c r="A95" s="2">
        <v>94</v>
      </c>
      <c r="B95" s="2">
        <v>9.66</v>
      </c>
      <c r="C95" s="2">
        <v>0</v>
      </c>
      <c r="E95" s="2">
        <f t="shared" si="2"/>
        <v>282.91000000000003</v>
      </c>
      <c r="G95">
        <f t="shared" si="3"/>
        <v>0.27800820048778763</v>
      </c>
    </row>
    <row r="96" spans="1:7" x14ac:dyDescent="0.25">
      <c r="A96" s="2">
        <v>95</v>
      </c>
      <c r="B96" s="2">
        <v>9.3800000000000008</v>
      </c>
      <c r="C96" s="2">
        <v>0.03</v>
      </c>
      <c r="E96" s="2">
        <f t="shared" si="2"/>
        <v>282.63</v>
      </c>
      <c r="G96">
        <f t="shared" si="3"/>
        <v>0.27785762304072464</v>
      </c>
    </row>
    <row r="97" spans="1:7" x14ac:dyDescent="0.25">
      <c r="A97" s="2">
        <v>96</v>
      </c>
      <c r="B97" s="2">
        <v>9.18</v>
      </c>
      <c r="C97" s="2">
        <v>0</v>
      </c>
      <c r="E97" s="2">
        <f t="shared" si="2"/>
        <v>282.43</v>
      </c>
      <c r="G97">
        <f t="shared" si="3"/>
        <v>0.27774988492723862</v>
      </c>
    </row>
    <row r="98" spans="1:7" x14ac:dyDescent="0.25">
      <c r="A98" s="2">
        <v>97</v>
      </c>
      <c r="B98" s="2">
        <v>9.25</v>
      </c>
      <c r="C98" s="2">
        <v>0.04</v>
      </c>
      <c r="E98" s="2">
        <f t="shared" si="2"/>
        <v>282.5</v>
      </c>
      <c r="G98">
        <f t="shared" si="3"/>
        <v>0.27778761061946905</v>
      </c>
    </row>
    <row r="99" spans="1:7" x14ac:dyDescent="0.25">
      <c r="A99" s="2">
        <v>98</v>
      </c>
      <c r="B99" s="2">
        <v>9.31</v>
      </c>
      <c r="C99" s="2">
        <v>0.23</v>
      </c>
      <c r="E99" s="2">
        <f t="shared" si="2"/>
        <v>282.56</v>
      </c>
      <c r="G99">
        <f t="shared" si="3"/>
        <v>0.27781993204983013</v>
      </c>
    </row>
    <row r="100" spans="1:7" x14ac:dyDescent="0.25">
      <c r="A100" s="2">
        <v>99</v>
      </c>
      <c r="B100" s="2">
        <v>9.1999999999999993</v>
      </c>
      <c r="C100" s="2">
        <v>0</v>
      </c>
      <c r="E100" s="2">
        <f t="shared" si="2"/>
        <v>282.45</v>
      </c>
      <c r="G100">
        <f t="shared" si="3"/>
        <v>0.27776066560453172</v>
      </c>
    </row>
    <row r="101" spans="1:7" x14ac:dyDescent="0.25">
      <c r="A101" s="2">
        <v>100</v>
      </c>
      <c r="B101" s="2">
        <v>8.9600000000000009</v>
      </c>
      <c r="C101" s="2">
        <v>0.01</v>
      </c>
      <c r="E101" s="2">
        <f t="shared" si="2"/>
        <v>282.20999999999998</v>
      </c>
      <c r="G101">
        <f t="shared" si="3"/>
        <v>0.27763119662662555</v>
      </c>
    </row>
    <row r="102" spans="1:7" x14ac:dyDescent="0.25">
      <c r="A102" s="2">
        <v>101</v>
      </c>
      <c r="B102" s="2">
        <v>8.64</v>
      </c>
      <c r="C102" s="2">
        <v>0.01</v>
      </c>
      <c r="E102" s="2">
        <f t="shared" si="2"/>
        <v>281.89</v>
      </c>
      <c r="G102">
        <f t="shared" si="3"/>
        <v>0.27745822838695944</v>
      </c>
    </row>
    <row r="103" spans="1:7" x14ac:dyDescent="0.25">
      <c r="A103" s="2">
        <v>102</v>
      </c>
      <c r="B103" s="2">
        <v>8.6300000000000008</v>
      </c>
      <c r="C103" s="2">
        <v>0.03</v>
      </c>
      <c r="E103" s="2">
        <f t="shared" si="2"/>
        <v>281.88</v>
      </c>
      <c r="G103">
        <f t="shared" si="3"/>
        <v>0.27745281680147582</v>
      </c>
    </row>
    <row r="104" spans="1:7" x14ac:dyDescent="0.25">
      <c r="A104" s="2">
        <v>103</v>
      </c>
      <c r="B104" s="2">
        <v>8.61</v>
      </c>
      <c r="C104" s="2">
        <v>0.01</v>
      </c>
      <c r="E104" s="2">
        <f t="shared" si="2"/>
        <v>281.86</v>
      </c>
      <c r="G104">
        <f t="shared" si="3"/>
        <v>0.27744199247853546</v>
      </c>
    </row>
    <row r="105" spans="1:7" x14ac:dyDescent="0.25">
      <c r="A105" s="2">
        <v>104</v>
      </c>
      <c r="B105" s="2">
        <v>8.3000000000000007</v>
      </c>
      <c r="C105" s="2">
        <v>3.8</v>
      </c>
      <c r="E105" s="2">
        <f t="shared" si="2"/>
        <v>281.55</v>
      </c>
      <c r="G105">
        <f t="shared" si="3"/>
        <v>0.27727401882436514</v>
      </c>
    </row>
    <row r="106" spans="1:7" x14ac:dyDescent="0.25">
      <c r="A106" s="2">
        <v>105</v>
      </c>
      <c r="B106" s="2">
        <v>9.23</v>
      </c>
      <c r="C106" s="2">
        <v>116.58</v>
      </c>
      <c r="E106" s="2">
        <f t="shared" si="2"/>
        <v>282.48</v>
      </c>
      <c r="G106">
        <f t="shared" si="3"/>
        <v>0.27777683375814216</v>
      </c>
    </row>
    <row r="107" spans="1:7" x14ac:dyDescent="0.25">
      <c r="A107" s="2">
        <v>106</v>
      </c>
      <c r="B107" s="2">
        <v>12</v>
      </c>
      <c r="C107" s="2">
        <v>356.49</v>
      </c>
      <c r="E107" s="2">
        <f t="shared" si="2"/>
        <v>285.25</v>
      </c>
      <c r="G107">
        <f t="shared" si="3"/>
        <v>0.27925503943908853</v>
      </c>
    </row>
    <row r="108" spans="1:7" x14ac:dyDescent="0.25">
      <c r="A108" s="2">
        <v>107</v>
      </c>
      <c r="B108" s="2">
        <v>13.89</v>
      </c>
      <c r="C108" s="2">
        <v>588.32000000000005</v>
      </c>
      <c r="E108" s="2">
        <f t="shared" si="2"/>
        <v>287.14</v>
      </c>
      <c r="G108">
        <f t="shared" si="3"/>
        <v>0.28024726614195167</v>
      </c>
    </row>
    <row r="109" spans="1:7" x14ac:dyDescent="0.25">
      <c r="A109" s="2">
        <v>108</v>
      </c>
      <c r="B109" s="2">
        <v>14.67</v>
      </c>
      <c r="C109" s="2">
        <v>750.34</v>
      </c>
      <c r="E109" s="2">
        <f t="shared" si="2"/>
        <v>287.92</v>
      </c>
      <c r="G109">
        <f t="shared" si="3"/>
        <v>0.28065295915532096</v>
      </c>
    </row>
    <row r="110" spans="1:7" x14ac:dyDescent="0.25">
      <c r="A110" s="2">
        <v>109</v>
      </c>
      <c r="B110" s="2">
        <v>15.15</v>
      </c>
      <c r="C110" s="2">
        <v>777.48</v>
      </c>
      <c r="E110" s="2">
        <f t="shared" si="2"/>
        <v>288.39999999999998</v>
      </c>
      <c r="G110">
        <f t="shared" si="3"/>
        <v>0.28090152565880716</v>
      </c>
    </row>
    <row r="111" spans="1:7" x14ac:dyDescent="0.25">
      <c r="A111" s="2">
        <v>110</v>
      </c>
      <c r="B111" s="2">
        <v>13.29</v>
      </c>
      <c r="C111" s="2">
        <v>327.32</v>
      </c>
      <c r="E111" s="2">
        <f t="shared" si="2"/>
        <v>286.54000000000002</v>
      </c>
      <c r="G111">
        <f t="shared" si="3"/>
        <v>0.27993369163118587</v>
      </c>
    </row>
    <row r="112" spans="1:7" x14ac:dyDescent="0.25">
      <c r="A112" s="2">
        <v>111</v>
      </c>
      <c r="B112" s="2">
        <v>12.61</v>
      </c>
      <c r="C112" s="2">
        <v>243.7</v>
      </c>
      <c r="E112" s="2">
        <f t="shared" si="2"/>
        <v>285.86</v>
      </c>
      <c r="G112">
        <f t="shared" si="3"/>
        <v>0.27957671587490379</v>
      </c>
    </row>
    <row r="113" spans="1:7" x14ac:dyDescent="0.25">
      <c r="A113" s="2">
        <v>112</v>
      </c>
      <c r="B113" s="2">
        <v>12.4</v>
      </c>
      <c r="C113" s="2">
        <v>214.35</v>
      </c>
      <c r="E113" s="2">
        <f t="shared" si="2"/>
        <v>285.64999999999998</v>
      </c>
      <c r="G113">
        <f t="shared" si="3"/>
        <v>0.27946612987922276</v>
      </c>
    </row>
    <row r="114" spans="1:7" x14ac:dyDescent="0.25">
      <c r="A114" s="2">
        <v>113</v>
      </c>
      <c r="B114" s="2">
        <v>12.36</v>
      </c>
      <c r="C114" s="2">
        <v>96.36</v>
      </c>
      <c r="E114" s="2">
        <f t="shared" si="2"/>
        <v>285.61</v>
      </c>
      <c r="G114">
        <f t="shared" si="3"/>
        <v>0.27944504744231646</v>
      </c>
    </row>
    <row r="115" spans="1:7" x14ac:dyDescent="0.25">
      <c r="A115" s="2">
        <v>114</v>
      </c>
      <c r="B115" s="2">
        <v>11.14</v>
      </c>
      <c r="C115" s="2">
        <v>2.95</v>
      </c>
      <c r="E115" s="2">
        <f t="shared" si="2"/>
        <v>284.39</v>
      </c>
      <c r="G115">
        <f t="shared" si="3"/>
        <v>0.27879918421885436</v>
      </c>
    </row>
    <row r="116" spans="1:7" x14ac:dyDescent="0.25">
      <c r="A116" s="2">
        <v>115</v>
      </c>
      <c r="B116" s="2">
        <v>10.039999999999999</v>
      </c>
      <c r="C116" s="2">
        <v>0</v>
      </c>
      <c r="E116" s="2">
        <f t="shared" si="2"/>
        <v>283.29000000000002</v>
      </c>
      <c r="G116">
        <f t="shared" si="3"/>
        <v>0.27821207949451093</v>
      </c>
    </row>
    <row r="117" spans="1:7" x14ac:dyDescent="0.25">
      <c r="A117" s="2">
        <v>116</v>
      </c>
      <c r="B117" s="2">
        <v>9.73</v>
      </c>
      <c r="C117" s="2">
        <v>0</v>
      </c>
      <c r="E117" s="2">
        <f t="shared" si="2"/>
        <v>282.98</v>
      </c>
      <c r="G117">
        <f t="shared" si="3"/>
        <v>0.27804579828963177</v>
      </c>
    </row>
    <row r="118" spans="1:7" x14ac:dyDescent="0.25">
      <c r="A118" s="2">
        <v>117</v>
      </c>
      <c r="B118" s="2">
        <v>9.5</v>
      </c>
      <c r="C118" s="2">
        <v>0</v>
      </c>
      <c r="E118" s="2">
        <f t="shared" si="2"/>
        <v>282.75</v>
      </c>
      <c r="G118">
        <f t="shared" si="3"/>
        <v>0.27792219274977897</v>
      </c>
    </row>
    <row r="119" spans="1:7" x14ac:dyDescent="0.25">
      <c r="A119" s="2">
        <v>118</v>
      </c>
      <c r="B119" s="2">
        <v>9.59</v>
      </c>
      <c r="C119" s="2">
        <v>0</v>
      </c>
      <c r="E119" s="2">
        <f t="shared" si="2"/>
        <v>282.83999999999997</v>
      </c>
      <c r="G119">
        <f t="shared" si="3"/>
        <v>0.27797058407580255</v>
      </c>
    </row>
    <row r="120" spans="1:7" x14ac:dyDescent="0.25">
      <c r="A120" s="2">
        <v>119</v>
      </c>
      <c r="B120" s="2">
        <v>9.75</v>
      </c>
      <c r="C120" s="2">
        <v>0</v>
      </c>
      <c r="E120" s="2">
        <f t="shared" si="2"/>
        <v>283</v>
      </c>
      <c r="G120">
        <f t="shared" si="3"/>
        <v>0.27805653710247347</v>
      </c>
    </row>
    <row r="121" spans="1:7" x14ac:dyDescent="0.25">
      <c r="A121" s="2">
        <v>120</v>
      </c>
      <c r="B121" s="2">
        <v>9.77</v>
      </c>
      <c r="C121" s="2">
        <v>0.15</v>
      </c>
      <c r="E121" s="2">
        <f t="shared" si="2"/>
        <v>283.02</v>
      </c>
      <c r="G121">
        <f t="shared" si="3"/>
        <v>0.27806727439756906</v>
      </c>
    </row>
    <row r="122" spans="1:7" x14ac:dyDescent="0.25">
      <c r="A122" s="2">
        <v>121</v>
      </c>
      <c r="B122" s="2">
        <v>9.89</v>
      </c>
      <c r="C122" s="2">
        <v>0.01</v>
      </c>
      <c r="E122" s="2">
        <f t="shared" si="2"/>
        <v>283.14</v>
      </c>
      <c r="G122">
        <f t="shared" si="3"/>
        <v>0.27813166631348452</v>
      </c>
    </row>
    <row r="123" spans="1:7" x14ac:dyDescent="0.25">
      <c r="A123" s="2">
        <v>122</v>
      </c>
      <c r="B123" s="2">
        <v>9.94</v>
      </c>
      <c r="C123" s="2">
        <v>0.01</v>
      </c>
      <c r="E123" s="2">
        <f t="shared" si="2"/>
        <v>283.19</v>
      </c>
      <c r="G123">
        <f t="shared" si="3"/>
        <v>0.27815848017232248</v>
      </c>
    </row>
    <row r="124" spans="1:7" x14ac:dyDescent="0.25">
      <c r="A124" s="2">
        <v>123</v>
      </c>
      <c r="B124" s="2">
        <v>10.08</v>
      </c>
      <c r="C124" s="2">
        <v>0</v>
      </c>
      <c r="E124" s="2">
        <f t="shared" si="2"/>
        <v>283.33</v>
      </c>
      <c r="G124">
        <f t="shared" si="3"/>
        <v>0.27823350862951329</v>
      </c>
    </row>
    <row r="125" spans="1:7" x14ac:dyDescent="0.25">
      <c r="A125" s="2">
        <v>124</v>
      </c>
      <c r="B125" s="2">
        <v>10.26</v>
      </c>
      <c r="C125" s="2">
        <v>0</v>
      </c>
      <c r="E125" s="2">
        <f t="shared" si="2"/>
        <v>283.51</v>
      </c>
      <c r="G125">
        <f t="shared" si="3"/>
        <v>0.27832986490776335</v>
      </c>
    </row>
    <row r="126" spans="1:7" x14ac:dyDescent="0.25">
      <c r="A126" s="2">
        <v>125</v>
      </c>
      <c r="B126" s="2">
        <v>10.07</v>
      </c>
      <c r="C126" s="2">
        <v>0</v>
      </c>
      <c r="E126" s="2">
        <f t="shared" si="2"/>
        <v>283.32</v>
      </c>
      <c r="G126">
        <f t="shared" si="3"/>
        <v>0.27822815191303119</v>
      </c>
    </row>
    <row r="127" spans="1:7" x14ac:dyDescent="0.25">
      <c r="A127" s="2">
        <v>126</v>
      </c>
      <c r="B127" s="2">
        <v>10.25</v>
      </c>
      <c r="C127" s="2">
        <v>0</v>
      </c>
      <c r="E127" s="2">
        <f t="shared" si="2"/>
        <v>283.5</v>
      </c>
      <c r="G127">
        <f t="shared" si="3"/>
        <v>0.27832451499118166</v>
      </c>
    </row>
    <row r="128" spans="1:7" x14ac:dyDescent="0.25">
      <c r="A128" s="2">
        <v>127</v>
      </c>
      <c r="B128" s="2">
        <v>10.15</v>
      </c>
      <c r="C128" s="2">
        <v>0.02</v>
      </c>
      <c r="E128" s="2">
        <f t="shared" si="2"/>
        <v>283.39999999999998</v>
      </c>
      <c r="G128">
        <f t="shared" si="3"/>
        <v>0.27827099505998587</v>
      </c>
    </row>
    <row r="129" spans="1:7" x14ac:dyDescent="0.25">
      <c r="A129" s="2">
        <v>128</v>
      </c>
      <c r="B129" s="2">
        <v>10.32</v>
      </c>
      <c r="C129" s="2">
        <v>1.24</v>
      </c>
      <c r="E129" s="2">
        <f t="shared" si="2"/>
        <v>283.57</v>
      </c>
      <c r="G129">
        <f t="shared" si="3"/>
        <v>0.27836195648340795</v>
      </c>
    </row>
    <row r="130" spans="1:7" x14ac:dyDescent="0.25">
      <c r="A130" s="2">
        <v>129</v>
      </c>
      <c r="B130" s="2">
        <v>10.4</v>
      </c>
      <c r="C130" s="2">
        <v>71.64</v>
      </c>
      <c r="E130" s="2">
        <f t="shared" si="2"/>
        <v>283.64999999999998</v>
      </c>
      <c r="G130">
        <f t="shared" si="3"/>
        <v>0.27840472413185258</v>
      </c>
    </row>
    <row r="131" spans="1:7" x14ac:dyDescent="0.25">
      <c r="A131" s="2">
        <v>130</v>
      </c>
      <c r="B131" s="2">
        <v>12.75</v>
      </c>
      <c r="C131" s="2">
        <v>278.63</v>
      </c>
      <c r="E131" s="2">
        <f t="shared" ref="E131:E194" si="4">B131+273.25</f>
        <v>286</v>
      </c>
      <c r="G131">
        <f t="shared" ref="G131:G194" si="5">0.43*(1-(100/E131))</f>
        <v>0.27965034965034968</v>
      </c>
    </row>
    <row r="132" spans="1:7" x14ac:dyDescent="0.25">
      <c r="A132" s="2">
        <v>131</v>
      </c>
      <c r="B132" s="2">
        <v>12.79</v>
      </c>
      <c r="C132" s="2">
        <v>269.81</v>
      </c>
      <c r="E132" s="2">
        <f t="shared" si="4"/>
        <v>286.04000000000002</v>
      </c>
      <c r="G132">
        <f t="shared" si="5"/>
        <v>0.27967137463291847</v>
      </c>
    </row>
    <row r="133" spans="1:7" x14ac:dyDescent="0.25">
      <c r="A133" s="2">
        <v>132</v>
      </c>
      <c r="B133" s="2">
        <v>13.4</v>
      </c>
      <c r="C133" s="2">
        <v>346.01</v>
      </c>
      <c r="E133" s="2">
        <f t="shared" si="4"/>
        <v>286.64999999999998</v>
      </c>
      <c r="G133">
        <f t="shared" si="5"/>
        <v>0.27999127856270717</v>
      </c>
    </row>
    <row r="134" spans="1:7" x14ac:dyDescent="0.25">
      <c r="A134" s="2">
        <v>133</v>
      </c>
      <c r="B134" s="2">
        <v>12.74</v>
      </c>
      <c r="C134" s="2">
        <v>185.57</v>
      </c>
      <c r="E134" s="2">
        <f t="shared" si="4"/>
        <v>285.99</v>
      </c>
      <c r="G134">
        <f t="shared" si="5"/>
        <v>0.27964509248575126</v>
      </c>
    </row>
    <row r="135" spans="1:7" x14ac:dyDescent="0.25">
      <c r="A135" s="2">
        <v>134</v>
      </c>
      <c r="B135" s="2">
        <v>12.54</v>
      </c>
      <c r="C135" s="2">
        <v>88.3</v>
      </c>
      <c r="E135" s="2">
        <f t="shared" si="4"/>
        <v>285.79000000000002</v>
      </c>
      <c r="G135">
        <f t="shared" si="5"/>
        <v>0.27953987193393748</v>
      </c>
    </row>
    <row r="136" spans="1:7" x14ac:dyDescent="0.25">
      <c r="A136" s="2">
        <v>135</v>
      </c>
      <c r="B136" s="2">
        <v>12.97</v>
      </c>
      <c r="C136" s="2">
        <v>173.87</v>
      </c>
      <c r="E136" s="2">
        <f t="shared" si="4"/>
        <v>286.22000000000003</v>
      </c>
      <c r="G136">
        <f t="shared" si="5"/>
        <v>0.27976591433163306</v>
      </c>
    </row>
    <row r="137" spans="1:7" x14ac:dyDescent="0.25">
      <c r="A137" s="2">
        <v>136</v>
      </c>
      <c r="B137" s="2">
        <v>12.65</v>
      </c>
      <c r="C137" s="2">
        <v>54.29</v>
      </c>
      <c r="E137" s="2">
        <f t="shared" si="4"/>
        <v>285.89999999999998</v>
      </c>
      <c r="G137">
        <f t="shared" si="5"/>
        <v>0.27959776145505416</v>
      </c>
    </row>
    <row r="138" spans="1:7" x14ac:dyDescent="0.25">
      <c r="A138" s="2">
        <v>137</v>
      </c>
      <c r="B138" s="2">
        <v>11.55</v>
      </c>
      <c r="C138" s="2">
        <v>4.78</v>
      </c>
      <c r="E138" s="2">
        <f t="shared" si="4"/>
        <v>284.8</v>
      </c>
      <c r="G138">
        <f t="shared" si="5"/>
        <v>0.27901685393258424</v>
      </c>
    </row>
    <row r="139" spans="1:7" x14ac:dyDescent="0.25">
      <c r="A139" s="2">
        <v>138</v>
      </c>
      <c r="B139" s="2">
        <v>11.19</v>
      </c>
      <c r="C139" s="2">
        <v>0.26</v>
      </c>
      <c r="E139" s="2">
        <f t="shared" si="4"/>
        <v>284.44</v>
      </c>
      <c r="G139">
        <f t="shared" si="5"/>
        <v>0.27882576290254535</v>
      </c>
    </row>
    <row r="140" spans="1:7" x14ac:dyDescent="0.25">
      <c r="A140" s="2">
        <v>139</v>
      </c>
      <c r="B140" s="2">
        <v>11.15</v>
      </c>
      <c r="C140" s="2">
        <v>0</v>
      </c>
      <c r="E140" s="2">
        <f t="shared" si="4"/>
        <v>284.39999999999998</v>
      </c>
      <c r="G140">
        <f t="shared" si="5"/>
        <v>0.27880450070323487</v>
      </c>
    </row>
    <row r="141" spans="1:7" x14ac:dyDescent="0.25">
      <c r="A141" s="2">
        <v>140</v>
      </c>
      <c r="B141" s="2">
        <v>11.21</v>
      </c>
      <c r="C141" s="2">
        <v>0</v>
      </c>
      <c r="E141" s="2">
        <f t="shared" si="4"/>
        <v>284.45999999999998</v>
      </c>
      <c r="G141">
        <f t="shared" si="5"/>
        <v>0.27883639175982566</v>
      </c>
    </row>
    <row r="142" spans="1:7" x14ac:dyDescent="0.25">
      <c r="A142" s="2">
        <v>141</v>
      </c>
      <c r="B142" s="2">
        <v>11.41</v>
      </c>
      <c r="C142" s="2">
        <v>0</v>
      </c>
      <c r="E142" s="2">
        <f t="shared" si="4"/>
        <v>284.66000000000003</v>
      </c>
      <c r="G142">
        <f t="shared" si="5"/>
        <v>0.27894259818731121</v>
      </c>
    </row>
    <row r="143" spans="1:7" x14ac:dyDescent="0.25">
      <c r="A143" s="2">
        <v>142</v>
      </c>
      <c r="B143" s="2">
        <v>11.42</v>
      </c>
      <c r="C143" s="2">
        <v>0</v>
      </c>
      <c r="E143" s="2">
        <f t="shared" si="4"/>
        <v>284.67</v>
      </c>
      <c r="G143">
        <f t="shared" si="5"/>
        <v>0.27894790459128116</v>
      </c>
    </row>
    <row r="144" spans="1:7" x14ac:dyDescent="0.25">
      <c r="A144" s="2">
        <v>143</v>
      </c>
      <c r="B144" s="2">
        <v>11.25</v>
      </c>
      <c r="C144" s="2">
        <v>0</v>
      </c>
      <c r="E144" s="2">
        <f t="shared" si="4"/>
        <v>284.5</v>
      </c>
      <c r="G144">
        <f t="shared" si="5"/>
        <v>0.27885764499121263</v>
      </c>
    </row>
    <row r="145" spans="1:7" x14ac:dyDescent="0.25">
      <c r="A145" s="2">
        <v>144</v>
      </c>
      <c r="B145" s="2">
        <v>10.74</v>
      </c>
      <c r="C145" s="2">
        <v>0</v>
      </c>
      <c r="E145" s="2">
        <f t="shared" si="4"/>
        <v>283.99</v>
      </c>
      <c r="G145">
        <f t="shared" si="5"/>
        <v>0.27858621782457127</v>
      </c>
    </row>
    <row r="146" spans="1:7" x14ac:dyDescent="0.25">
      <c r="A146" s="2">
        <v>145</v>
      </c>
      <c r="B146" s="2">
        <v>10.74</v>
      </c>
      <c r="C146" s="2">
        <v>0.01</v>
      </c>
      <c r="E146" s="2">
        <f t="shared" si="4"/>
        <v>283.99</v>
      </c>
      <c r="G146">
        <f t="shared" si="5"/>
        <v>0.27858621782457127</v>
      </c>
    </row>
    <row r="147" spans="1:7" x14ac:dyDescent="0.25">
      <c r="A147" s="2">
        <v>146</v>
      </c>
      <c r="B147" s="2">
        <v>10.75</v>
      </c>
      <c r="C147" s="2">
        <v>0.01</v>
      </c>
      <c r="E147" s="2">
        <f t="shared" si="4"/>
        <v>284</v>
      </c>
      <c r="G147">
        <f t="shared" si="5"/>
        <v>0.27859154929577468</v>
      </c>
    </row>
    <row r="148" spans="1:7" x14ac:dyDescent="0.25">
      <c r="A148" s="2">
        <v>147</v>
      </c>
      <c r="B148" s="2">
        <v>10.8</v>
      </c>
      <c r="C148" s="2">
        <v>0</v>
      </c>
      <c r="E148" s="2">
        <f t="shared" si="4"/>
        <v>284.05</v>
      </c>
      <c r="G148">
        <f t="shared" si="5"/>
        <v>0.27861820102094703</v>
      </c>
    </row>
    <row r="149" spans="1:7" x14ac:dyDescent="0.25">
      <c r="A149" s="2">
        <v>148</v>
      </c>
      <c r="B149" s="2">
        <v>10.61</v>
      </c>
      <c r="C149" s="2">
        <v>0</v>
      </c>
      <c r="E149" s="2">
        <f t="shared" si="4"/>
        <v>283.86</v>
      </c>
      <c r="G149">
        <f t="shared" si="5"/>
        <v>0.27851687451560631</v>
      </c>
    </row>
    <row r="150" spans="1:7" x14ac:dyDescent="0.25">
      <c r="A150" s="2">
        <v>149</v>
      </c>
      <c r="B150" s="2">
        <v>10.89</v>
      </c>
      <c r="C150" s="2">
        <v>0.01</v>
      </c>
      <c r="E150" s="2">
        <f t="shared" si="4"/>
        <v>284.14</v>
      </c>
      <c r="G150">
        <f t="shared" si="5"/>
        <v>0.27866615048919546</v>
      </c>
    </row>
    <row r="151" spans="1:7" x14ac:dyDescent="0.25">
      <c r="A151" s="2">
        <v>150</v>
      </c>
      <c r="B151" s="2">
        <v>11.24</v>
      </c>
      <c r="C151" s="2">
        <v>0</v>
      </c>
      <c r="E151" s="2">
        <f t="shared" si="4"/>
        <v>284.49</v>
      </c>
      <c r="G151">
        <f t="shared" si="5"/>
        <v>0.27885233224366412</v>
      </c>
    </row>
    <row r="152" spans="1:7" x14ac:dyDescent="0.25">
      <c r="A152" s="2">
        <v>151</v>
      </c>
      <c r="B152" s="2">
        <v>11.2</v>
      </c>
      <c r="C152" s="2">
        <v>0</v>
      </c>
      <c r="E152" s="2">
        <f t="shared" si="4"/>
        <v>284.45</v>
      </c>
      <c r="G152">
        <f t="shared" si="5"/>
        <v>0.27883107751801722</v>
      </c>
    </row>
    <row r="153" spans="1:7" x14ac:dyDescent="0.25">
      <c r="A153" s="2">
        <v>152</v>
      </c>
      <c r="B153" s="2">
        <v>10.85</v>
      </c>
      <c r="C153" s="2">
        <v>1.74</v>
      </c>
      <c r="E153" s="2">
        <f t="shared" si="4"/>
        <v>284.10000000000002</v>
      </c>
      <c r="G153">
        <f t="shared" si="5"/>
        <v>0.27864484336501233</v>
      </c>
    </row>
    <row r="154" spans="1:7" x14ac:dyDescent="0.25">
      <c r="A154" s="2">
        <v>153</v>
      </c>
      <c r="B154" s="2">
        <v>11.07</v>
      </c>
      <c r="C154" s="2">
        <v>57.75</v>
      </c>
      <c r="E154" s="2">
        <f t="shared" si="4"/>
        <v>284.32</v>
      </c>
      <c r="G154">
        <f t="shared" si="5"/>
        <v>0.27876195835678108</v>
      </c>
    </row>
    <row r="155" spans="1:7" x14ac:dyDescent="0.25">
      <c r="A155" s="2">
        <v>154</v>
      </c>
      <c r="B155" s="2">
        <v>11.28</v>
      </c>
      <c r="C155" s="2">
        <v>199.98</v>
      </c>
      <c r="E155" s="2">
        <f t="shared" si="4"/>
        <v>284.52999999999997</v>
      </c>
      <c r="G155">
        <f t="shared" si="5"/>
        <v>0.27887358099321685</v>
      </c>
    </row>
    <row r="156" spans="1:7" x14ac:dyDescent="0.25">
      <c r="A156" s="2">
        <v>155</v>
      </c>
      <c r="B156" s="2">
        <v>11.48</v>
      </c>
      <c r="C156" s="2">
        <v>326.67</v>
      </c>
      <c r="E156" s="2">
        <f t="shared" si="4"/>
        <v>284.73</v>
      </c>
      <c r="G156">
        <f t="shared" si="5"/>
        <v>0.27897973518772173</v>
      </c>
    </row>
    <row r="157" spans="1:7" x14ac:dyDescent="0.25">
      <c r="A157" s="2">
        <v>156</v>
      </c>
      <c r="B157" s="2">
        <v>11.98</v>
      </c>
      <c r="C157" s="2">
        <v>389.73</v>
      </c>
      <c r="E157" s="2">
        <f t="shared" si="4"/>
        <v>285.23</v>
      </c>
      <c r="G157">
        <f t="shared" si="5"/>
        <v>0.27924446937559161</v>
      </c>
    </row>
    <row r="158" spans="1:7" x14ac:dyDescent="0.25">
      <c r="A158" s="2">
        <v>157</v>
      </c>
      <c r="B158" s="2">
        <v>12.34</v>
      </c>
      <c r="C158" s="2">
        <v>430.62</v>
      </c>
      <c r="E158" s="2">
        <f t="shared" si="4"/>
        <v>285.58999999999997</v>
      </c>
      <c r="G158">
        <f t="shared" si="5"/>
        <v>0.27943450400924397</v>
      </c>
    </row>
    <row r="159" spans="1:7" x14ac:dyDescent="0.25">
      <c r="A159" s="2">
        <v>158</v>
      </c>
      <c r="B159" s="2">
        <v>12.37</v>
      </c>
      <c r="C159" s="2">
        <v>350.81</v>
      </c>
      <c r="E159" s="2">
        <f t="shared" si="4"/>
        <v>285.62</v>
      </c>
      <c r="G159">
        <f t="shared" si="5"/>
        <v>0.27945031860513969</v>
      </c>
    </row>
    <row r="160" spans="1:7" x14ac:dyDescent="0.25">
      <c r="A160" s="2">
        <v>159</v>
      </c>
      <c r="B160" s="2">
        <v>12.11</v>
      </c>
      <c r="C160" s="2">
        <v>297.01</v>
      </c>
      <c r="E160" s="2">
        <f t="shared" si="4"/>
        <v>285.36</v>
      </c>
      <c r="G160">
        <f t="shared" si="5"/>
        <v>0.27931314830389681</v>
      </c>
    </row>
    <row r="161" spans="1:7" x14ac:dyDescent="0.25">
      <c r="A161" s="2">
        <v>160</v>
      </c>
      <c r="B161" s="2">
        <v>11.39</v>
      </c>
      <c r="C161" s="2">
        <v>155.01</v>
      </c>
      <c r="E161" s="2">
        <f t="shared" si="4"/>
        <v>284.64</v>
      </c>
      <c r="G161">
        <f t="shared" si="5"/>
        <v>0.27893198426082066</v>
      </c>
    </row>
    <row r="162" spans="1:7" x14ac:dyDescent="0.25">
      <c r="A162" s="2">
        <v>161</v>
      </c>
      <c r="B162" s="2">
        <v>10.84</v>
      </c>
      <c r="C162" s="2">
        <v>58.63</v>
      </c>
      <c r="E162" s="2">
        <f t="shared" si="4"/>
        <v>284.08999999999997</v>
      </c>
      <c r="G162">
        <f t="shared" si="5"/>
        <v>0.27863951564645006</v>
      </c>
    </row>
    <row r="163" spans="1:7" x14ac:dyDescent="0.25">
      <c r="A163" s="2">
        <v>162</v>
      </c>
      <c r="B163" s="2">
        <v>10.38</v>
      </c>
      <c r="C163" s="2">
        <v>2.98</v>
      </c>
      <c r="E163" s="2">
        <f t="shared" si="4"/>
        <v>283.63</v>
      </c>
      <c r="G163">
        <f t="shared" si="5"/>
        <v>0.27839403448154287</v>
      </c>
    </row>
    <row r="164" spans="1:7" x14ac:dyDescent="0.25">
      <c r="A164" s="2">
        <v>163</v>
      </c>
      <c r="B164" s="2">
        <v>10.39</v>
      </c>
      <c r="C164" s="2">
        <v>0</v>
      </c>
      <c r="E164" s="2">
        <f t="shared" si="4"/>
        <v>283.64</v>
      </c>
      <c r="G164">
        <f t="shared" si="5"/>
        <v>0.27839937949513466</v>
      </c>
    </row>
    <row r="165" spans="1:7" x14ac:dyDescent="0.25">
      <c r="A165" s="2">
        <v>164</v>
      </c>
      <c r="B165" s="2">
        <v>10.06</v>
      </c>
      <c r="C165" s="2">
        <v>0</v>
      </c>
      <c r="E165" s="2">
        <f t="shared" si="4"/>
        <v>283.31</v>
      </c>
      <c r="G165">
        <f t="shared" si="5"/>
        <v>0.27822279481839679</v>
      </c>
    </row>
    <row r="166" spans="1:7" x14ac:dyDescent="0.25">
      <c r="A166" s="2">
        <v>165</v>
      </c>
      <c r="B166" s="2">
        <v>9.93</v>
      </c>
      <c r="C166" s="2">
        <v>0.06</v>
      </c>
      <c r="E166" s="2">
        <f t="shared" si="4"/>
        <v>283.18</v>
      </c>
      <c r="G166">
        <f t="shared" si="5"/>
        <v>0.27815311815806204</v>
      </c>
    </row>
    <row r="167" spans="1:7" x14ac:dyDescent="0.25">
      <c r="A167" s="2">
        <v>166</v>
      </c>
      <c r="B167" s="2">
        <v>9.91</v>
      </c>
      <c r="C167" s="2">
        <v>0</v>
      </c>
      <c r="E167" s="2">
        <f t="shared" si="4"/>
        <v>283.16000000000003</v>
      </c>
      <c r="G167">
        <f t="shared" si="5"/>
        <v>0.27814239299336069</v>
      </c>
    </row>
    <row r="168" spans="1:7" x14ac:dyDescent="0.25">
      <c r="A168" s="2">
        <v>167</v>
      </c>
      <c r="B168" s="2">
        <v>9.92</v>
      </c>
      <c r="C168" s="2">
        <v>0</v>
      </c>
      <c r="E168" s="2">
        <f t="shared" si="4"/>
        <v>283.17</v>
      </c>
      <c r="G168">
        <f t="shared" si="5"/>
        <v>0.2781477557650881</v>
      </c>
    </row>
    <row r="169" spans="1:7" x14ac:dyDescent="0.25">
      <c r="A169" s="2">
        <v>168</v>
      </c>
      <c r="B169" s="2">
        <v>9.66</v>
      </c>
      <c r="C169" s="2">
        <v>0</v>
      </c>
      <c r="E169" s="2">
        <f t="shared" si="4"/>
        <v>282.91000000000003</v>
      </c>
      <c r="G169">
        <f t="shared" si="5"/>
        <v>0.27800820048778763</v>
      </c>
    </row>
    <row r="170" spans="1:7" x14ac:dyDescent="0.25">
      <c r="A170" s="2">
        <v>169</v>
      </c>
      <c r="B170" s="2">
        <v>9.35</v>
      </c>
      <c r="C170" s="2">
        <v>0</v>
      </c>
      <c r="E170" s="2">
        <f t="shared" si="4"/>
        <v>282.60000000000002</v>
      </c>
      <c r="G170">
        <f t="shared" si="5"/>
        <v>0.27784147204529369</v>
      </c>
    </row>
    <row r="171" spans="1:7" x14ac:dyDescent="0.25">
      <c r="A171" s="2">
        <v>170</v>
      </c>
      <c r="B171" s="2">
        <v>9</v>
      </c>
      <c r="C171" s="2">
        <v>0</v>
      </c>
      <c r="E171" s="2">
        <f t="shared" si="4"/>
        <v>282.25</v>
      </c>
      <c r="G171">
        <f t="shared" si="5"/>
        <v>0.27765279007971655</v>
      </c>
    </row>
    <row r="172" spans="1:7" x14ac:dyDescent="0.25">
      <c r="A172" s="2">
        <v>171</v>
      </c>
      <c r="B172" s="2">
        <v>8.48</v>
      </c>
      <c r="C172" s="2">
        <v>0</v>
      </c>
      <c r="E172" s="2">
        <f t="shared" si="4"/>
        <v>281.73</v>
      </c>
      <c r="G172">
        <f t="shared" si="5"/>
        <v>0.27737159691903601</v>
      </c>
    </row>
    <row r="173" spans="1:7" x14ac:dyDescent="0.25">
      <c r="A173" s="2">
        <v>172</v>
      </c>
      <c r="B173" s="2">
        <v>8.61</v>
      </c>
      <c r="C173" s="2">
        <v>0</v>
      </c>
      <c r="E173" s="2">
        <f t="shared" si="4"/>
        <v>281.86</v>
      </c>
      <c r="G173">
        <f t="shared" si="5"/>
        <v>0.27744199247853546</v>
      </c>
    </row>
    <row r="174" spans="1:7" x14ac:dyDescent="0.25">
      <c r="A174" s="2">
        <v>173</v>
      </c>
      <c r="B174" s="2">
        <v>8.39</v>
      </c>
      <c r="C174" s="2">
        <v>0</v>
      </c>
      <c r="E174" s="2">
        <f t="shared" si="4"/>
        <v>281.64</v>
      </c>
      <c r="G174">
        <f t="shared" si="5"/>
        <v>0.27732282346257631</v>
      </c>
    </row>
    <row r="175" spans="1:7" x14ac:dyDescent="0.25">
      <c r="A175" s="2">
        <v>174</v>
      </c>
      <c r="B175" s="2">
        <v>7.94</v>
      </c>
      <c r="C175" s="2">
        <v>0</v>
      </c>
      <c r="E175" s="2">
        <f t="shared" si="4"/>
        <v>281.19</v>
      </c>
      <c r="G175">
        <f t="shared" si="5"/>
        <v>0.27707848785518691</v>
      </c>
    </row>
    <row r="176" spans="1:7" x14ac:dyDescent="0.25">
      <c r="A176" s="2">
        <v>175</v>
      </c>
      <c r="B176" s="2">
        <v>7.99</v>
      </c>
      <c r="C176" s="2">
        <v>0.04</v>
      </c>
      <c r="E176" s="2">
        <f t="shared" si="4"/>
        <v>281.24</v>
      </c>
      <c r="G176">
        <f t="shared" si="5"/>
        <v>0.27710567486843973</v>
      </c>
    </row>
    <row r="177" spans="1:7" x14ac:dyDescent="0.25">
      <c r="A177" s="2">
        <v>176</v>
      </c>
      <c r="B177" s="2">
        <v>8.2899999999999991</v>
      </c>
      <c r="C177" s="2">
        <v>1.92</v>
      </c>
      <c r="E177" s="2">
        <f t="shared" si="4"/>
        <v>281.54000000000002</v>
      </c>
      <c r="G177">
        <f t="shared" si="5"/>
        <v>0.27726859416068761</v>
      </c>
    </row>
    <row r="178" spans="1:7" x14ac:dyDescent="0.25">
      <c r="A178" s="2">
        <v>177</v>
      </c>
      <c r="B178" s="2">
        <v>8.15</v>
      </c>
      <c r="C178" s="2">
        <v>89.35</v>
      </c>
      <c r="E178" s="2">
        <f t="shared" si="4"/>
        <v>281.39999999999998</v>
      </c>
      <c r="G178">
        <f t="shared" si="5"/>
        <v>0.27719260838663823</v>
      </c>
    </row>
    <row r="179" spans="1:7" x14ac:dyDescent="0.25">
      <c r="A179" s="2">
        <v>178</v>
      </c>
      <c r="B179" s="2">
        <v>8.6999999999999993</v>
      </c>
      <c r="C179" s="2">
        <v>363.15</v>
      </c>
      <c r="E179" s="2">
        <f t="shared" si="4"/>
        <v>281.95</v>
      </c>
      <c r="G179">
        <f t="shared" si="5"/>
        <v>0.27749068983862385</v>
      </c>
    </row>
    <row r="180" spans="1:7" x14ac:dyDescent="0.25">
      <c r="A180" s="2">
        <v>179</v>
      </c>
      <c r="B180" s="2">
        <v>9.7200000000000006</v>
      </c>
      <c r="C180" s="2">
        <v>616.63</v>
      </c>
      <c r="E180" s="2">
        <f t="shared" si="4"/>
        <v>282.97000000000003</v>
      </c>
      <c r="G180">
        <f t="shared" si="5"/>
        <v>0.27804042831395559</v>
      </c>
    </row>
    <row r="181" spans="1:7" x14ac:dyDescent="0.25">
      <c r="A181" s="2">
        <v>180</v>
      </c>
      <c r="B181" s="2">
        <v>11.07</v>
      </c>
      <c r="C181" s="2">
        <v>740.91</v>
      </c>
      <c r="E181" s="2">
        <f t="shared" si="4"/>
        <v>284.32</v>
      </c>
      <c r="G181">
        <f t="shared" si="5"/>
        <v>0.27876195835678108</v>
      </c>
    </row>
    <row r="182" spans="1:7" x14ac:dyDescent="0.25">
      <c r="A182" s="2">
        <v>181</v>
      </c>
      <c r="B182" s="2">
        <v>11.45</v>
      </c>
      <c r="C182" s="2">
        <v>835.78</v>
      </c>
      <c r="E182" s="2">
        <f t="shared" si="4"/>
        <v>284.7</v>
      </c>
      <c r="G182">
        <f t="shared" si="5"/>
        <v>0.2789638215665613</v>
      </c>
    </row>
    <row r="183" spans="1:7" x14ac:dyDescent="0.25">
      <c r="A183" s="2">
        <v>182</v>
      </c>
      <c r="B183" s="2">
        <v>10.87</v>
      </c>
      <c r="C183" s="2">
        <v>767.75</v>
      </c>
      <c r="E183" s="2">
        <f t="shared" si="4"/>
        <v>284.12</v>
      </c>
      <c r="G183">
        <f t="shared" si="5"/>
        <v>0.27865549767703784</v>
      </c>
    </row>
    <row r="184" spans="1:7" x14ac:dyDescent="0.25">
      <c r="A184" s="2">
        <v>183</v>
      </c>
      <c r="B184" s="2">
        <v>10.76</v>
      </c>
      <c r="C184" s="2">
        <v>625.04999999999995</v>
      </c>
      <c r="E184" s="2">
        <f t="shared" si="4"/>
        <v>284.01</v>
      </c>
      <c r="G184">
        <f t="shared" si="5"/>
        <v>0.27859688039153552</v>
      </c>
    </row>
    <row r="185" spans="1:7" x14ac:dyDescent="0.25">
      <c r="A185" s="2">
        <v>184</v>
      </c>
      <c r="B185" s="2">
        <v>10.08</v>
      </c>
      <c r="C185" s="2">
        <v>342.38</v>
      </c>
      <c r="E185" s="2">
        <f t="shared" si="4"/>
        <v>283.33</v>
      </c>
      <c r="G185">
        <f t="shared" si="5"/>
        <v>0.27823350862951329</v>
      </c>
    </row>
    <row r="186" spans="1:7" x14ac:dyDescent="0.25">
      <c r="A186" s="2">
        <v>185</v>
      </c>
      <c r="B186" s="2">
        <v>9.41</v>
      </c>
      <c r="C186" s="2">
        <v>147.55000000000001</v>
      </c>
      <c r="E186" s="2">
        <f t="shared" si="4"/>
        <v>282.66000000000003</v>
      </c>
      <c r="G186">
        <f t="shared" si="5"/>
        <v>0.27787377060779739</v>
      </c>
    </row>
    <row r="187" spans="1:7" x14ac:dyDescent="0.25">
      <c r="A187" s="2">
        <v>186</v>
      </c>
      <c r="B187" s="2">
        <v>8.5500000000000007</v>
      </c>
      <c r="C187" s="2">
        <v>6.19</v>
      </c>
      <c r="E187" s="2">
        <f t="shared" si="4"/>
        <v>281.8</v>
      </c>
      <c r="G187">
        <f t="shared" si="5"/>
        <v>0.27740951029098654</v>
      </c>
    </row>
    <row r="188" spans="1:7" x14ac:dyDescent="0.25">
      <c r="A188" s="2">
        <v>187</v>
      </c>
      <c r="B188" s="2">
        <v>8.2899999999999991</v>
      </c>
      <c r="C188" s="2">
        <v>0</v>
      </c>
      <c r="E188" s="2">
        <f t="shared" si="4"/>
        <v>281.54000000000002</v>
      </c>
      <c r="G188">
        <f t="shared" si="5"/>
        <v>0.27726859416068761</v>
      </c>
    </row>
    <row r="189" spans="1:7" x14ac:dyDescent="0.25">
      <c r="A189" s="2">
        <v>188</v>
      </c>
      <c r="B189" s="2">
        <v>8.33</v>
      </c>
      <c r="C189" s="2">
        <v>0</v>
      </c>
      <c r="E189" s="2">
        <f t="shared" si="4"/>
        <v>281.58</v>
      </c>
      <c r="G189">
        <f t="shared" si="5"/>
        <v>0.27729029050358689</v>
      </c>
    </row>
    <row r="190" spans="1:7" x14ac:dyDescent="0.25">
      <c r="A190" s="2">
        <v>189</v>
      </c>
      <c r="B190" s="2">
        <v>8.27</v>
      </c>
      <c r="C190" s="2">
        <v>0.05</v>
      </c>
      <c r="E190" s="2">
        <f t="shared" si="4"/>
        <v>281.52</v>
      </c>
      <c r="G190">
        <f t="shared" si="5"/>
        <v>0.27725774367718103</v>
      </c>
    </row>
    <row r="191" spans="1:7" x14ac:dyDescent="0.25">
      <c r="A191" s="2">
        <v>190</v>
      </c>
      <c r="B191" s="2">
        <v>8.23</v>
      </c>
      <c r="C191" s="2">
        <v>0.11</v>
      </c>
      <c r="E191" s="2">
        <f t="shared" si="4"/>
        <v>281.48</v>
      </c>
      <c r="G191">
        <f t="shared" si="5"/>
        <v>0.277236038084411</v>
      </c>
    </row>
    <row r="192" spans="1:7" x14ac:dyDescent="0.25">
      <c r="A192" s="2">
        <v>191</v>
      </c>
      <c r="B192" s="2">
        <v>8.24</v>
      </c>
      <c r="C192" s="2">
        <v>0.05</v>
      </c>
      <c r="E192" s="2">
        <f t="shared" si="4"/>
        <v>281.49</v>
      </c>
      <c r="G192">
        <f t="shared" si="5"/>
        <v>0.27724146506092578</v>
      </c>
    </row>
    <row r="193" spans="1:7" x14ac:dyDescent="0.25">
      <c r="A193" s="2">
        <v>192</v>
      </c>
      <c r="B193" s="2">
        <v>8.1300000000000008</v>
      </c>
      <c r="C193" s="2">
        <v>0.01</v>
      </c>
      <c r="E193" s="2">
        <f t="shared" si="4"/>
        <v>281.38</v>
      </c>
      <c r="G193">
        <f t="shared" si="5"/>
        <v>0.27718174710356103</v>
      </c>
    </row>
    <row r="194" spans="1:7" x14ac:dyDescent="0.25">
      <c r="A194" s="2">
        <v>193</v>
      </c>
      <c r="B194" s="2">
        <v>7.92</v>
      </c>
      <c r="C194" s="2">
        <v>0.14000000000000001</v>
      </c>
      <c r="E194" s="2">
        <f t="shared" si="4"/>
        <v>281.17</v>
      </c>
      <c r="G194">
        <f t="shared" si="5"/>
        <v>0.27706761034249744</v>
      </c>
    </row>
    <row r="195" spans="1:7" x14ac:dyDescent="0.25">
      <c r="A195" s="2">
        <v>194</v>
      </c>
      <c r="B195" s="2">
        <v>7.79</v>
      </c>
      <c r="C195" s="2">
        <v>0.1</v>
      </c>
      <c r="E195" s="2">
        <f t="shared" ref="E195:E258" si="6">B195+273.25</f>
        <v>281.04000000000002</v>
      </c>
      <c r="G195">
        <f t="shared" ref="G195:G258" si="7">0.43*(1-(100/E195))</f>
        <v>0.2769968687731284</v>
      </c>
    </row>
    <row r="196" spans="1:7" x14ac:dyDescent="0.25">
      <c r="A196" s="2">
        <v>195</v>
      </c>
      <c r="B196" s="2">
        <v>7.64</v>
      </c>
      <c r="C196" s="2">
        <v>0.05</v>
      </c>
      <c r="E196" s="2">
        <f t="shared" si="6"/>
        <v>280.89</v>
      </c>
      <c r="G196">
        <f t="shared" si="7"/>
        <v>0.27691516251913562</v>
      </c>
    </row>
    <row r="197" spans="1:7" x14ac:dyDescent="0.25">
      <c r="A197" s="2">
        <v>196</v>
      </c>
      <c r="B197" s="2">
        <v>7.4</v>
      </c>
      <c r="C197" s="2">
        <v>0.04</v>
      </c>
      <c r="E197" s="2">
        <f t="shared" si="6"/>
        <v>280.64999999999998</v>
      </c>
      <c r="G197">
        <f t="shared" si="7"/>
        <v>0.27678425084624975</v>
      </c>
    </row>
    <row r="198" spans="1:7" x14ac:dyDescent="0.25">
      <c r="A198" s="2">
        <v>197</v>
      </c>
      <c r="B198" s="2">
        <v>7.06</v>
      </c>
      <c r="C198" s="2">
        <v>0.28999999999999998</v>
      </c>
      <c r="E198" s="2">
        <f t="shared" si="6"/>
        <v>280.31</v>
      </c>
      <c r="G198">
        <f t="shared" si="7"/>
        <v>0.27659840890442722</v>
      </c>
    </row>
    <row r="199" spans="1:7" x14ac:dyDescent="0.25">
      <c r="A199" s="2">
        <v>198</v>
      </c>
      <c r="B199" s="2">
        <v>6.94</v>
      </c>
      <c r="C199" s="2">
        <v>0.18</v>
      </c>
      <c r="E199" s="2">
        <f t="shared" si="6"/>
        <v>280.19</v>
      </c>
      <c r="G199">
        <f t="shared" si="7"/>
        <v>0.27653270994682178</v>
      </c>
    </row>
    <row r="200" spans="1:7" x14ac:dyDescent="0.25">
      <c r="A200" s="2">
        <v>199</v>
      </c>
      <c r="B200" s="2">
        <v>6.81</v>
      </c>
      <c r="C200" s="2">
        <v>0.23</v>
      </c>
      <c r="E200" s="2">
        <f t="shared" si="6"/>
        <v>280.06</v>
      </c>
      <c r="G200">
        <f t="shared" si="7"/>
        <v>0.27646147254159825</v>
      </c>
    </row>
    <row r="201" spans="1:7" x14ac:dyDescent="0.25">
      <c r="A201" s="2">
        <v>200</v>
      </c>
      <c r="B201" s="2">
        <v>7.28</v>
      </c>
      <c r="C201" s="2">
        <v>2.2200000000000002</v>
      </c>
      <c r="E201" s="2">
        <f t="shared" si="6"/>
        <v>280.52999999999997</v>
      </c>
      <c r="G201">
        <f t="shared" si="7"/>
        <v>0.27671871101130002</v>
      </c>
    </row>
    <row r="202" spans="1:7" x14ac:dyDescent="0.25">
      <c r="A202" s="2">
        <v>201</v>
      </c>
      <c r="B202" s="2">
        <v>8.6</v>
      </c>
      <c r="C202" s="2">
        <v>98.17</v>
      </c>
      <c r="E202" s="2">
        <f t="shared" si="6"/>
        <v>281.85000000000002</v>
      </c>
      <c r="G202">
        <f t="shared" si="7"/>
        <v>0.277436579740997</v>
      </c>
    </row>
    <row r="203" spans="1:7" x14ac:dyDescent="0.25">
      <c r="A203" s="2">
        <v>202</v>
      </c>
      <c r="B203" s="2">
        <v>9.4</v>
      </c>
      <c r="C203" s="2">
        <v>400</v>
      </c>
      <c r="E203" s="2">
        <f t="shared" si="6"/>
        <v>282.64999999999998</v>
      </c>
      <c r="G203">
        <f t="shared" si="7"/>
        <v>0.27786838846630108</v>
      </c>
    </row>
    <row r="204" spans="1:7" x14ac:dyDescent="0.25">
      <c r="A204" s="2">
        <v>203</v>
      </c>
      <c r="B204" s="2">
        <v>10.38</v>
      </c>
      <c r="C204" s="2">
        <v>587.45000000000005</v>
      </c>
      <c r="E204" s="2">
        <f t="shared" si="6"/>
        <v>283.63</v>
      </c>
      <c r="G204">
        <f t="shared" si="7"/>
        <v>0.27839403448154287</v>
      </c>
    </row>
    <row r="205" spans="1:7" x14ac:dyDescent="0.25">
      <c r="A205" s="2">
        <v>204</v>
      </c>
      <c r="B205" s="2">
        <v>11.96</v>
      </c>
      <c r="C205" s="2">
        <v>694.25</v>
      </c>
      <c r="E205" s="2">
        <f t="shared" si="6"/>
        <v>285.20999999999998</v>
      </c>
      <c r="G205">
        <f t="shared" si="7"/>
        <v>0.27923389782966934</v>
      </c>
    </row>
    <row r="206" spans="1:7" x14ac:dyDescent="0.25">
      <c r="A206" s="2">
        <v>205</v>
      </c>
      <c r="B206" s="2">
        <v>12.5</v>
      </c>
      <c r="C206" s="2">
        <v>753.03</v>
      </c>
      <c r="E206" s="2">
        <f t="shared" si="6"/>
        <v>285.75</v>
      </c>
      <c r="G206">
        <f t="shared" si="7"/>
        <v>0.27951881014873142</v>
      </c>
    </row>
    <row r="207" spans="1:7" x14ac:dyDescent="0.25">
      <c r="A207" s="2">
        <v>206</v>
      </c>
      <c r="B207" s="2">
        <v>12.39</v>
      </c>
      <c r="C207" s="2">
        <v>716.97</v>
      </c>
      <c r="E207" s="2">
        <f t="shared" si="6"/>
        <v>285.64</v>
      </c>
      <c r="G207">
        <f t="shared" si="7"/>
        <v>0.27946085982355412</v>
      </c>
    </row>
    <row r="208" spans="1:7" x14ac:dyDescent="0.25">
      <c r="A208" s="2">
        <v>207</v>
      </c>
      <c r="B208" s="2">
        <v>13.89</v>
      </c>
      <c r="C208" s="2">
        <v>605.53</v>
      </c>
      <c r="E208" s="2">
        <f t="shared" si="6"/>
        <v>287.14</v>
      </c>
      <c r="G208">
        <f t="shared" si="7"/>
        <v>0.28024726614195167</v>
      </c>
    </row>
    <row r="209" spans="1:7" x14ac:dyDescent="0.25">
      <c r="A209" s="2">
        <v>208</v>
      </c>
      <c r="B209" s="2">
        <v>12.56</v>
      </c>
      <c r="C209" s="2">
        <v>387.58</v>
      </c>
      <c r="E209" s="2">
        <f t="shared" si="6"/>
        <v>285.81</v>
      </c>
      <c r="G209">
        <f t="shared" si="7"/>
        <v>0.27955040061579373</v>
      </c>
    </row>
    <row r="210" spans="1:7" x14ac:dyDescent="0.25">
      <c r="A210" s="2">
        <v>209</v>
      </c>
      <c r="B210" s="2">
        <v>10.37</v>
      </c>
      <c r="C210" s="2">
        <v>143.35</v>
      </c>
      <c r="E210" s="2">
        <f t="shared" si="6"/>
        <v>283.62</v>
      </c>
      <c r="G210">
        <f t="shared" si="7"/>
        <v>0.27838868909103731</v>
      </c>
    </row>
    <row r="211" spans="1:7" x14ac:dyDescent="0.25">
      <c r="A211" s="2">
        <v>210</v>
      </c>
      <c r="B211" s="2">
        <v>9.3800000000000008</v>
      </c>
      <c r="C211" s="2">
        <v>8.2200000000000006</v>
      </c>
      <c r="E211" s="2">
        <f t="shared" si="6"/>
        <v>282.63</v>
      </c>
      <c r="G211">
        <f t="shared" si="7"/>
        <v>0.27785762304072464</v>
      </c>
    </row>
    <row r="212" spans="1:7" x14ac:dyDescent="0.25">
      <c r="A212" s="2">
        <v>211</v>
      </c>
      <c r="B212" s="2">
        <v>9.2100000000000009</v>
      </c>
      <c r="C212" s="2">
        <v>0.04</v>
      </c>
      <c r="E212" s="2">
        <f t="shared" si="6"/>
        <v>282.45999999999998</v>
      </c>
      <c r="G212">
        <f t="shared" si="7"/>
        <v>0.27776605537067195</v>
      </c>
    </row>
    <row r="213" spans="1:7" x14ac:dyDescent="0.25">
      <c r="A213" s="2">
        <v>212</v>
      </c>
      <c r="B213" s="2">
        <v>9.1300000000000008</v>
      </c>
      <c r="C213" s="2">
        <v>0</v>
      </c>
      <c r="E213" s="2">
        <f t="shared" si="6"/>
        <v>282.38</v>
      </c>
      <c r="G213">
        <f t="shared" si="7"/>
        <v>0.27772292655287201</v>
      </c>
    </row>
    <row r="214" spans="1:7" x14ac:dyDescent="0.25">
      <c r="A214" s="2">
        <v>213</v>
      </c>
      <c r="B214" s="2">
        <v>8.9499999999999993</v>
      </c>
      <c r="C214" s="2">
        <v>0</v>
      </c>
      <c r="E214" s="2">
        <f t="shared" si="6"/>
        <v>282.2</v>
      </c>
      <c r="G214">
        <f t="shared" si="7"/>
        <v>0.27762579730687453</v>
      </c>
    </row>
    <row r="215" spans="1:7" x14ac:dyDescent="0.25">
      <c r="A215" s="2">
        <v>214</v>
      </c>
      <c r="B215" s="2">
        <v>8.83</v>
      </c>
      <c r="C215" s="2">
        <v>0</v>
      </c>
      <c r="E215" s="2">
        <f t="shared" si="6"/>
        <v>282.08</v>
      </c>
      <c r="G215">
        <f t="shared" si="7"/>
        <v>0.27756097560975607</v>
      </c>
    </row>
    <row r="216" spans="1:7" x14ac:dyDescent="0.25">
      <c r="A216" s="2">
        <v>215</v>
      </c>
      <c r="B216" s="2">
        <v>8.9600000000000009</v>
      </c>
      <c r="C216" s="2">
        <v>0</v>
      </c>
      <c r="E216" s="2">
        <f t="shared" si="6"/>
        <v>282.20999999999998</v>
      </c>
      <c r="G216">
        <f t="shared" si="7"/>
        <v>0.27763119662662555</v>
      </c>
    </row>
    <row r="217" spans="1:7" x14ac:dyDescent="0.25">
      <c r="A217" s="2">
        <v>216</v>
      </c>
      <c r="B217" s="2">
        <v>8.75</v>
      </c>
      <c r="C217" s="2">
        <v>0</v>
      </c>
      <c r="E217" s="2">
        <f t="shared" si="6"/>
        <v>282</v>
      </c>
      <c r="G217">
        <f t="shared" si="7"/>
        <v>0.27751773049645384</v>
      </c>
    </row>
    <row r="218" spans="1:7" x14ac:dyDescent="0.25">
      <c r="A218" s="2">
        <v>217</v>
      </c>
      <c r="B218" s="2">
        <v>8.76</v>
      </c>
      <c r="C218" s="2">
        <v>0</v>
      </c>
      <c r="E218" s="2">
        <f t="shared" si="6"/>
        <v>282.01</v>
      </c>
      <c r="G218">
        <f t="shared" si="7"/>
        <v>0.27752313747739438</v>
      </c>
    </row>
    <row r="219" spans="1:7" x14ac:dyDescent="0.25">
      <c r="A219" s="2">
        <v>218</v>
      </c>
      <c r="B219" s="2">
        <v>8.61</v>
      </c>
      <c r="C219" s="2">
        <v>0</v>
      </c>
      <c r="E219" s="2">
        <f t="shared" si="6"/>
        <v>281.86</v>
      </c>
      <c r="G219">
        <f t="shared" si="7"/>
        <v>0.27744199247853546</v>
      </c>
    </row>
    <row r="220" spans="1:7" x14ac:dyDescent="0.25">
      <c r="A220" s="2">
        <v>219</v>
      </c>
      <c r="B220" s="2">
        <v>8.49</v>
      </c>
      <c r="C220" s="2">
        <v>0</v>
      </c>
      <c r="E220" s="2">
        <f t="shared" si="6"/>
        <v>281.74</v>
      </c>
      <c r="G220">
        <f t="shared" si="7"/>
        <v>0.2773770142684745</v>
      </c>
    </row>
    <row r="221" spans="1:7" x14ac:dyDescent="0.25">
      <c r="A221" s="2">
        <v>220</v>
      </c>
      <c r="B221" s="2">
        <v>8.0500000000000007</v>
      </c>
      <c r="C221" s="2">
        <v>0.03</v>
      </c>
      <c r="E221" s="2">
        <f t="shared" si="6"/>
        <v>281.3</v>
      </c>
      <c r="G221">
        <f t="shared" si="7"/>
        <v>0.27713828652683969</v>
      </c>
    </row>
    <row r="222" spans="1:7" x14ac:dyDescent="0.25">
      <c r="A222" s="2">
        <v>221</v>
      </c>
      <c r="B222" s="2">
        <v>8.27</v>
      </c>
      <c r="C222" s="2">
        <v>0.01</v>
      </c>
      <c r="E222" s="2">
        <f t="shared" si="6"/>
        <v>281.52</v>
      </c>
      <c r="G222">
        <f t="shared" si="7"/>
        <v>0.27725774367718103</v>
      </c>
    </row>
    <row r="223" spans="1:7" x14ac:dyDescent="0.25">
      <c r="A223" s="2">
        <v>222</v>
      </c>
      <c r="B223" s="2">
        <v>8.1</v>
      </c>
      <c r="C223" s="2">
        <v>0</v>
      </c>
      <c r="E223" s="2">
        <f t="shared" si="6"/>
        <v>281.35000000000002</v>
      </c>
      <c r="G223">
        <f t="shared" si="7"/>
        <v>0.27716545228363249</v>
      </c>
    </row>
    <row r="224" spans="1:7" x14ac:dyDescent="0.25">
      <c r="A224" s="2">
        <v>223</v>
      </c>
      <c r="B224" s="2">
        <v>8.16</v>
      </c>
      <c r="C224" s="2">
        <v>0</v>
      </c>
      <c r="E224" s="2">
        <f t="shared" si="6"/>
        <v>281.41000000000003</v>
      </c>
      <c r="G224">
        <f t="shared" si="7"/>
        <v>0.27719803844923779</v>
      </c>
    </row>
    <row r="225" spans="1:7" x14ac:dyDescent="0.25">
      <c r="A225" s="2">
        <v>224</v>
      </c>
      <c r="B225" s="2">
        <v>8.1</v>
      </c>
      <c r="C225" s="2">
        <v>2.34</v>
      </c>
      <c r="E225" s="2">
        <f t="shared" si="6"/>
        <v>281.35000000000002</v>
      </c>
      <c r="G225">
        <f t="shared" si="7"/>
        <v>0.27716545228363249</v>
      </c>
    </row>
    <row r="226" spans="1:7" x14ac:dyDescent="0.25">
      <c r="A226" s="2">
        <v>225</v>
      </c>
      <c r="B226" s="2">
        <v>9.34</v>
      </c>
      <c r="C226" s="2">
        <v>78.16</v>
      </c>
      <c r="E226" s="2">
        <f t="shared" si="6"/>
        <v>282.58999999999997</v>
      </c>
      <c r="G226">
        <f t="shared" si="7"/>
        <v>0.27783608761810391</v>
      </c>
    </row>
    <row r="227" spans="1:7" x14ac:dyDescent="0.25">
      <c r="A227" s="2">
        <v>226</v>
      </c>
      <c r="B227" s="2">
        <v>10.51</v>
      </c>
      <c r="C227" s="2">
        <v>214.02</v>
      </c>
      <c r="E227" s="2">
        <f t="shared" si="6"/>
        <v>283.76</v>
      </c>
      <c r="G227">
        <f t="shared" si="7"/>
        <v>0.2784634902734705</v>
      </c>
    </row>
    <row r="228" spans="1:7" x14ac:dyDescent="0.25">
      <c r="A228" s="2">
        <v>227</v>
      </c>
      <c r="B228" s="2">
        <v>12.99</v>
      </c>
      <c r="C228" s="2">
        <v>506.71</v>
      </c>
      <c r="E228" s="2">
        <f t="shared" si="6"/>
        <v>286.24</v>
      </c>
      <c r="G228">
        <f t="shared" si="7"/>
        <v>0.27977641140301845</v>
      </c>
    </row>
    <row r="229" spans="1:7" x14ac:dyDescent="0.25">
      <c r="A229" s="2">
        <v>228</v>
      </c>
      <c r="B229" s="2">
        <v>13.51</v>
      </c>
      <c r="C229" s="2">
        <v>562.01</v>
      </c>
      <c r="E229" s="2">
        <f t="shared" si="6"/>
        <v>286.76</v>
      </c>
      <c r="G229">
        <f t="shared" si="7"/>
        <v>0.28004882131399078</v>
      </c>
    </row>
    <row r="230" spans="1:7" x14ac:dyDescent="0.25">
      <c r="A230" s="2">
        <v>229</v>
      </c>
      <c r="B230" s="2">
        <v>14.43</v>
      </c>
      <c r="C230" s="2">
        <v>727.73</v>
      </c>
      <c r="E230" s="2">
        <f t="shared" si="6"/>
        <v>287.68</v>
      </c>
      <c r="G230">
        <f t="shared" si="7"/>
        <v>0.28052836484983318</v>
      </c>
    </row>
    <row r="231" spans="1:7" x14ac:dyDescent="0.25">
      <c r="A231" s="2">
        <v>230</v>
      </c>
      <c r="B231" s="2">
        <v>14.21</v>
      </c>
      <c r="C231" s="2">
        <v>656.16</v>
      </c>
      <c r="E231" s="2">
        <f t="shared" si="6"/>
        <v>287.45999999999998</v>
      </c>
      <c r="G231">
        <f t="shared" si="7"/>
        <v>0.28041397063939327</v>
      </c>
    </row>
    <row r="232" spans="1:7" x14ac:dyDescent="0.25">
      <c r="A232" s="2">
        <v>231</v>
      </c>
      <c r="B232" s="2">
        <v>13.55</v>
      </c>
      <c r="C232" s="2">
        <v>487.06</v>
      </c>
      <c r="E232" s="2">
        <f t="shared" si="6"/>
        <v>286.8</v>
      </c>
      <c r="G232">
        <f t="shared" si="7"/>
        <v>0.28006973500697352</v>
      </c>
    </row>
    <row r="233" spans="1:7" x14ac:dyDescent="0.25">
      <c r="A233" s="2">
        <v>232</v>
      </c>
      <c r="B233" s="2">
        <v>11.91</v>
      </c>
      <c r="C233" s="2">
        <v>191.81</v>
      </c>
      <c r="E233" s="2">
        <f t="shared" si="6"/>
        <v>285.16000000000003</v>
      </c>
      <c r="G233">
        <f t="shared" si="7"/>
        <v>0.27920746247720579</v>
      </c>
    </row>
    <row r="234" spans="1:7" x14ac:dyDescent="0.25">
      <c r="A234" s="2">
        <v>233</v>
      </c>
      <c r="B234" s="2">
        <v>11.18</v>
      </c>
      <c r="C234" s="2">
        <v>93.95</v>
      </c>
      <c r="E234" s="2">
        <f t="shared" si="6"/>
        <v>284.43</v>
      </c>
      <c r="G234">
        <f t="shared" si="7"/>
        <v>0.27882044791337057</v>
      </c>
    </row>
    <row r="235" spans="1:7" x14ac:dyDescent="0.25">
      <c r="A235" s="2">
        <v>234</v>
      </c>
      <c r="B235" s="2">
        <v>10.16</v>
      </c>
      <c r="C235" s="2">
        <v>5.52</v>
      </c>
      <c r="E235" s="2">
        <f t="shared" si="6"/>
        <v>283.41000000000003</v>
      </c>
      <c r="G235">
        <f t="shared" si="7"/>
        <v>0.27827634875269047</v>
      </c>
    </row>
    <row r="236" spans="1:7" x14ac:dyDescent="0.25">
      <c r="A236" s="2">
        <v>235</v>
      </c>
      <c r="B236" s="2">
        <v>9.8800000000000008</v>
      </c>
      <c r="C236" s="2">
        <v>0.03</v>
      </c>
      <c r="E236" s="2">
        <f t="shared" si="6"/>
        <v>283.13</v>
      </c>
      <c r="G236">
        <f t="shared" si="7"/>
        <v>0.27812630240525549</v>
      </c>
    </row>
    <row r="237" spans="1:7" x14ac:dyDescent="0.25">
      <c r="A237" s="2">
        <v>236</v>
      </c>
      <c r="B237" s="2">
        <v>9.77</v>
      </c>
      <c r="C237" s="2">
        <v>0</v>
      </c>
      <c r="E237" s="2">
        <f t="shared" si="6"/>
        <v>283.02</v>
      </c>
      <c r="G237">
        <f t="shared" si="7"/>
        <v>0.27806727439756906</v>
      </c>
    </row>
    <row r="238" spans="1:7" x14ac:dyDescent="0.25">
      <c r="A238" s="2">
        <v>237</v>
      </c>
      <c r="B238" s="2">
        <v>9.83</v>
      </c>
      <c r="C238" s="2">
        <v>0</v>
      </c>
      <c r="E238" s="2">
        <f t="shared" si="6"/>
        <v>283.08</v>
      </c>
      <c r="G238">
        <f t="shared" si="7"/>
        <v>0.27809947717959582</v>
      </c>
    </row>
    <row r="239" spans="1:7" x14ac:dyDescent="0.25">
      <c r="A239" s="2">
        <v>238</v>
      </c>
      <c r="B239" s="2">
        <v>10.28</v>
      </c>
      <c r="C239" s="2">
        <v>0</v>
      </c>
      <c r="E239" s="2">
        <f t="shared" si="6"/>
        <v>283.52999999999997</v>
      </c>
      <c r="G239">
        <f t="shared" si="7"/>
        <v>0.27834056360878917</v>
      </c>
    </row>
    <row r="240" spans="1:7" x14ac:dyDescent="0.25">
      <c r="A240" s="2">
        <v>239</v>
      </c>
      <c r="B240" s="2">
        <v>10.96</v>
      </c>
      <c r="C240" s="2">
        <v>0</v>
      </c>
      <c r="E240" s="2">
        <f t="shared" si="6"/>
        <v>284.20999999999998</v>
      </c>
      <c r="G240">
        <f t="shared" si="7"/>
        <v>0.27870342352485833</v>
      </c>
    </row>
    <row r="241" spans="1:7" x14ac:dyDescent="0.25">
      <c r="A241" s="2">
        <v>240</v>
      </c>
      <c r="B241" s="2">
        <v>11.25</v>
      </c>
      <c r="C241" s="2">
        <v>0</v>
      </c>
      <c r="E241" s="2">
        <f t="shared" si="6"/>
        <v>284.5</v>
      </c>
      <c r="G241">
        <f t="shared" si="7"/>
        <v>0.27885764499121263</v>
      </c>
    </row>
    <row r="242" spans="1:7" x14ac:dyDescent="0.25">
      <c r="A242" s="2">
        <v>241</v>
      </c>
      <c r="B242" s="2">
        <v>11.58</v>
      </c>
      <c r="C242" s="2">
        <v>0</v>
      </c>
      <c r="E242" s="2">
        <f t="shared" si="6"/>
        <v>284.83</v>
      </c>
      <c r="G242">
        <f t="shared" si="7"/>
        <v>0.27903275638099923</v>
      </c>
    </row>
    <row r="243" spans="1:7" x14ac:dyDescent="0.25">
      <c r="A243" s="2">
        <v>242</v>
      </c>
      <c r="B243" s="2">
        <v>11.6</v>
      </c>
      <c r="C243" s="2">
        <v>0</v>
      </c>
      <c r="E243" s="2">
        <f t="shared" si="6"/>
        <v>284.85000000000002</v>
      </c>
      <c r="G243">
        <f t="shared" si="7"/>
        <v>0.27904335615236092</v>
      </c>
    </row>
    <row r="244" spans="1:7" x14ac:dyDescent="0.25">
      <c r="A244" s="2">
        <v>243</v>
      </c>
      <c r="B244" s="2">
        <v>11.39</v>
      </c>
      <c r="C244" s="2">
        <v>0.03</v>
      </c>
      <c r="E244" s="2">
        <f t="shared" si="6"/>
        <v>284.64</v>
      </c>
      <c r="G244">
        <f t="shared" si="7"/>
        <v>0.27893198426082066</v>
      </c>
    </row>
    <row r="245" spans="1:7" x14ac:dyDescent="0.25">
      <c r="A245" s="2">
        <v>244</v>
      </c>
      <c r="B245" s="2">
        <v>11.55</v>
      </c>
      <c r="C245" s="2">
        <v>0</v>
      </c>
      <c r="E245" s="2">
        <f t="shared" si="6"/>
        <v>284.8</v>
      </c>
      <c r="G245">
        <f t="shared" si="7"/>
        <v>0.27901685393258424</v>
      </c>
    </row>
    <row r="246" spans="1:7" x14ac:dyDescent="0.25">
      <c r="A246" s="2">
        <v>245</v>
      </c>
      <c r="B246" s="2">
        <v>11.55</v>
      </c>
      <c r="C246" s="2">
        <v>0</v>
      </c>
      <c r="E246" s="2">
        <f t="shared" si="6"/>
        <v>284.8</v>
      </c>
      <c r="G246">
        <f t="shared" si="7"/>
        <v>0.27901685393258424</v>
      </c>
    </row>
    <row r="247" spans="1:7" x14ac:dyDescent="0.25">
      <c r="A247" s="2">
        <v>246</v>
      </c>
      <c r="B247" s="2">
        <v>11.68</v>
      </c>
      <c r="C247" s="2">
        <v>0</v>
      </c>
      <c r="E247" s="2">
        <f t="shared" si="6"/>
        <v>284.93</v>
      </c>
      <c r="G247">
        <f t="shared" si="7"/>
        <v>0.27908574035728073</v>
      </c>
    </row>
    <row r="248" spans="1:7" x14ac:dyDescent="0.25">
      <c r="A248" s="2">
        <v>247</v>
      </c>
      <c r="B248" s="2">
        <v>11.77</v>
      </c>
      <c r="C248" s="2">
        <v>0</v>
      </c>
      <c r="E248" s="2">
        <f t="shared" si="6"/>
        <v>285.02</v>
      </c>
      <c r="G248">
        <f t="shared" si="7"/>
        <v>0.2791333941477791</v>
      </c>
    </row>
    <row r="249" spans="1:7" x14ac:dyDescent="0.25">
      <c r="A249" s="2">
        <v>248</v>
      </c>
      <c r="B249" s="2">
        <v>11.75</v>
      </c>
      <c r="C249" s="2">
        <v>0.18</v>
      </c>
      <c r="E249" s="2">
        <f t="shared" si="6"/>
        <v>285</v>
      </c>
      <c r="G249">
        <f t="shared" si="7"/>
        <v>0.27912280701754388</v>
      </c>
    </row>
    <row r="250" spans="1:7" x14ac:dyDescent="0.25">
      <c r="A250" s="2">
        <v>249</v>
      </c>
      <c r="B250" s="2">
        <v>11.86</v>
      </c>
      <c r="C250" s="2">
        <v>4.74</v>
      </c>
      <c r="E250" s="2">
        <f t="shared" si="6"/>
        <v>285.11</v>
      </c>
      <c r="G250">
        <f t="shared" si="7"/>
        <v>0.27918101785275862</v>
      </c>
    </row>
    <row r="251" spans="1:7" x14ac:dyDescent="0.25">
      <c r="A251" s="2">
        <v>250</v>
      </c>
      <c r="B251" s="2">
        <v>12.04</v>
      </c>
      <c r="C251" s="2">
        <v>16.100000000000001</v>
      </c>
      <c r="E251" s="2">
        <f t="shared" si="6"/>
        <v>285.29000000000002</v>
      </c>
      <c r="G251">
        <f t="shared" si="7"/>
        <v>0.27927617512005332</v>
      </c>
    </row>
    <row r="252" spans="1:7" x14ac:dyDescent="0.25">
      <c r="A252" s="2">
        <v>251</v>
      </c>
      <c r="B252" s="2">
        <v>12.21</v>
      </c>
      <c r="C252" s="2">
        <v>40.47</v>
      </c>
      <c r="E252" s="2">
        <f t="shared" si="6"/>
        <v>285.45999999999998</v>
      </c>
      <c r="G252">
        <f t="shared" si="7"/>
        <v>0.27936593568275764</v>
      </c>
    </row>
    <row r="253" spans="1:7" x14ac:dyDescent="0.25">
      <c r="A253" s="2">
        <v>252</v>
      </c>
      <c r="B253" s="2">
        <v>12.74</v>
      </c>
      <c r="C253" s="2">
        <v>83.01</v>
      </c>
      <c r="E253" s="2">
        <f t="shared" si="6"/>
        <v>285.99</v>
      </c>
      <c r="G253">
        <f t="shared" si="7"/>
        <v>0.27964509248575126</v>
      </c>
    </row>
    <row r="254" spans="1:7" x14ac:dyDescent="0.25">
      <c r="A254" s="2">
        <v>253</v>
      </c>
      <c r="B254" s="2">
        <v>13.07</v>
      </c>
      <c r="C254" s="2">
        <v>101.2</v>
      </c>
      <c r="E254" s="2">
        <f t="shared" si="6"/>
        <v>286.32</v>
      </c>
      <c r="G254">
        <f t="shared" si="7"/>
        <v>0.27981838502374967</v>
      </c>
    </row>
    <row r="255" spans="1:7" x14ac:dyDescent="0.25">
      <c r="A255" s="2">
        <v>254</v>
      </c>
      <c r="B255" s="2">
        <v>13.01</v>
      </c>
      <c r="C255" s="2">
        <v>64.900000000000006</v>
      </c>
      <c r="E255" s="2">
        <f t="shared" si="6"/>
        <v>286.26</v>
      </c>
      <c r="G255">
        <f t="shared" si="7"/>
        <v>0.27978690700761544</v>
      </c>
    </row>
    <row r="256" spans="1:7" x14ac:dyDescent="0.25">
      <c r="A256" s="2">
        <v>255</v>
      </c>
      <c r="B256" s="2">
        <v>13.17</v>
      </c>
      <c r="C256" s="2">
        <v>112.69</v>
      </c>
      <c r="E256" s="2">
        <f t="shared" si="6"/>
        <v>286.42</v>
      </c>
      <c r="G256">
        <f t="shared" si="7"/>
        <v>0.27987081907688011</v>
      </c>
    </row>
    <row r="257" spans="1:7" x14ac:dyDescent="0.25">
      <c r="A257" s="2">
        <v>256</v>
      </c>
      <c r="B257" s="2">
        <v>12.98</v>
      </c>
      <c r="C257" s="2">
        <v>73.319999999999993</v>
      </c>
      <c r="E257" s="2">
        <f t="shared" si="6"/>
        <v>286.23</v>
      </c>
      <c r="G257">
        <f t="shared" si="7"/>
        <v>0.27977116305069349</v>
      </c>
    </row>
    <row r="258" spans="1:7" x14ac:dyDescent="0.25">
      <c r="A258" s="2">
        <v>257</v>
      </c>
      <c r="B258" s="2">
        <v>12.6</v>
      </c>
      <c r="C258" s="2">
        <v>37.33</v>
      </c>
      <c r="E258" s="2">
        <f t="shared" si="6"/>
        <v>285.85000000000002</v>
      </c>
      <c r="G258">
        <f t="shared" si="7"/>
        <v>0.2795714535595592</v>
      </c>
    </row>
    <row r="259" spans="1:7" x14ac:dyDescent="0.25">
      <c r="A259" s="2">
        <v>258</v>
      </c>
      <c r="B259" s="2">
        <v>12.36</v>
      </c>
      <c r="C259" s="2">
        <v>3.03</v>
      </c>
      <c r="E259" s="2">
        <f t="shared" ref="E259:E322" si="8">B259+273.25</f>
        <v>285.61</v>
      </c>
      <c r="G259">
        <f t="shared" ref="G259:G322" si="9">0.43*(1-(100/E259))</f>
        <v>0.27944504744231646</v>
      </c>
    </row>
    <row r="260" spans="1:7" x14ac:dyDescent="0.25">
      <c r="A260" s="2">
        <v>259</v>
      </c>
      <c r="B260" s="2">
        <v>12.32</v>
      </c>
      <c r="C260" s="2">
        <v>0</v>
      </c>
      <c r="E260" s="2">
        <f t="shared" si="8"/>
        <v>285.57</v>
      </c>
      <c r="G260">
        <f t="shared" si="9"/>
        <v>0.27942395909934514</v>
      </c>
    </row>
    <row r="261" spans="1:7" x14ac:dyDescent="0.25">
      <c r="A261" s="2">
        <v>260</v>
      </c>
      <c r="B261" s="2">
        <v>12.03</v>
      </c>
      <c r="C261" s="2">
        <v>0</v>
      </c>
      <c r="E261" s="2">
        <f t="shared" si="8"/>
        <v>285.27999999999997</v>
      </c>
      <c r="G261">
        <f t="shared" si="9"/>
        <v>0.27927089175546832</v>
      </c>
    </row>
    <row r="262" spans="1:7" x14ac:dyDescent="0.25">
      <c r="A262" s="2">
        <v>261</v>
      </c>
      <c r="B262" s="2">
        <v>11.94</v>
      </c>
      <c r="C262" s="2">
        <v>0</v>
      </c>
      <c r="E262" s="2">
        <f t="shared" si="8"/>
        <v>285.19</v>
      </c>
      <c r="G262">
        <f t="shared" si="9"/>
        <v>0.27922332480100986</v>
      </c>
    </row>
    <row r="263" spans="1:7" x14ac:dyDescent="0.25">
      <c r="A263" s="2">
        <v>262</v>
      </c>
      <c r="B263" s="2">
        <v>11.95</v>
      </c>
      <c r="C263" s="2">
        <v>0.04</v>
      </c>
      <c r="E263" s="2">
        <f t="shared" si="8"/>
        <v>285.2</v>
      </c>
      <c r="G263">
        <f t="shared" si="9"/>
        <v>0.27922861150070122</v>
      </c>
    </row>
    <row r="264" spans="1:7" x14ac:dyDescent="0.25">
      <c r="A264" s="2">
        <v>263</v>
      </c>
      <c r="B264" s="2">
        <v>11.8</v>
      </c>
      <c r="C264" s="2">
        <v>0</v>
      </c>
      <c r="E264" s="2">
        <f t="shared" si="8"/>
        <v>285.05</v>
      </c>
      <c r="G264">
        <f t="shared" si="9"/>
        <v>0.27914927205753376</v>
      </c>
    </row>
    <row r="265" spans="1:7" x14ac:dyDescent="0.25">
      <c r="A265" s="2">
        <v>264</v>
      </c>
      <c r="B265" s="2">
        <v>11.92</v>
      </c>
      <c r="C265" s="2">
        <v>0.03</v>
      </c>
      <c r="E265" s="2">
        <f t="shared" si="8"/>
        <v>285.17</v>
      </c>
      <c r="G265">
        <f t="shared" si="9"/>
        <v>0.27921275028930109</v>
      </c>
    </row>
    <row r="266" spans="1:7" x14ac:dyDescent="0.25">
      <c r="A266" s="2">
        <v>265</v>
      </c>
      <c r="B266" s="2">
        <v>11.76</v>
      </c>
      <c r="C266" s="2">
        <v>0.06</v>
      </c>
      <c r="E266" s="2">
        <f t="shared" si="8"/>
        <v>285.01</v>
      </c>
      <c r="G266">
        <f t="shared" si="9"/>
        <v>0.27912810076839406</v>
      </c>
    </row>
    <row r="267" spans="1:7" x14ac:dyDescent="0.25">
      <c r="A267" s="2">
        <v>266</v>
      </c>
      <c r="B267" s="2">
        <v>11.68</v>
      </c>
      <c r="C267" s="2">
        <v>0</v>
      </c>
      <c r="E267" s="2">
        <f t="shared" si="8"/>
        <v>284.93</v>
      </c>
      <c r="G267">
        <f t="shared" si="9"/>
        <v>0.27908574035728073</v>
      </c>
    </row>
    <row r="268" spans="1:7" x14ac:dyDescent="0.25">
      <c r="A268" s="2">
        <v>267</v>
      </c>
      <c r="B268" s="2">
        <v>11.48</v>
      </c>
      <c r="C268" s="2">
        <v>0.01</v>
      </c>
      <c r="E268" s="2">
        <f t="shared" si="8"/>
        <v>284.73</v>
      </c>
      <c r="G268">
        <f t="shared" si="9"/>
        <v>0.27897973518772173</v>
      </c>
    </row>
    <row r="269" spans="1:7" x14ac:dyDescent="0.25">
      <c r="A269" s="2">
        <v>268</v>
      </c>
      <c r="B269" s="2">
        <v>11.54</v>
      </c>
      <c r="C269" s="2">
        <v>0</v>
      </c>
      <c r="E269" s="2">
        <f t="shared" si="8"/>
        <v>284.79000000000002</v>
      </c>
      <c r="G269">
        <f t="shared" si="9"/>
        <v>0.27901155237192315</v>
      </c>
    </row>
    <row r="270" spans="1:7" x14ac:dyDescent="0.25">
      <c r="A270" s="2">
        <v>269</v>
      </c>
      <c r="B270" s="2">
        <v>11.56</v>
      </c>
      <c r="C270" s="2">
        <v>0</v>
      </c>
      <c r="E270" s="2">
        <f t="shared" si="8"/>
        <v>284.81</v>
      </c>
      <c r="G270">
        <f t="shared" si="9"/>
        <v>0.27902215512095785</v>
      </c>
    </row>
    <row r="271" spans="1:7" x14ac:dyDescent="0.25">
      <c r="A271" s="2">
        <v>270</v>
      </c>
      <c r="B271" s="2">
        <v>11.55</v>
      </c>
      <c r="C271" s="2">
        <v>0</v>
      </c>
      <c r="E271" s="2">
        <f t="shared" si="8"/>
        <v>284.8</v>
      </c>
      <c r="G271">
        <f t="shared" si="9"/>
        <v>0.27901685393258424</v>
      </c>
    </row>
    <row r="272" spans="1:7" x14ac:dyDescent="0.25">
      <c r="A272" s="2">
        <v>271</v>
      </c>
      <c r="B272" s="2">
        <v>11.43</v>
      </c>
      <c r="C272" s="2">
        <v>0.01</v>
      </c>
      <c r="E272" s="2">
        <f t="shared" si="8"/>
        <v>284.68</v>
      </c>
      <c r="G272">
        <f t="shared" si="9"/>
        <v>0.27895321062245332</v>
      </c>
    </row>
    <row r="273" spans="1:7" x14ac:dyDescent="0.25">
      <c r="A273" s="2">
        <v>272</v>
      </c>
      <c r="B273" s="2">
        <v>11.35</v>
      </c>
      <c r="C273" s="2">
        <v>1.1200000000000001</v>
      </c>
      <c r="E273" s="2">
        <f t="shared" si="8"/>
        <v>284.60000000000002</v>
      </c>
      <c r="G273">
        <f t="shared" si="9"/>
        <v>0.27891075193253689</v>
      </c>
    </row>
    <row r="274" spans="1:7" x14ac:dyDescent="0.25">
      <c r="A274" s="2">
        <v>273</v>
      </c>
      <c r="B274" s="2">
        <v>11.66</v>
      </c>
      <c r="C274" s="2">
        <v>47.69</v>
      </c>
      <c r="E274" s="2">
        <f t="shared" si="8"/>
        <v>284.91000000000003</v>
      </c>
      <c r="G274">
        <f t="shared" si="9"/>
        <v>0.27907514653750309</v>
      </c>
    </row>
    <row r="275" spans="1:7" x14ac:dyDescent="0.25">
      <c r="A275" s="2">
        <v>274</v>
      </c>
      <c r="B275" s="2">
        <v>12.38</v>
      </c>
      <c r="C275" s="2">
        <v>115.56</v>
      </c>
      <c r="E275" s="2">
        <f t="shared" si="8"/>
        <v>285.63</v>
      </c>
      <c r="G275">
        <f t="shared" si="9"/>
        <v>0.27945558939887266</v>
      </c>
    </row>
    <row r="276" spans="1:7" x14ac:dyDescent="0.25">
      <c r="A276" s="2">
        <v>275</v>
      </c>
      <c r="B276" s="2">
        <v>14.05</v>
      </c>
      <c r="C276" s="2">
        <v>264.14999999999998</v>
      </c>
      <c r="E276" s="2">
        <f t="shared" si="8"/>
        <v>287.3</v>
      </c>
      <c r="G276">
        <f t="shared" si="9"/>
        <v>0.28033066481030278</v>
      </c>
    </row>
    <row r="277" spans="1:7" x14ac:dyDescent="0.25">
      <c r="A277" s="2">
        <v>276</v>
      </c>
      <c r="B277" s="2">
        <v>14.67</v>
      </c>
      <c r="C277" s="2">
        <v>433.57</v>
      </c>
      <c r="E277" s="2">
        <f t="shared" si="8"/>
        <v>287.92</v>
      </c>
      <c r="G277">
        <f t="shared" si="9"/>
        <v>0.28065295915532096</v>
      </c>
    </row>
    <row r="278" spans="1:7" x14ac:dyDescent="0.25">
      <c r="A278" s="2">
        <v>277</v>
      </c>
      <c r="B278" s="2">
        <v>16.739999999999998</v>
      </c>
      <c r="C278" s="2">
        <v>748.21</v>
      </c>
      <c r="E278" s="2">
        <f t="shared" si="8"/>
        <v>289.99</v>
      </c>
      <c r="G278">
        <f t="shared" si="9"/>
        <v>0.28171902479395844</v>
      </c>
    </row>
    <row r="279" spans="1:7" x14ac:dyDescent="0.25">
      <c r="A279" s="2">
        <v>278</v>
      </c>
      <c r="B279" s="2">
        <v>16.7</v>
      </c>
      <c r="C279" s="2">
        <v>610.36</v>
      </c>
      <c r="E279" s="2">
        <f t="shared" si="8"/>
        <v>289.95</v>
      </c>
      <c r="G279">
        <f t="shared" si="9"/>
        <v>0.2816985687187446</v>
      </c>
    </row>
    <row r="280" spans="1:7" x14ac:dyDescent="0.25">
      <c r="A280" s="2">
        <v>279</v>
      </c>
      <c r="B280" s="2">
        <v>14.37</v>
      </c>
      <c r="C280" s="2">
        <v>157.46</v>
      </c>
      <c r="E280" s="2">
        <f t="shared" si="8"/>
        <v>287.62</v>
      </c>
      <c r="G280">
        <f t="shared" si="9"/>
        <v>0.28049718378415966</v>
      </c>
    </row>
    <row r="281" spans="1:7" x14ac:dyDescent="0.25">
      <c r="A281" s="2">
        <v>280</v>
      </c>
      <c r="B281" s="2">
        <v>14.18</v>
      </c>
      <c r="C281" s="2">
        <v>174.68</v>
      </c>
      <c r="E281" s="2">
        <f t="shared" si="8"/>
        <v>287.43</v>
      </c>
      <c r="G281">
        <f t="shared" si="9"/>
        <v>0.28039835786104444</v>
      </c>
    </row>
    <row r="282" spans="1:7" x14ac:dyDescent="0.25">
      <c r="A282" s="2">
        <v>281</v>
      </c>
      <c r="B282" s="2">
        <v>13.52</v>
      </c>
      <c r="C282" s="2">
        <v>61.66</v>
      </c>
      <c r="E282" s="2">
        <f t="shared" si="8"/>
        <v>286.77</v>
      </c>
      <c r="G282">
        <f t="shared" si="9"/>
        <v>0.28005405028419988</v>
      </c>
    </row>
    <row r="283" spans="1:7" x14ac:dyDescent="0.25">
      <c r="A283" s="2">
        <v>282</v>
      </c>
      <c r="B283" s="2">
        <v>12.55</v>
      </c>
      <c r="C283" s="2">
        <v>6.86</v>
      </c>
      <c r="E283" s="2">
        <f t="shared" si="8"/>
        <v>285.8</v>
      </c>
      <c r="G283">
        <f t="shared" si="9"/>
        <v>0.27954513645906226</v>
      </c>
    </row>
    <row r="284" spans="1:7" x14ac:dyDescent="0.25">
      <c r="A284" s="2">
        <v>283</v>
      </c>
      <c r="B284" s="2">
        <v>12</v>
      </c>
      <c r="C284" s="2">
        <v>0.11</v>
      </c>
      <c r="E284" s="2">
        <f t="shared" si="8"/>
        <v>285.25</v>
      </c>
      <c r="G284">
        <f t="shared" si="9"/>
        <v>0.27925503943908853</v>
      </c>
    </row>
    <row r="285" spans="1:7" x14ac:dyDescent="0.25">
      <c r="A285" s="2">
        <v>284</v>
      </c>
      <c r="B285" s="2">
        <v>11.71</v>
      </c>
      <c r="C285" s="2">
        <v>0.08</v>
      </c>
      <c r="E285" s="2">
        <f t="shared" si="8"/>
        <v>284.95999999999998</v>
      </c>
      <c r="G285">
        <f t="shared" si="9"/>
        <v>0.2791016282987086</v>
      </c>
    </row>
    <row r="286" spans="1:7" x14ac:dyDescent="0.25">
      <c r="A286" s="2">
        <v>285</v>
      </c>
      <c r="B286" s="2">
        <v>11.29</v>
      </c>
      <c r="C286" s="2">
        <v>0.4</v>
      </c>
      <c r="E286" s="2">
        <f t="shared" si="8"/>
        <v>284.54000000000002</v>
      </c>
      <c r="G286">
        <f t="shared" si="9"/>
        <v>0.27887889224713575</v>
      </c>
    </row>
    <row r="287" spans="1:7" x14ac:dyDescent="0.25">
      <c r="A287" s="2">
        <v>286</v>
      </c>
      <c r="B287" s="2">
        <v>11.01</v>
      </c>
      <c r="C287" s="2">
        <v>0.22</v>
      </c>
      <c r="E287" s="2">
        <f t="shared" si="8"/>
        <v>284.26</v>
      </c>
      <c r="G287">
        <f t="shared" si="9"/>
        <v>0.27873003588264267</v>
      </c>
    </row>
    <row r="288" spans="1:7" x14ac:dyDescent="0.25">
      <c r="A288" s="2">
        <v>287</v>
      </c>
      <c r="B288" s="2">
        <v>11.19</v>
      </c>
      <c r="C288" s="2">
        <v>0.46</v>
      </c>
      <c r="E288" s="2">
        <f t="shared" si="8"/>
        <v>284.44</v>
      </c>
      <c r="G288">
        <f t="shared" si="9"/>
        <v>0.27882576290254535</v>
      </c>
    </row>
    <row r="289" spans="1:7" x14ac:dyDescent="0.25">
      <c r="A289" s="2">
        <v>288</v>
      </c>
      <c r="B289" s="2">
        <v>11.02</v>
      </c>
      <c r="C289" s="2">
        <v>0.69</v>
      </c>
      <c r="E289" s="2">
        <f t="shared" si="8"/>
        <v>284.27</v>
      </c>
      <c r="G289">
        <f t="shared" si="9"/>
        <v>0.27873535723080167</v>
      </c>
    </row>
    <row r="290" spans="1:7" x14ac:dyDescent="0.25">
      <c r="A290" s="2">
        <v>289</v>
      </c>
      <c r="B290" s="2">
        <v>10.81</v>
      </c>
      <c r="C290" s="2">
        <v>0.18</v>
      </c>
      <c r="E290" s="2">
        <f t="shared" si="8"/>
        <v>284.06</v>
      </c>
      <c r="G290">
        <f t="shared" si="9"/>
        <v>0.27862353024009012</v>
      </c>
    </row>
    <row r="291" spans="1:7" x14ac:dyDescent="0.25">
      <c r="A291" s="2">
        <v>290</v>
      </c>
      <c r="B291" s="2">
        <v>10.76</v>
      </c>
      <c r="C291" s="2">
        <v>0.15</v>
      </c>
      <c r="E291" s="2">
        <f t="shared" si="8"/>
        <v>284.01</v>
      </c>
      <c r="G291">
        <f t="shared" si="9"/>
        <v>0.27859688039153552</v>
      </c>
    </row>
    <row r="292" spans="1:7" x14ac:dyDescent="0.25">
      <c r="A292" s="2">
        <v>291</v>
      </c>
      <c r="B292" s="2">
        <v>10.81</v>
      </c>
      <c r="C292" s="2">
        <v>0.22</v>
      </c>
      <c r="E292" s="2">
        <f t="shared" si="8"/>
        <v>284.06</v>
      </c>
      <c r="G292">
        <f t="shared" si="9"/>
        <v>0.27862353024009012</v>
      </c>
    </row>
    <row r="293" spans="1:7" x14ac:dyDescent="0.25">
      <c r="A293" s="2">
        <v>292</v>
      </c>
      <c r="B293" s="2">
        <v>10.78</v>
      </c>
      <c r="C293" s="2">
        <v>0.44</v>
      </c>
      <c r="E293" s="2">
        <f t="shared" si="8"/>
        <v>284.02999999999997</v>
      </c>
      <c r="G293">
        <f t="shared" si="9"/>
        <v>0.27860754145688832</v>
      </c>
    </row>
    <row r="294" spans="1:7" x14ac:dyDescent="0.25">
      <c r="A294" s="2">
        <v>293</v>
      </c>
      <c r="B294" s="2">
        <v>10.77</v>
      </c>
      <c r="C294" s="2">
        <v>0.43</v>
      </c>
      <c r="E294" s="2">
        <f t="shared" si="8"/>
        <v>284.02</v>
      </c>
      <c r="G294">
        <f t="shared" si="9"/>
        <v>0.27860221111189354</v>
      </c>
    </row>
    <row r="295" spans="1:7" x14ac:dyDescent="0.25">
      <c r="A295" s="2">
        <v>294</v>
      </c>
      <c r="B295" s="2">
        <v>10.71</v>
      </c>
      <c r="C295" s="2">
        <v>0.21</v>
      </c>
      <c r="E295" s="2">
        <f t="shared" si="8"/>
        <v>283.95999999999998</v>
      </c>
      <c r="G295">
        <f t="shared" si="9"/>
        <v>0.27857022115790953</v>
      </c>
    </row>
    <row r="296" spans="1:7" x14ac:dyDescent="0.25">
      <c r="A296" s="2">
        <v>295</v>
      </c>
      <c r="B296" s="2">
        <v>10.78</v>
      </c>
      <c r="C296" s="2">
        <v>0.39</v>
      </c>
      <c r="E296" s="2">
        <f t="shared" si="8"/>
        <v>284.02999999999997</v>
      </c>
      <c r="G296">
        <f t="shared" si="9"/>
        <v>0.27860754145688832</v>
      </c>
    </row>
    <row r="297" spans="1:7" x14ac:dyDescent="0.25">
      <c r="A297" s="2">
        <v>296</v>
      </c>
      <c r="B297" s="2">
        <v>10.68</v>
      </c>
      <c r="C297" s="2">
        <v>2.95</v>
      </c>
      <c r="E297" s="2">
        <f t="shared" si="8"/>
        <v>283.93</v>
      </c>
      <c r="G297">
        <f t="shared" si="9"/>
        <v>0.27855422111083716</v>
      </c>
    </row>
    <row r="298" spans="1:7" x14ac:dyDescent="0.25">
      <c r="A298" s="2">
        <v>297</v>
      </c>
      <c r="B298" s="2">
        <v>11.15</v>
      </c>
      <c r="C298" s="2">
        <v>49.73</v>
      </c>
      <c r="E298" s="2">
        <f t="shared" si="8"/>
        <v>284.39999999999998</v>
      </c>
      <c r="G298">
        <f t="shared" si="9"/>
        <v>0.27880450070323487</v>
      </c>
    </row>
    <row r="299" spans="1:7" x14ac:dyDescent="0.25">
      <c r="A299" s="2">
        <v>298</v>
      </c>
      <c r="B299" s="2">
        <v>11.78</v>
      </c>
      <c r="C299" s="2">
        <v>141.63999999999999</v>
      </c>
      <c r="E299" s="2">
        <f t="shared" si="8"/>
        <v>285.02999999999997</v>
      </c>
      <c r="G299">
        <f t="shared" si="9"/>
        <v>0.27913868715573797</v>
      </c>
    </row>
    <row r="300" spans="1:7" x14ac:dyDescent="0.25">
      <c r="A300" s="2">
        <v>299</v>
      </c>
      <c r="B300" s="2">
        <v>13.24</v>
      </c>
      <c r="C300" s="2">
        <v>328.71</v>
      </c>
      <c r="E300" s="2">
        <f t="shared" si="8"/>
        <v>286.49</v>
      </c>
      <c r="G300">
        <f t="shared" si="9"/>
        <v>0.27990750113442003</v>
      </c>
    </row>
    <row r="301" spans="1:7" x14ac:dyDescent="0.25">
      <c r="A301" s="2">
        <v>300</v>
      </c>
      <c r="B301" s="2">
        <v>14.53</v>
      </c>
      <c r="C301" s="2">
        <v>357.57</v>
      </c>
      <c r="E301" s="2">
        <f t="shared" si="8"/>
        <v>287.77999999999997</v>
      </c>
      <c r="G301">
        <f t="shared" si="9"/>
        <v>0.28058030439919379</v>
      </c>
    </row>
    <row r="302" spans="1:7" x14ac:dyDescent="0.25">
      <c r="A302" s="2">
        <v>301</v>
      </c>
      <c r="B302" s="2">
        <v>13.96</v>
      </c>
      <c r="C302" s="2">
        <v>260.58</v>
      </c>
      <c r="E302" s="2">
        <f t="shared" si="8"/>
        <v>287.20999999999998</v>
      </c>
      <c r="G302">
        <f t="shared" si="9"/>
        <v>0.28028376449287973</v>
      </c>
    </row>
    <row r="303" spans="1:7" x14ac:dyDescent="0.25">
      <c r="A303" s="2">
        <v>302</v>
      </c>
      <c r="B303" s="2">
        <v>13.96</v>
      </c>
      <c r="C303" s="2">
        <v>276.87</v>
      </c>
      <c r="E303" s="2">
        <f t="shared" si="8"/>
        <v>287.20999999999998</v>
      </c>
      <c r="G303">
        <f t="shared" si="9"/>
        <v>0.28028376449287973</v>
      </c>
    </row>
    <row r="304" spans="1:7" x14ac:dyDescent="0.25">
      <c r="A304" s="2">
        <v>303</v>
      </c>
      <c r="B304" s="2">
        <v>13.55</v>
      </c>
      <c r="C304" s="2">
        <v>224.32</v>
      </c>
      <c r="E304" s="2">
        <f t="shared" si="8"/>
        <v>286.8</v>
      </c>
      <c r="G304">
        <f t="shared" si="9"/>
        <v>0.28006973500697352</v>
      </c>
    </row>
    <row r="305" spans="1:7" x14ac:dyDescent="0.25">
      <c r="A305" s="2">
        <v>304</v>
      </c>
      <c r="B305" s="2">
        <v>13.19</v>
      </c>
      <c r="C305" s="2">
        <v>131.47999999999999</v>
      </c>
      <c r="E305" s="2">
        <f t="shared" si="8"/>
        <v>286.44</v>
      </c>
      <c r="G305">
        <f t="shared" si="9"/>
        <v>0.2798813014942047</v>
      </c>
    </row>
    <row r="306" spans="1:7" x14ac:dyDescent="0.25">
      <c r="A306" s="2">
        <v>305</v>
      </c>
      <c r="B306" s="2">
        <v>12.26</v>
      </c>
      <c r="C306" s="2">
        <v>36.229999999999997</v>
      </c>
      <c r="E306" s="2">
        <f t="shared" si="8"/>
        <v>285.51</v>
      </c>
      <c r="G306">
        <f t="shared" si="9"/>
        <v>0.27939231550558646</v>
      </c>
    </row>
    <row r="307" spans="1:7" x14ac:dyDescent="0.25">
      <c r="A307" s="2">
        <v>306</v>
      </c>
      <c r="B307" s="2">
        <v>11.99</v>
      </c>
      <c r="C307" s="2">
        <v>2.4</v>
      </c>
      <c r="E307" s="2">
        <f t="shared" si="8"/>
        <v>285.24</v>
      </c>
      <c r="G307">
        <f t="shared" si="9"/>
        <v>0.27924975459262374</v>
      </c>
    </row>
    <row r="308" spans="1:7" x14ac:dyDescent="0.25">
      <c r="A308" s="2">
        <v>307</v>
      </c>
      <c r="B308" s="2">
        <v>11.57</v>
      </c>
      <c r="C308" s="2">
        <v>0</v>
      </c>
      <c r="E308" s="2">
        <f t="shared" si="8"/>
        <v>284.82</v>
      </c>
      <c r="G308">
        <f t="shared" si="9"/>
        <v>0.27902745593708311</v>
      </c>
    </row>
    <row r="309" spans="1:7" x14ac:dyDescent="0.25">
      <c r="A309" s="2">
        <v>308</v>
      </c>
      <c r="B309" s="2">
        <v>11.35</v>
      </c>
      <c r="C309" s="2">
        <v>0</v>
      </c>
      <c r="E309" s="2">
        <f t="shared" si="8"/>
        <v>284.60000000000002</v>
      </c>
      <c r="G309">
        <f t="shared" si="9"/>
        <v>0.27891075193253689</v>
      </c>
    </row>
    <row r="310" spans="1:7" x14ac:dyDescent="0.25">
      <c r="A310" s="2">
        <v>309</v>
      </c>
      <c r="B310" s="2">
        <v>11.35</v>
      </c>
      <c r="C310" s="2">
        <v>0</v>
      </c>
      <c r="E310" s="2">
        <f t="shared" si="8"/>
        <v>284.60000000000002</v>
      </c>
      <c r="G310">
        <f t="shared" si="9"/>
        <v>0.27891075193253689</v>
      </c>
    </row>
    <row r="311" spans="1:7" x14ac:dyDescent="0.25">
      <c r="A311" s="2">
        <v>310</v>
      </c>
      <c r="B311" s="2">
        <v>11.34</v>
      </c>
      <c r="C311" s="2">
        <v>0</v>
      </c>
      <c r="E311" s="2">
        <f t="shared" si="8"/>
        <v>284.58999999999997</v>
      </c>
      <c r="G311">
        <f t="shared" si="9"/>
        <v>0.27890544291788189</v>
      </c>
    </row>
    <row r="312" spans="1:7" x14ac:dyDescent="0.25">
      <c r="A312" s="2">
        <v>311</v>
      </c>
      <c r="B312" s="2">
        <v>11.37</v>
      </c>
      <c r="C312" s="2">
        <v>0</v>
      </c>
      <c r="E312" s="2">
        <f t="shared" si="8"/>
        <v>284.62</v>
      </c>
      <c r="G312">
        <f t="shared" si="9"/>
        <v>0.27892136884266738</v>
      </c>
    </row>
    <row r="313" spans="1:7" x14ac:dyDescent="0.25">
      <c r="A313" s="2">
        <v>312</v>
      </c>
      <c r="B313" s="2">
        <v>11.63</v>
      </c>
      <c r="C313" s="2">
        <v>0</v>
      </c>
      <c r="E313" s="2">
        <f t="shared" si="8"/>
        <v>284.88</v>
      </c>
      <c r="G313">
        <f t="shared" si="9"/>
        <v>0.2790592530188149</v>
      </c>
    </row>
    <row r="314" spans="1:7" x14ac:dyDescent="0.25">
      <c r="A314" s="2">
        <v>313</v>
      </c>
      <c r="B314" s="2">
        <v>11.48</v>
      </c>
      <c r="C314" s="2">
        <v>0</v>
      </c>
      <c r="E314" s="2">
        <f t="shared" si="8"/>
        <v>284.73</v>
      </c>
      <c r="G314">
        <f t="shared" si="9"/>
        <v>0.27897973518772173</v>
      </c>
    </row>
    <row r="315" spans="1:7" x14ac:dyDescent="0.25">
      <c r="A315" s="2">
        <v>314</v>
      </c>
      <c r="B315" s="2">
        <v>11.73</v>
      </c>
      <c r="C315" s="2">
        <v>0</v>
      </c>
      <c r="E315" s="2">
        <f t="shared" si="8"/>
        <v>284.98</v>
      </c>
      <c r="G315">
        <f t="shared" si="9"/>
        <v>0.2791122184012913</v>
      </c>
    </row>
    <row r="316" spans="1:7" x14ac:dyDescent="0.25">
      <c r="A316" s="2">
        <v>315</v>
      </c>
      <c r="B316" s="2">
        <v>11.64</v>
      </c>
      <c r="C316" s="2">
        <v>0</v>
      </c>
      <c r="E316" s="2">
        <f t="shared" si="8"/>
        <v>284.89</v>
      </c>
      <c r="G316">
        <f t="shared" si="9"/>
        <v>0.27906455123029938</v>
      </c>
    </row>
    <row r="317" spans="1:7" x14ac:dyDescent="0.25">
      <c r="A317" s="2">
        <v>316</v>
      </c>
      <c r="B317" s="2">
        <v>11.61</v>
      </c>
      <c r="C317" s="2">
        <v>0</v>
      </c>
      <c r="E317" s="2">
        <f t="shared" si="8"/>
        <v>284.86</v>
      </c>
      <c r="G317">
        <f t="shared" si="9"/>
        <v>0.27904865547988489</v>
      </c>
    </row>
    <row r="318" spans="1:7" x14ac:dyDescent="0.25">
      <c r="A318" s="2">
        <v>317</v>
      </c>
      <c r="B318" s="2">
        <v>11.35</v>
      </c>
      <c r="C318" s="2">
        <v>0.01</v>
      </c>
      <c r="E318" s="2">
        <f t="shared" si="8"/>
        <v>284.60000000000002</v>
      </c>
      <c r="G318">
        <f t="shared" si="9"/>
        <v>0.27891075193253689</v>
      </c>
    </row>
    <row r="319" spans="1:7" x14ac:dyDescent="0.25">
      <c r="A319" s="2">
        <v>318</v>
      </c>
      <c r="B319" s="2">
        <v>11.65</v>
      </c>
      <c r="C319" s="2">
        <v>0.06</v>
      </c>
      <c r="E319" s="2">
        <f t="shared" si="8"/>
        <v>284.89999999999998</v>
      </c>
      <c r="G319">
        <f t="shared" si="9"/>
        <v>0.27906984906984905</v>
      </c>
    </row>
    <row r="320" spans="1:7" x14ac:dyDescent="0.25">
      <c r="A320" s="2">
        <v>319</v>
      </c>
      <c r="B320" s="2">
        <v>11.62</v>
      </c>
      <c r="C320" s="2">
        <v>0</v>
      </c>
      <c r="E320" s="2">
        <f t="shared" si="8"/>
        <v>284.87</v>
      </c>
      <c r="G320">
        <f t="shared" si="9"/>
        <v>0.27905395443535647</v>
      </c>
    </row>
    <row r="321" spans="1:7" x14ac:dyDescent="0.25">
      <c r="A321" s="2">
        <v>320</v>
      </c>
      <c r="B321" s="2">
        <v>11.44</v>
      </c>
      <c r="C321" s="2">
        <v>3.04</v>
      </c>
      <c r="E321" s="2">
        <f t="shared" si="8"/>
        <v>284.69</v>
      </c>
      <c r="G321">
        <f t="shared" si="9"/>
        <v>0.27895851628086688</v>
      </c>
    </row>
    <row r="322" spans="1:7" x14ac:dyDescent="0.25">
      <c r="A322" s="2">
        <v>321</v>
      </c>
      <c r="B322" s="2">
        <v>11.75</v>
      </c>
      <c r="C322" s="2">
        <v>66.17</v>
      </c>
      <c r="E322" s="2">
        <f t="shared" si="8"/>
        <v>285</v>
      </c>
      <c r="G322">
        <f t="shared" si="9"/>
        <v>0.27912280701754388</v>
      </c>
    </row>
    <row r="323" spans="1:7" x14ac:dyDescent="0.25">
      <c r="A323" s="2">
        <v>322</v>
      </c>
      <c r="B323" s="2">
        <v>14.39</v>
      </c>
      <c r="C323" s="2">
        <v>356.96</v>
      </c>
      <c r="E323" s="2">
        <f t="shared" ref="E323:E386" si="10">B323+273.25</f>
        <v>287.64</v>
      </c>
      <c r="G323">
        <f t="shared" ref="G323:G386" si="11">0.43*(1-(100/E323))</f>
        <v>0.28050757891809203</v>
      </c>
    </row>
    <row r="324" spans="1:7" x14ac:dyDescent="0.25">
      <c r="A324" s="2">
        <v>323</v>
      </c>
      <c r="B324" s="2">
        <v>13.63</v>
      </c>
      <c r="C324" s="2">
        <v>127.47</v>
      </c>
      <c r="E324" s="2">
        <f t="shared" si="10"/>
        <v>286.88</v>
      </c>
      <c r="G324">
        <f t="shared" si="11"/>
        <v>0.280111544896821</v>
      </c>
    </row>
    <row r="325" spans="1:7" x14ac:dyDescent="0.25">
      <c r="A325" s="2">
        <v>324</v>
      </c>
      <c r="B325" s="2">
        <v>12.54</v>
      </c>
      <c r="C325" s="2">
        <v>78.150000000000006</v>
      </c>
      <c r="E325" s="2">
        <f t="shared" si="10"/>
        <v>285.79000000000002</v>
      </c>
      <c r="G325">
        <f t="shared" si="11"/>
        <v>0.27953987193393748</v>
      </c>
    </row>
    <row r="326" spans="1:7" x14ac:dyDescent="0.25">
      <c r="A326" s="2">
        <v>325</v>
      </c>
      <c r="B326" s="2">
        <v>12.89</v>
      </c>
      <c r="C326" s="2">
        <v>105.1</v>
      </c>
      <c r="E326" s="2">
        <f t="shared" si="10"/>
        <v>286.14</v>
      </c>
      <c r="G326">
        <f t="shared" si="11"/>
        <v>0.2797239113720556</v>
      </c>
    </row>
    <row r="327" spans="1:7" x14ac:dyDescent="0.25">
      <c r="A327" s="2">
        <v>326</v>
      </c>
      <c r="B327" s="2">
        <v>13.66</v>
      </c>
      <c r="C327" s="2">
        <v>280.91000000000003</v>
      </c>
      <c r="E327" s="2">
        <f t="shared" si="10"/>
        <v>286.91000000000003</v>
      </c>
      <c r="G327">
        <f t="shared" si="11"/>
        <v>0.28012721759436759</v>
      </c>
    </row>
    <row r="328" spans="1:7" x14ac:dyDescent="0.25">
      <c r="A328" s="2">
        <v>327</v>
      </c>
      <c r="B328" s="2">
        <v>13.38</v>
      </c>
      <c r="C328" s="2">
        <v>152.44999999999999</v>
      </c>
      <c r="E328" s="2">
        <f t="shared" si="10"/>
        <v>286.63</v>
      </c>
      <c r="G328">
        <f t="shared" si="11"/>
        <v>0.27998081149914522</v>
      </c>
    </row>
    <row r="329" spans="1:7" x14ac:dyDescent="0.25">
      <c r="A329" s="2">
        <v>328</v>
      </c>
      <c r="B329" s="2">
        <v>13.39</v>
      </c>
      <c r="C329" s="2">
        <v>136.69</v>
      </c>
      <c r="E329" s="2">
        <f t="shared" si="10"/>
        <v>286.64</v>
      </c>
      <c r="G329">
        <f t="shared" si="11"/>
        <v>0.27998604521350823</v>
      </c>
    </row>
    <row r="330" spans="1:7" x14ac:dyDescent="0.25">
      <c r="A330" s="2">
        <v>329</v>
      </c>
      <c r="B330" s="2">
        <v>12.81</v>
      </c>
      <c r="C330" s="2">
        <v>84.13</v>
      </c>
      <c r="E330" s="2">
        <f t="shared" si="10"/>
        <v>286.06</v>
      </c>
      <c r="G330">
        <f t="shared" si="11"/>
        <v>0.27968188491924773</v>
      </c>
    </row>
    <row r="331" spans="1:7" x14ac:dyDescent="0.25">
      <c r="A331" s="2">
        <v>330</v>
      </c>
      <c r="B331" s="2">
        <v>11.93</v>
      </c>
      <c r="C331" s="2">
        <v>5.65</v>
      </c>
      <c r="E331" s="2">
        <f t="shared" si="10"/>
        <v>285.18</v>
      </c>
      <c r="G331">
        <f t="shared" si="11"/>
        <v>0.27921803773055615</v>
      </c>
    </row>
    <row r="332" spans="1:7" x14ac:dyDescent="0.25">
      <c r="A332" s="2">
        <v>331</v>
      </c>
      <c r="B332" s="2">
        <v>11.63</v>
      </c>
      <c r="C332" s="2">
        <v>0.05</v>
      </c>
      <c r="E332" s="2">
        <f t="shared" si="10"/>
        <v>284.88</v>
      </c>
      <c r="G332">
        <f t="shared" si="11"/>
        <v>0.2790592530188149</v>
      </c>
    </row>
    <row r="333" spans="1:7" x14ac:dyDescent="0.25">
      <c r="A333" s="2">
        <v>332</v>
      </c>
      <c r="B333" s="2">
        <v>11.73</v>
      </c>
      <c r="C333" s="2">
        <v>0</v>
      </c>
      <c r="E333" s="2">
        <f t="shared" si="10"/>
        <v>284.98</v>
      </c>
      <c r="G333">
        <f t="shared" si="11"/>
        <v>0.2791122184012913</v>
      </c>
    </row>
    <row r="334" spans="1:7" x14ac:dyDescent="0.25">
      <c r="A334" s="2">
        <v>333</v>
      </c>
      <c r="B334" s="2">
        <v>11.71</v>
      </c>
      <c r="C334" s="2">
        <v>0</v>
      </c>
      <c r="E334" s="2">
        <f t="shared" si="10"/>
        <v>284.95999999999998</v>
      </c>
      <c r="G334">
        <f t="shared" si="11"/>
        <v>0.2791016282987086</v>
      </c>
    </row>
    <row r="335" spans="1:7" x14ac:dyDescent="0.25">
      <c r="A335" s="2">
        <v>334</v>
      </c>
      <c r="B335" s="2">
        <v>11.35</v>
      </c>
      <c r="C335" s="2">
        <v>0.03</v>
      </c>
      <c r="E335" s="2">
        <f t="shared" si="10"/>
        <v>284.60000000000002</v>
      </c>
      <c r="G335">
        <f t="shared" si="11"/>
        <v>0.27891075193253689</v>
      </c>
    </row>
    <row r="336" spans="1:7" x14ac:dyDescent="0.25">
      <c r="A336" s="2">
        <v>335</v>
      </c>
      <c r="B336" s="2">
        <v>11.19</v>
      </c>
      <c r="C336" s="2">
        <v>7.0000000000000007E-2</v>
      </c>
      <c r="E336" s="2">
        <f t="shared" si="10"/>
        <v>284.44</v>
      </c>
      <c r="G336">
        <f t="shared" si="11"/>
        <v>0.27882576290254535</v>
      </c>
    </row>
    <row r="337" spans="1:7" x14ac:dyDescent="0.25">
      <c r="A337" s="2">
        <v>336</v>
      </c>
      <c r="B337" s="2">
        <v>11.18</v>
      </c>
      <c r="C337" s="2">
        <v>0</v>
      </c>
      <c r="E337" s="2">
        <f t="shared" si="10"/>
        <v>284.43</v>
      </c>
      <c r="G337">
        <f t="shared" si="11"/>
        <v>0.27882044791337057</v>
      </c>
    </row>
    <row r="338" spans="1:7" x14ac:dyDescent="0.25">
      <c r="A338" s="2">
        <v>337</v>
      </c>
      <c r="B338" s="2">
        <v>10.97</v>
      </c>
      <c r="C338" s="2">
        <v>0.04</v>
      </c>
      <c r="E338" s="2">
        <f t="shared" si="10"/>
        <v>284.22000000000003</v>
      </c>
      <c r="G338">
        <f t="shared" si="11"/>
        <v>0.27870874674547885</v>
      </c>
    </row>
    <row r="339" spans="1:7" x14ac:dyDescent="0.25">
      <c r="A339" s="2">
        <v>338</v>
      </c>
      <c r="B339" s="2">
        <v>10.99</v>
      </c>
      <c r="C339" s="2">
        <v>0</v>
      </c>
      <c r="E339" s="2">
        <f t="shared" si="10"/>
        <v>284.24</v>
      </c>
      <c r="G339">
        <f t="shared" si="11"/>
        <v>0.2787193920630453</v>
      </c>
    </row>
    <row r="340" spans="1:7" x14ac:dyDescent="0.25">
      <c r="A340" s="2">
        <v>339</v>
      </c>
      <c r="B340" s="2">
        <v>11.13</v>
      </c>
      <c r="C340" s="2">
        <v>0.04</v>
      </c>
      <c r="E340" s="2">
        <f t="shared" si="10"/>
        <v>284.38</v>
      </c>
      <c r="G340">
        <f t="shared" si="11"/>
        <v>0.27879386736057388</v>
      </c>
    </row>
    <row r="341" spans="1:7" x14ac:dyDescent="0.25">
      <c r="A341" s="2">
        <v>340</v>
      </c>
      <c r="B341" s="2">
        <v>11.11</v>
      </c>
      <c r="C341" s="2">
        <v>0.12</v>
      </c>
      <c r="E341" s="2">
        <f t="shared" si="10"/>
        <v>284.36</v>
      </c>
      <c r="G341">
        <f t="shared" si="11"/>
        <v>0.27878323252215503</v>
      </c>
    </row>
    <row r="342" spans="1:7" x14ac:dyDescent="0.25">
      <c r="A342" s="2">
        <v>341</v>
      </c>
      <c r="B342" s="2">
        <v>11.01</v>
      </c>
      <c r="C342" s="2">
        <v>0.25</v>
      </c>
      <c r="E342" s="2">
        <f t="shared" si="10"/>
        <v>284.26</v>
      </c>
      <c r="G342">
        <f t="shared" si="11"/>
        <v>0.27873003588264267</v>
      </c>
    </row>
    <row r="343" spans="1:7" x14ac:dyDescent="0.25">
      <c r="A343" s="2">
        <v>342</v>
      </c>
      <c r="B343" s="2">
        <v>11.05</v>
      </c>
      <c r="C343" s="2">
        <v>0.2</v>
      </c>
      <c r="E343" s="2">
        <f t="shared" si="10"/>
        <v>284.3</v>
      </c>
      <c r="G343">
        <f t="shared" si="11"/>
        <v>0.27875131902919453</v>
      </c>
    </row>
    <row r="344" spans="1:7" x14ac:dyDescent="0.25">
      <c r="A344" s="2">
        <v>343</v>
      </c>
      <c r="B344" s="2">
        <v>11.29</v>
      </c>
      <c r="C344" s="2">
        <v>0.13</v>
      </c>
      <c r="E344" s="2">
        <f t="shared" si="10"/>
        <v>284.54000000000002</v>
      </c>
      <c r="G344">
        <f t="shared" si="11"/>
        <v>0.27887889224713575</v>
      </c>
    </row>
    <row r="345" spans="1:7" x14ac:dyDescent="0.25">
      <c r="A345" s="2">
        <v>344</v>
      </c>
      <c r="B345" s="2">
        <v>11.43</v>
      </c>
      <c r="C345" s="2">
        <v>2.89</v>
      </c>
      <c r="E345" s="2">
        <f t="shared" si="10"/>
        <v>284.68</v>
      </c>
      <c r="G345">
        <f t="shared" si="11"/>
        <v>0.27895321062245332</v>
      </c>
    </row>
    <row r="346" spans="1:7" x14ac:dyDescent="0.25">
      <c r="A346" s="2">
        <v>345</v>
      </c>
      <c r="B346" s="2">
        <v>12.26</v>
      </c>
      <c r="C346" s="2">
        <v>78.55</v>
      </c>
      <c r="E346" s="2">
        <f t="shared" si="10"/>
        <v>285.51</v>
      </c>
      <c r="G346">
        <f t="shared" si="11"/>
        <v>0.27939231550558646</v>
      </c>
    </row>
    <row r="347" spans="1:7" x14ac:dyDescent="0.25">
      <c r="A347" s="2">
        <v>346</v>
      </c>
      <c r="B347" s="2">
        <v>12.83</v>
      </c>
      <c r="C347" s="2">
        <v>160.03</v>
      </c>
      <c r="E347" s="2">
        <f t="shared" si="10"/>
        <v>286.08</v>
      </c>
      <c r="G347">
        <f t="shared" si="11"/>
        <v>0.2796923937360179</v>
      </c>
    </row>
    <row r="348" spans="1:7" x14ac:dyDescent="0.25">
      <c r="A348" s="2">
        <v>347</v>
      </c>
      <c r="B348" s="2">
        <v>14.92</v>
      </c>
      <c r="C348" s="2">
        <v>573.96</v>
      </c>
      <c r="E348" s="2">
        <f t="shared" si="10"/>
        <v>288.17</v>
      </c>
      <c r="G348">
        <f t="shared" si="11"/>
        <v>0.2807825242044627</v>
      </c>
    </row>
    <row r="349" spans="1:7" x14ac:dyDescent="0.25">
      <c r="A349" s="2">
        <v>348</v>
      </c>
      <c r="B349" s="2">
        <v>15.21</v>
      </c>
      <c r="C349" s="2">
        <v>604.72</v>
      </c>
      <c r="E349" s="2">
        <f t="shared" si="10"/>
        <v>288.45999999999998</v>
      </c>
      <c r="G349">
        <f t="shared" si="11"/>
        <v>0.28093253830687098</v>
      </c>
    </row>
    <row r="350" spans="1:7" x14ac:dyDescent="0.25">
      <c r="A350" s="2">
        <v>349</v>
      </c>
      <c r="B350" s="2">
        <v>14.01</v>
      </c>
      <c r="C350" s="2">
        <v>255.91</v>
      </c>
      <c r="E350" s="2">
        <f t="shared" si="10"/>
        <v>287.26</v>
      </c>
      <c r="G350">
        <f t="shared" si="11"/>
        <v>0.2803098238529555</v>
      </c>
    </row>
    <row r="351" spans="1:7" x14ac:dyDescent="0.25">
      <c r="A351" s="2">
        <v>350</v>
      </c>
      <c r="B351" s="2">
        <v>13.68</v>
      </c>
      <c r="C351" s="2">
        <v>126.82</v>
      </c>
      <c r="E351" s="2">
        <f t="shared" si="10"/>
        <v>286.93</v>
      </c>
      <c r="G351">
        <f t="shared" si="11"/>
        <v>0.28013766423866449</v>
      </c>
    </row>
    <row r="352" spans="1:7" x14ac:dyDescent="0.25">
      <c r="A352" s="2">
        <v>351</v>
      </c>
      <c r="B352" s="2">
        <v>13.22</v>
      </c>
      <c r="C352" s="2">
        <v>30.96</v>
      </c>
      <c r="E352" s="2">
        <f t="shared" si="10"/>
        <v>286.47000000000003</v>
      </c>
      <c r="G352">
        <f t="shared" si="11"/>
        <v>0.27989702237581598</v>
      </c>
    </row>
    <row r="353" spans="1:7" x14ac:dyDescent="0.25">
      <c r="A353" s="2">
        <v>352</v>
      </c>
      <c r="B353" s="2">
        <v>12.57</v>
      </c>
      <c r="C353" s="2">
        <v>46.81</v>
      </c>
      <c r="E353" s="2">
        <f t="shared" si="10"/>
        <v>285.82</v>
      </c>
      <c r="G353">
        <f t="shared" si="11"/>
        <v>0.27955566440417046</v>
      </c>
    </row>
    <row r="354" spans="1:7" x14ac:dyDescent="0.25">
      <c r="A354" s="2">
        <v>353</v>
      </c>
      <c r="B354" s="2">
        <v>13.12</v>
      </c>
      <c r="C354" s="2">
        <v>35.950000000000003</v>
      </c>
      <c r="E354" s="2">
        <f t="shared" si="10"/>
        <v>286.37</v>
      </c>
      <c r="G354">
        <f t="shared" si="11"/>
        <v>0.27984460662778926</v>
      </c>
    </row>
    <row r="355" spans="1:7" x14ac:dyDescent="0.25">
      <c r="A355" s="2">
        <v>354</v>
      </c>
      <c r="B355" s="2">
        <v>13.16</v>
      </c>
      <c r="C355" s="2">
        <v>3.24</v>
      </c>
      <c r="E355" s="2">
        <f t="shared" si="10"/>
        <v>286.41000000000003</v>
      </c>
      <c r="G355">
        <f t="shared" si="11"/>
        <v>0.27986557731922768</v>
      </c>
    </row>
    <row r="356" spans="1:7" x14ac:dyDescent="0.25">
      <c r="A356" s="2">
        <v>355</v>
      </c>
      <c r="B356" s="2">
        <v>13.24</v>
      </c>
      <c r="C356" s="2">
        <v>0</v>
      </c>
      <c r="E356" s="2">
        <f t="shared" si="10"/>
        <v>286.49</v>
      </c>
      <c r="G356">
        <f t="shared" si="11"/>
        <v>0.27990750113442003</v>
      </c>
    </row>
    <row r="357" spans="1:7" x14ac:dyDescent="0.25">
      <c r="A357" s="2">
        <v>356</v>
      </c>
      <c r="B357" s="2">
        <v>12.95</v>
      </c>
      <c r="C357" s="2">
        <v>0</v>
      </c>
      <c r="E357" s="2">
        <f t="shared" si="10"/>
        <v>286.2</v>
      </c>
      <c r="G357">
        <f t="shared" si="11"/>
        <v>0.27975541579315166</v>
      </c>
    </row>
    <row r="358" spans="1:7" x14ac:dyDescent="0.25">
      <c r="A358" s="2">
        <v>357</v>
      </c>
      <c r="B358" s="2">
        <v>12</v>
      </c>
      <c r="C358" s="2">
        <v>0</v>
      </c>
      <c r="E358" s="2">
        <f t="shared" si="10"/>
        <v>285.25</v>
      </c>
      <c r="G358">
        <f t="shared" si="11"/>
        <v>0.27925503943908853</v>
      </c>
    </row>
    <row r="359" spans="1:7" x14ac:dyDescent="0.25">
      <c r="A359" s="2">
        <v>358</v>
      </c>
      <c r="B359" s="2">
        <v>12.39</v>
      </c>
      <c r="C359" s="2">
        <v>0</v>
      </c>
      <c r="E359" s="2">
        <f t="shared" si="10"/>
        <v>285.64</v>
      </c>
      <c r="G359">
        <f t="shared" si="11"/>
        <v>0.27946085982355412</v>
      </c>
    </row>
    <row r="360" spans="1:7" x14ac:dyDescent="0.25">
      <c r="A360" s="2">
        <v>359</v>
      </c>
      <c r="B360" s="2">
        <v>12.69</v>
      </c>
      <c r="C360" s="2">
        <v>0</v>
      </c>
      <c r="E360" s="2">
        <f t="shared" si="10"/>
        <v>285.94</v>
      </c>
      <c r="G360">
        <f t="shared" si="11"/>
        <v>0.27961880114709381</v>
      </c>
    </row>
    <row r="361" spans="1:7" x14ac:dyDescent="0.25">
      <c r="A361" s="2">
        <v>360</v>
      </c>
      <c r="B361" s="2">
        <v>13.16</v>
      </c>
      <c r="C361" s="2">
        <v>0</v>
      </c>
      <c r="E361" s="2">
        <f t="shared" si="10"/>
        <v>286.41000000000003</v>
      </c>
      <c r="G361">
        <f t="shared" si="11"/>
        <v>0.27986557731922768</v>
      </c>
    </row>
    <row r="362" spans="1:7" x14ac:dyDescent="0.25">
      <c r="A362" s="2">
        <v>361</v>
      </c>
      <c r="B362" s="2">
        <v>13.37</v>
      </c>
      <c r="C362" s="2">
        <v>0</v>
      </c>
      <c r="E362" s="2">
        <f t="shared" si="10"/>
        <v>286.62</v>
      </c>
      <c r="G362">
        <f t="shared" si="11"/>
        <v>0.27997557741957996</v>
      </c>
    </row>
    <row r="363" spans="1:7" x14ac:dyDescent="0.25">
      <c r="A363" s="2">
        <v>362</v>
      </c>
      <c r="B363" s="2">
        <v>13.36</v>
      </c>
      <c r="C363" s="2">
        <v>0</v>
      </c>
      <c r="E363" s="2">
        <f t="shared" si="10"/>
        <v>286.61</v>
      </c>
      <c r="G363">
        <f t="shared" si="11"/>
        <v>0.27997034297477408</v>
      </c>
    </row>
    <row r="364" spans="1:7" x14ac:dyDescent="0.25">
      <c r="A364" s="2">
        <v>363</v>
      </c>
      <c r="B364" s="2">
        <v>13.13</v>
      </c>
      <c r="C364" s="2">
        <v>0</v>
      </c>
      <c r="E364" s="2">
        <f t="shared" si="10"/>
        <v>286.38</v>
      </c>
      <c r="G364">
        <f t="shared" si="11"/>
        <v>0.27984984984984984</v>
      </c>
    </row>
    <row r="365" spans="1:7" x14ac:dyDescent="0.25">
      <c r="A365" s="2">
        <v>364</v>
      </c>
      <c r="B365" s="2">
        <v>12.66</v>
      </c>
      <c r="C365" s="2">
        <v>0</v>
      </c>
      <c r="E365" s="2">
        <f t="shared" si="10"/>
        <v>285.91000000000003</v>
      </c>
      <c r="G365">
        <f t="shared" si="11"/>
        <v>0.27960302192997799</v>
      </c>
    </row>
    <row r="366" spans="1:7" x14ac:dyDescent="0.25">
      <c r="A366" s="2">
        <v>365</v>
      </c>
      <c r="B366" s="2">
        <v>12.94</v>
      </c>
      <c r="C366" s="2">
        <v>0</v>
      </c>
      <c r="E366" s="2">
        <f t="shared" si="10"/>
        <v>286.19</v>
      </c>
      <c r="G366">
        <f t="shared" si="11"/>
        <v>0.27975016597365387</v>
      </c>
    </row>
    <row r="367" spans="1:7" x14ac:dyDescent="0.25">
      <c r="A367" s="2">
        <v>366</v>
      </c>
      <c r="B367" s="2">
        <v>12.91</v>
      </c>
      <c r="C367" s="2">
        <v>0</v>
      </c>
      <c r="E367" s="2">
        <f t="shared" si="10"/>
        <v>286.16000000000003</v>
      </c>
      <c r="G367">
        <f t="shared" si="11"/>
        <v>0.27973441431367069</v>
      </c>
    </row>
    <row r="368" spans="1:7" x14ac:dyDescent="0.25">
      <c r="A368" s="2">
        <v>367</v>
      </c>
      <c r="B368" s="2">
        <v>12.92</v>
      </c>
      <c r="C368" s="2">
        <v>0</v>
      </c>
      <c r="E368" s="2">
        <f t="shared" si="10"/>
        <v>286.17</v>
      </c>
      <c r="G368">
        <f t="shared" si="11"/>
        <v>0.27973966523395183</v>
      </c>
    </row>
    <row r="369" spans="1:7" x14ac:dyDescent="0.25">
      <c r="A369" s="2">
        <v>368</v>
      </c>
      <c r="B369" s="2">
        <v>13.07</v>
      </c>
      <c r="C369" s="2">
        <v>0</v>
      </c>
      <c r="E369" s="2">
        <f t="shared" si="10"/>
        <v>286.32</v>
      </c>
      <c r="G369">
        <f t="shared" si="11"/>
        <v>0.27981838502374967</v>
      </c>
    </row>
    <row r="370" spans="1:7" x14ac:dyDescent="0.25">
      <c r="A370" s="2">
        <v>369</v>
      </c>
      <c r="B370" s="2">
        <v>12.91</v>
      </c>
      <c r="C370" s="2">
        <v>10.039999999999999</v>
      </c>
      <c r="E370" s="2">
        <f t="shared" si="10"/>
        <v>286.16000000000003</v>
      </c>
      <c r="G370">
        <f t="shared" si="11"/>
        <v>0.27973441431367069</v>
      </c>
    </row>
    <row r="371" spans="1:7" x14ac:dyDescent="0.25">
      <c r="A371" s="2">
        <v>370</v>
      </c>
      <c r="B371" s="2">
        <v>12.48</v>
      </c>
      <c r="C371" s="2">
        <v>47.14</v>
      </c>
      <c r="E371" s="2">
        <f t="shared" si="10"/>
        <v>285.73</v>
      </c>
      <c r="G371">
        <f t="shared" si="11"/>
        <v>0.27950827704476255</v>
      </c>
    </row>
    <row r="372" spans="1:7" x14ac:dyDescent="0.25">
      <c r="A372" s="2">
        <v>371</v>
      </c>
      <c r="B372" s="2">
        <v>12.81</v>
      </c>
      <c r="C372" s="2">
        <v>19.309999999999999</v>
      </c>
      <c r="E372" s="2">
        <f t="shared" si="10"/>
        <v>286.06</v>
      </c>
      <c r="G372">
        <f t="shared" si="11"/>
        <v>0.27968188491924773</v>
      </c>
    </row>
    <row r="373" spans="1:7" x14ac:dyDescent="0.25">
      <c r="A373" s="2">
        <v>372</v>
      </c>
      <c r="B373" s="2">
        <v>12.89</v>
      </c>
      <c r="C373" s="2">
        <v>71.39</v>
      </c>
      <c r="E373" s="2">
        <f t="shared" si="10"/>
        <v>286.14</v>
      </c>
      <c r="G373">
        <f t="shared" si="11"/>
        <v>0.2797239113720556</v>
      </c>
    </row>
    <row r="374" spans="1:7" x14ac:dyDescent="0.25">
      <c r="A374" s="2">
        <v>373</v>
      </c>
      <c r="B374" s="2">
        <v>12.73</v>
      </c>
      <c r="C374" s="2">
        <v>45.02</v>
      </c>
      <c r="E374" s="2">
        <f t="shared" si="10"/>
        <v>285.98</v>
      </c>
      <c r="G374">
        <f t="shared" si="11"/>
        <v>0.27963983495349326</v>
      </c>
    </row>
    <row r="375" spans="1:7" x14ac:dyDescent="0.25">
      <c r="A375" s="2">
        <v>374</v>
      </c>
      <c r="B375" s="2">
        <v>13.16</v>
      </c>
      <c r="C375" s="2">
        <v>169.57</v>
      </c>
      <c r="E375" s="2">
        <f t="shared" si="10"/>
        <v>286.41000000000003</v>
      </c>
      <c r="G375">
        <f t="shared" si="11"/>
        <v>0.27986557731922768</v>
      </c>
    </row>
    <row r="376" spans="1:7" x14ac:dyDescent="0.25">
      <c r="A376" s="2">
        <v>375</v>
      </c>
      <c r="B376" s="2">
        <v>12.97</v>
      </c>
      <c r="C376" s="2">
        <v>133.69999999999999</v>
      </c>
      <c r="E376" s="2">
        <f t="shared" si="10"/>
        <v>286.22000000000003</v>
      </c>
      <c r="G376">
        <f t="shared" si="11"/>
        <v>0.27976591433163306</v>
      </c>
    </row>
    <row r="377" spans="1:7" x14ac:dyDescent="0.25">
      <c r="A377" s="2">
        <v>376</v>
      </c>
      <c r="B377" s="2">
        <v>12.5</v>
      </c>
      <c r="C377" s="2">
        <v>48.39</v>
      </c>
      <c r="E377" s="2">
        <f t="shared" si="10"/>
        <v>285.75</v>
      </c>
      <c r="G377">
        <f t="shared" si="11"/>
        <v>0.27951881014873142</v>
      </c>
    </row>
    <row r="378" spans="1:7" x14ac:dyDescent="0.25">
      <c r="A378" s="2">
        <v>377</v>
      </c>
      <c r="B378" s="2">
        <v>12.02</v>
      </c>
      <c r="C378" s="2">
        <v>7.96</v>
      </c>
      <c r="E378" s="2">
        <f t="shared" si="10"/>
        <v>285.27</v>
      </c>
      <c r="G378">
        <f t="shared" si="11"/>
        <v>0.27926560802047184</v>
      </c>
    </row>
    <row r="379" spans="1:7" x14ac:dyDescent="0.25">
      <c r="A379" s="2">
        <v>378</v>
      </c>
      <c r="B379" s="2">
        <v>10.98</v>
      </c>
      <c r="C379" s="2">
        <v>0.2</v>
      </c>
      <c r="E379" s="2">
        <f t="shared" si="10"/>
        <v>284.23</v>
      </c>
      <c r="G379">
        <f t="shared" si="11"/>
        <v>0.27871406959152795</v>
      </c>
    </row>
    <row r="380" spans="1:7" x14ac:dyDescent="0.25">
      <c r="A380" s="2">
        <v>379</v>
      </c>
      <c r="B380" s="2">
        <v>9.48</v>
      </c>
      <c r="C380" s="2">
        <v>0</v>
      </c>
      <c r="E380" s="2">
        <f t="shared" si="10"/>
        <v>282.73</v>
      </c>
      <c r="G380">
        <f t="shared" si="11"/>
        <v>0.27791143493792664</v>
      </c>
    </row>
    <row r="381" spans="1:7" x14ac:dyDescent="0.25">
      <c r="A381" s="2">
        <v>380</v>
      </c>
      <c r="B381" s="2">
        <v>10.44</v>
      </c>
      <c r="C381" s="2">
        <v>0</v>
      </c>
      <c r="E381" s="2">
        <f t="shared" si="10"/>
        <v>283.69</v>
      </c>
      <c r="G381">
        <f t="shared" si="11"/>
        <v>0.2784260989107829</v>
      </c>
    </row>
    <row r="382" spans="1:7" x14ac:dyDescent="0.25">
      <c r="A382" s="2">
        <v>381</v>
      </c>
      <c r="B382" s="2">
        <v>10.7</v>
      </c>
      <c r="C382" s="2">
        <v>0</v>
      </c>
      <c r="E382" s="2">
        <f t="shared" si="10"/>
        <v>283.95</v>
      </c>
      <c r="G382">
        <f t="shared" si="11"/>
        <v>0.27856488818453956</v>
      </c>
    </row>
    <row r="383" spans="1:7" x14ac:dyDescent="0.25">
      <c r="A383" s="2">
        <v>382</v>
      </c>
      <c r="B383" s="2">
        <v>10.53</v>
      </c>
      <c r="C383" s="2">
        <v>0</v>
      </c>
      <c r="E383" s="2">
        <f t="shared" si="10"/>
        <v>283.77999999999997</v>
      </c>
      <c r="G383">
        <f t="shared" si="11"/>
        <v>0.27847417013179221</v>
      </c>
    </row>
    <row r="384" spans="1:7" x14ac:dyDescent="0.25">
      <c r="A384" s="2">
        <v>383</v>
      </c>
      <c r="B384" s="2">
        <v>10.32</v>
      </c>
      <c r="C384" s="2">
        <v>0</v>
      </c>
      <c r="E384" s="2">
        <f t="shared" si="10"/>
        <v>283.57</v>
      </c>
      <c r="G384">
        <f t="shared" si="11"/>
        <v>0.27836195648340795</v>
      </c>
    </row>
    <row r="385" spans="1:7" x14ac:dyDescent="0.25">
      <c r="A385" s="2">
        <v>384</v>
      </c>
      <c r="B385" s="2">
        <v>10.32</v>
      </c>
      <c r="C385" s="2">
        <v>0</v>
      </c>
      <c r="E385" s="2">
        <f t="shared" si="10"/>
        <v>283.57</v>
      </c>
      <c r="G385">
        <f t="shared" si="11"/>
        <v>0.27836195648340795</v>
      </c>
    </row>
    <row r="386" spans="1:7" x14ac:dyDescent="0.25">
      <c r="A386" s="2">
        <v>385</v>
      </c>
      <c r="B386" s="2">
        <v>9.91</v>
      </c>
      <c r="C386" s="2">
        <v>0</v>
      </c>
      <c r="E386" s="2">
        <f t="shared" si="10"/>
        <v>283.16000000000003</v>
      </c>
      <c r="G386">
        <f t="shared" si="11"/>
        <v>0.27814239299336069</v>
      </c>
    </row>
    <row r="387" spans="1:7" x14ac:dyDescent="0.25">
      <c r="A387" s="2">
        <v>386</v>
      </c>
      <c r="B387" s="2">
        <v>10.07</v>
      </c>
      <c r="C387" s="2">
        <v>0</v>
      </c>
      <c r="E387" s="2">
        <f t="shared" ref="E387:E450" si="12">B387+273.25</f>
        <v>283.32</v>
      </c>
      <c r="G387">
        <f t="shared" ref="G387:G450" si="13">0.43*(1-(100/E387))</f>
        <v>0.27822815191303119</v>
      </c>
    </row>
    <row r="388" spans="1:7" x14ac:dyDescent="0.25">
      <c r="A388" s="2">
        <v>387</v>
      </c>
      <c r="B388" s="2">
        <v>10.199999999999999</v>
      </c>
      <c r="C388" s="2">
        <v>0</v>
      </c>
      <c r="E388" s="2">
        <f t="shared" si="12"/>
        <v>283.45</v>
      </c>
      <c r="G388">
        <f t="shared" si="13"/>
        <v>0.27829775974598692</v>
      </c>
    </row>
    <row r="389" spans="1:7" x14ac:dyDescent="0.25">
      <c r="A389" s="2">
        <v>388</v>
      </c>
      <c r="B389" s="2">
        <v>10.07</v>
      </c>
      <c r="C389" s="2">
        <v>0</v>
      </c>
      <c r="E389" s="2">
        <f t="shared" si="12"/>
        <v>283.32</v>
      </c>
      <c r="G389">
        <f t="shared" si="13"/>
        <v>0.27822815191303119</v>
      </c>
    </row>
    <row r="390" spans="1:7" x14ac:dyDescent="0.25">
      <c r="A390" s="2">
        <v>389</v>
      </c>
      <c r="B390" s="2">
        <v>10.01</v>
      </c>
      <c r="C390" s="2">
        <v>0</v>
      </c>
      <c r="E390" s="2">
        <f t="shared" si="12"/>
        <v>283.26</v>
      </c>
      <c r="G390">
        <f t="shared" si="13"/>
        <v>0.27819600367153852</v>
      </c>
    </row>
    <row r="391" spans="1:7" x14ac:dyDescent="0.25">
      <c r="A391" s="2">
        <v>390</v>
      </c>
      <c r="B391" s="2">
        <v>10.18</v>
      </c>
      <c r="C391" s="2">
        <v>0</v>
      </c>
      <c r="E391" s="2">
        <f t="shared" si="12"/>
        <v>283.43</v>
      </c>
      <c r="G391">
        <f t="shared" si="13"/>
        <v>0.27828705500476303</v>
      </c>
    </row>
    <row r="392" spans="1:7" x14ac:dyDescent="0.25">
      <c r="A392" s="2">
        <v>391</v>
      </c>
      <c r="B392" s="2">
        <v>10.24</v>
      </c>
      <c r="C392" s="2">
        <v>0</v>
      </c>
      <c r="E392" s="2">
        <f t="shared" si="12"/>
        <v>283.49</v>
      </c>
      <c r="G392">
        <f t="shared" si="13"/>
        <v>0.27831916469716744</v>
      </c>
    </row>
    <row r="393" spans="1:7" x14ac:dyDescent="0.25">
      <c r="A393" s="2">
        <v>392</v>
      </c>
      <c r="B393" s="2">
        <v>10.199999999999999</v>
      </c>
      <c r="C393" s="2">
        <v>3.48</v>
      </c>
      <c r="E393" s="2">
        <f t="shared" si="12"/>
        <v>283.45</v>
      </c>
      <c r="G393">
        <f t="shared" si="13"/>
        <v>0.27829775974598692</v>
      </c>
    </row>
    <row r="394" spans="1:7" x14ac:dyDescent="0.25">
      <c r="A394" s="2">
        <v>393</v>
      </c>
      <c r="B394" s="2">
        <v>11</v>
      </c>
      <c r="C394" s="2">
        <v>88.24</v>
      </c>
      <c r="E394" s="2">
        <f t="shared" si="12"/>
        <v>284.25</v>
      </c>
      <c r="G394">
        <f t="shared" si="13"/>
        <v>0.27872471416007033</v>
      </c>
    </row>
    <row r="395" spans="1:7" x14ac:dyDescent="0.25">
      <c r="A395" s="2">
        <v>394</v>
      </c>
      <c r="B395" s="2">
        <v>12.85</v>
      </c>
      <c r="C395" s="2">
        <v>256.23</v>
      </c>
      <c r="E395" s="2">
        <f t="shared" si="12"/>
        <v>286.10000000000002</v>
      </c>
      <c r="G395">
        <f t="shared" si="13"/>
        <v>0.27970290108353729</v>
      </c>
    </row>
    <row r="396" spans="1:7" x14ac:dyDescent="0.25">
      <c r="A396" s="2">
        <v>395</v>
      </c>
      <c r="B396" s="2">
        <v>13.37</v>
      </c>
      <c r="C396" s="2">
        <v>311.32</v>
      </c>
      <c r="E396" s="2">
        <f t="shared" si="12"/>
        <v>286.62</v>
      </c>
      <c r="G396">
        <f t="shared" si="13"/>
        <v>0.27997557741957996</v>
      </c>
    </row>
    <row r="397" spans="1:7" x14ac:dyDescent="0.25">
      <c r="A397" s="2">
        <v>396</v>
      </c>
      <c r="B397" s="2">
        <v>13.47</v>
      </c>
      <c r="C397" s="2">
        <v>352.51</v>
      </c>
      <c r="E397" s="2">
        <f t="shared" si="12"/>
        <v>286.72000000000003</v>
      </c>
      <c r="G397">
        <f t="shared" si="13"/>
        <v>0.28002790178571429</v>
      </c>
    </row>
    <row r="398" spans="1:7" x14ac:dyDescent="0.25">
      <c r="A398" s="2">
        <v>397</v>
      </c>
      <c r="B398" s="2">
        <v>14.45</v>
      </c>
      <c r="C398" s="2">
        <v>537.32000000000005</v>
      </c>
      <c r="E398" s="2">
        <f t="shared" si="12"/>
        <v>287.7</v>
      </c>
      <c r="G398">
        <f t="shared" si="13"/>
        <v>0.28053875564824471</v>
      </c>
    </row>
    <row r="399" spans="1:7" x14ac:dyDescent="0.25">
      <c r="A399" s="2">
        <v>398</v>
      </c>
      <c r="B399" s="2">
        <v>15.71</v>
      </c>
      <c r="C399" s="2">
        <v>704.9</v>
      </c>
      <c r="E399" s="2">
        <f t="shared" si="12"/>
        <v>288.95999999999998</v>
      </c>
      <c r="G399">
        <f t="shared" si="13"/>
        <v>0.28119047619047616</v>
      </c>
    </row>
    <row r="400" spans="1:7" x14ac:dyDescent="0.25">
      <c r="A400" s="2">
        <v>399</v>
      </c>
      <c r="B400" s="2">
        <v>15.36</v>
      </c>
      <c r="C400" s="2">
        <v>570.65</v>
      </c>
      <c r="E400" s="2">
        <f t="shared" si="12"/>
        <v>288.61</v>
      </c>
      <c r="G400">
        <f t="shared" si="13"/>
        <v>0.28101001351304533</v>
      </c>
    </row>
    <row r="401" spans="1:7" x14ac:dyDescent="0.25">
      <c r="A401" s="2">
        <v>400</v>
      </c>
      <c r="B401" s="2">
        <v>14.31</v>
      </c>
      <c r="C401" s="2">
        <v>330.81</v>
      </c>
      <c r="E401" s="2">
        <f t="shared" si="12"/>
        <v>287.56</v>
      </c>
      <c r="G401">
        <f t="shared" si="13"/>
        <v>0.280465989706496</v>
      </c>
    </row>
    <row r="402" spans="1:7" x14ac:dyDescent="0.25">
      <c r="A402" s="2">
        <v>401</v>
      </c>
      <c r="B402" s="2">
        <v>12.98</v>
      </c>
      <c r="C402" s="2">
        <v>125.59</v>
      </c>
      <c r="E402" s="2">
        <f t="shared" si="12"/>
        <v>286.23</v>
      </c>
      <c r="G402">
        <f t="shared" si="13"/>
        <v>0.27977116305069349</v>
      </c>
    </row>
    <row r="403" spans="1:7" x14ac:dyDescent="0.25">
      <c r="A403" s="2">
        <v>402</v>
      </c>
      <c r="B403" s="2">
        <v>12.25</v>
      </c>
      <c r="C403" s="2">
        <v>9.01</v>
      </c>
      <c r="E403" s="2">
        <f t="shared" si="12"/>
        <v>285.5</v>
      </c>
      <c r="G403">
        <f t="shared" si="13"/>
        <v>0.27938704028021011</v>
      </c>
    </row>
    <row r="404" spans="1:7" x14ac:dyDescent="0.25">
      <c r="A404" s="2">
        <v>403</v>
      </c>
      <c r="B404" s="2">
        <v>11.92</v>
      </c>
      <c r="C404" s="2">
        <v>0</v>
      </c>
      <c r="E404" s="2">
        <f t="shared" si="12"/>
        <v>285.17</v>
      </c>
      <c r="G404">
        <f t="shared" si="13"/>
        <v>0.27921275028930109</v>
      </c>
    </row>
    <row r="405" spans="1:7" x14ac:dyDescent="0.25">
      <c r="A405" s="2">
        <v>404</v>
      </c>
      <c r="B405" s="2">
        <v>11.79</v>
      </c>
      <c r="C405" s="2">
        <v>0</v>
      </c>
      <c r="E405" s="2">
        <f t="shared" si="12"/>
        <v>285.04000000000002</v>
      </c>
      <c r="G405">
        <f t="shared" si="13"/>
        <v>0.27914397979230987</v>
      </c>
    </row>
    <row r="406" spans="1:7" x14ac:dyDescent="0.25">
      <c r="A406" s="2">
        <v>405</v>
      </c>
      <c r="B406" s="2">
        <v>11.54</v>
      </c>
      <c r="C406" s="2">
        <v>0</v>
      </c>
      <c r="E406" s="2">
        <f t="shared" si="12"/>
        <v>284.79000000000002</v>
      </c>
      <c r="G406">
        <f t="shared" si="13"/>
        <v>0.27901155237192315</v>
      </c>
    </row>
    <row r="407" spans="1:7" x14ac:dyDescent="0.25">
      <c r="A407" s="2">
        <v>406</v>
      </c>
      <c r="B407" s="2">
        <v>11.9</v>
      </c>
      <c r="C407" s="2">
        <v>0</v>
      </c>
      <c r="E407" s="2">
        <f t="shared" si="12"/>
        <v>285.14999999999998</v>
      </c>
      <c r="G407">
        <f t="shared" si="13"/>
        <v>0.27920217429423105</v>
      </c>
    </row>
    <row r="408" spans="1:7" x14ac:dyDescent="0.25">
      <c r="A408" s="2">
        <v>407</v>
      </c>
      <c r="B408" s="2">
        <v>12.03</v>
      </c>
      <c r="C408" s="2">
        <v>0</v>
      </c>
      <c r="E408" s="2">
        <f t="shared" si="12"/>
        <v>285.27999999999997</v>
      </c>
      <c r="G408">
        <f t="shared" si="13"/>
        <v>0.27927089175546832</v>
      </c>
    </row>
    <row r="409" spans="1:7" x14ac:dyDescent="0.25">
      <c r="A409" s="2">
        <v>408</v>
      </c>
      <c r="B409" s="2">
        <v>11.95</v>
      </c>
      <c r="C409" s="2">
        <v>0</v>
      </c>
      <c r="E409" s="2">
        <f t="shared" si="12"/>
        <v>285.2</v>
      </c>
      <c r="G409">
        <f t="shared" si="13"/>
        <v>0.27922861150070122</v>
      </c>
    </row>
    <row r="410" spans="1:7" x14ac:dyDescent="0.25">
      <c r="A410" s="2">
        <v>409</v>
      </c>
      <c r="B410" s="2">
        <v>11.89</v>
      </c>
      <c r="C410" s="2">
        <v>0</v>
      </c>
      <c r="E410" s="2">
        <f t="shared" si="12"/>
        <v>285.14</v>
      </c>
      <c r="G410">
        <f t="shared" si="13"/>
        <v>0.27919688574033807</v>
      </c>
    </row>
    <row r="411" spans="1:7" x14ac:dyDescent="0.25">
      <c r="A411" s="2">
        <v>410</v>
      </c>
      <c r="B411" s="2">
        <v>11.93</v>
      </c>
      <c r="C411" s="2">
        <v>0</v>
      </c>
      <c r="E411" s="2">
        <f t="shared" si="12"/>
        <v>285.18</v>
      </c>
      <c r="G411">
        <f t="shared" si="13"/>
        <v>0.27921803773055615</v>
      </c>
    </row>
    <row r="412" spans="1:7" x14ac:dyDescent="0.25">
      <c r="A412" s="2">
        <v>411</v>
      </c>
      <c r="B412" s="2">
        <v>12.22</v>
      </c>
      <c r="C412" s="2">
        <v>0</v>
      </c>
      <c r="E412" s="2">
        <f t="shared" si="12"/>
        <v>285.47000000000003</v>
      </c>
      <c r="G412">
        <f t="shared" si="13"/>
        <v>0.27937121238659057</v>
      </c>
    </row>
    <row r="413" spans="1:7" x14ac:dyDescent="0.25">
      <c r="A413" s="2">
        <v>412</v>
      </c>
      <c r="B413" s="2">
        <v>12.15</v>
      </c>
      <c r="C413" s="2">
        <v>0</v>
      </c>
      <c r="E413" s="2">
        <f t="shared" si="12"/>
        <v>285.39999999999998</v>
      </c>
      <c r="G413">
        <f t="shared" si="13"/>
        <v>0.2793342676944639</v>
      </c>
    </row>
    <row r="414" spans="1:7" x14ac:dyDescent="0.25">
      <c r="A414" s="2">
        <v>413</v>
      </c>
      <c r="B414" s="2">
        <v>12.08</v>
      </c>
      <c r="C414" s="2">
        <v>0</v>
      </c>
      <c r="E414" s="2">
        <f t="shared" si="12"/>
        <v>285.33</v>
      </c>
      <c r="G414">
        <f t="shared" si="13"/>
        <v>0.27929730487505694</v>
      </c>
    </row>
    <row r="415" spans="1:7" x14ac:dyDescent="0.25">
      <c r="A415" s="2">
        <v>414</v>
      </c>
      <c r="B415" s="2">
        <v>11.94</v>
      </c>
      <c r="C415" s="2">
        <v>0</v>
      </c>
      <c r="E415" s="2">
        <f t="shared" si="12"/>
        <v>285.19</v>
      </c>
      <c r="G415">
        <f t="shared" si="13"/>
        <v>0.27922332480100986</v>
      </c>
    </row>
    <row r="416" spans="1:7" x14ac:dyDescent="0.25">
      <c r="A416" s="2">
        <v>415</v>
      </c>
      <c r="B416" s="2">
        <v>11.91</v>
      </c>
      <c r="C416" s="2">
        <v>0</v>
      </c>
      <c r="E416" s="2">
        <f t="shared" si="12"/>
        <v>285.16000000000003</v>
      </c>
      <c r="G416">
        <f t="shared" si="13"/>
        <v>0.27920746247720579</v>
      </c>
    </row>
    <row r="417" spans="1:7" x14ac:dyDescent="0.25">
      <c r="A417" s="2">
        <v>416</v>
      </c>
      <c r="B417" s="2">
        <v>11.95</v>
      </c>
      <c r="C417" s="2">
        <v>3.28</v>
      </c>
      <c r="E417" s="2">
        <f t="shared" si="12"/>
        <v>285.2</v>
      </c>
      <c r="G417">
        <f t="shared" si="13"/>
        <v>0.27922861150070122</v>
      </c>
    </row>
    <row r="418" spans="1:7" x14ac:dyDescent="0.25">
      <c r="A418" s="2">
        <v>417</v>
      </c>
      <c r="B418" s="2">
        <v>12.11</v>
      </c>
      <c r="C418" s="2">
        <v>23.26</v>
      </c>
      <c r="E418" s="2">
        <f t="shared" si="12"/>
        <v>285.36</v>
      </c>
      <c r="G418">
        <f t="shared" si="13"/>
        <v>0.27931314830389681</v>
      </c>
    </row>
    <row r="419" spans="1:7" x14ac:dyDescent="0.25">
      <c r="A419" s="2">
        <v>418</v>
      </c>
      <c r="B419" s="2">
        <v>12.41</v>
      </c>
      <c r="C419" s="2">
        <v>35.14</v>
      </c>
      <c r="E419" s="2">
        <f t="shared" si="12"/>
        <v>285.66000000000003</v>
      </c>
      <c r="G419">
        <f t="shared" si="13"/>
        <v>0.27947139956591754</v>
      </c>
    </row>
    <row r="420" spans="1:7" x14ac:dyDescent="0.25">
      <c r="A420" s="2">
        <v>419</v>
      </c>
      <c r="B420" s="2">
        <v>12.46</v>
      </c>
      <c r="C420" s="2">
        <v>34.29</v>
      </c>
      <c r="E420" s="2">
        <f t="shared" si="12"/>
        <v>285.70999999999998</v>
      </c>
      <c r="G420">
        <f t="shared" si="13"/>
        <v>0.27949774246613701</v>
      </c>
    </row>
    <row r="421" spans="1:7" x14ac:dyDescent="0.25">
      <c r="A421" s="2">
        <v>420</v>
      </c>
      <c r="B421" s="2">
        <v>12.7</v>
      </c>
      <c r="C421" s="2">
        <v>60.8</v>
      </c>
      <c r="E421" s="2">
        <f t="shared" si="12"/>
        <v>285.95</v>
      </c>
      <c r="G421">
        <f t="shared" si="13"/>
        <v>0.27962406015037594</v>
      </c>
    </row>
    <row r="422" spans="1:7" x14ac:dyDescent="0.25">
      <c r="A422" s="2">
        <v>421</v>
      </c>
      <c r="B422" s="2">
        <v>12.79</v>
      </c>
      <c r="C422" s="2">
        <v>45.49</v>
      </c>
      <c r="E422" s="2">
        <f t="shared" si="12"/>
        <v>286.04000000000002</v>
      </c>
      <c r="G422">
        <f t="shared" si="13"/>
        <v>0.27967137463291847</v>
      </c>
    </row>
    <row r="423" spans="1:7" x14ac:dyDescent="0.25">
      <c r="A423" s="2">
        <v>422</v>
      </c>
      <c r="B423" s="2">
        <v>12.94</v>
      </c>
      <c r="C423" s="2">
        <v>39.94</v>
      </c>
      <c r="E423" s="2">
        <f t="shared" si="12"/>
        <v>286.19</v>
      </c>
      <c r="G423">
        <f t="shared" si="13"/>
        <v>0.27975016597365387</v>
      </c>
    </row>
    <row r="424" spans="1:7" x14ac:dyDescent="0.25">
      <c r="A424" s="2">
        <v>423</v>
      </c>
      <c r="B424" s="2">
        <v>12.89</v>
      </c>
      <c r="C424" s="2">
        <v>13.3</v>
      </c>
      <c r="E424" s="2">
        <f t="shared" si="12"/>
        <v>286.14</v>
      </c>
      <c r="G424">
        <f t="shared" si="13"/>
        <v>0.2797239113720556</v>
      </c>
    </row>
    <row r="425" spans="1:7" x14ac:dyDescent="0.25">
      <c r="A425" s="2">
        <v>424</v>
      </c>
      <c r="B425" s="2">
        <v>12.96</v>
      </c>
      <c r="C425" s="2">
        <v>59.37</v>
      </c>
      <c r="E425" s="2">
        <f t="shared" si="12"/>
        <v>286.20999999999998</v>
      </c>
      <c r="G425">
        <f t="shared" si="13"/>
        <v>0.27976066524579857</v>
      </c>
    </row>
    <row r="426" spans="1:7" x14ac:dyDescent="0.25">
      <c r="A426" s="2">
        <v>425</v>
      </c>
      <c r="B426" s="2">
        <v>13.28</v>
      </c>
      <c r="C426" s="2">
        <v>42.71</v>
      </c>
      <c r="E426" s="2">
        <f t="shared" si="12"/>
        <v>286.52999999999997</v>
      </c>
      <c r="G426">
        <f t="shared" si="13"/>
        <v>0.27992845426307889</v>
      </c>
    </row>
    <row r="427" spans="1:7" x14ac:dyDescent="0.25">
      <c r="A427" s="2">
        <v>426</v>
      </c>
      <c r="B427" s="2">
        <v>13.03</v>
      </c>
      <c r="C427" s="2">
        <v>3.32</v>
      </c>
      <c r="E427" s="2">
        <f t="shared" si="12"/>
        <v>286.27999999999997</v>
      </c>
      <c r="G427">
        <f t="shared" si="13"/>
        <v>0.27979740114573143</v>
      </c>
    </row>
    <row r="428" spans="1:7" x14ac:dyDescent="0.25">
      <c r="A428" s="2">
        <v>427</v>
      </c>
      <c r="B428" s="2">
        <v>13</v>
      </c>
      <c r="C428" s="2">
        <v>0.04</v>
      </c>
      <c r="E428" s="2">
        <f t="shared" si="12"/>
        <v>286.25</v>
      </c>
      <c r="G428">
        <f t="shared" si="13"/>
        <v>0.2797816593886463</v>
      </c>
    </row>
    <row r="429" spans="1:7" x14ac:dyDescent="0.25">
      <c r="A429" s="2">
        <v>428</v>
      </c>
      <c r="B429" s="2">
        <v>13.07</v>
      </c>
      <c r="C429" s="2">
        <v>0</v>
      </c>
      <c r="E429" s="2">
        <f t="shared" si="12"/>
        <v>286.32</v>
      </c>
      <c r="G429">
        <f t="shared" si="13"/>
        <v>0.27981838502374967</v>
      </c>
    </row>
    <row r="430" spans="1:7" x14ac:dyDescent="0.25">
      <c r="A430" s="2">
        <v>429</v>
      </c>
      <c r="B430" s="2">
        <v>13.11</v>
      </c>
      <c r="C430" s="2">
        <v>0</v>
      </c>
      <c r="E430" s="2">
        <f t="shared" si="12"/>
        <v>286.36</v>
      </c>
      <c r="G430">
        <f t="shared" si="13"/>
        <v>0.27983936303953072</v>
      </c>
    </row>
    <row r="431" spans="1:7" x14ac:dyDescent="0.25">
      <c r="A431" s="2">
        <v>430</v>
      </c>
      <c r="B431" s="2">
        <v>13.04</v>
      </c>
      <c r="C431" s="2">
        <v>0</v>
      </c>
      <c r="E431" s="2">
        <f t="shared" si="12"/>
        <v>286.29000000000002</v>
      </c>
      <c r="G431">
        <f t="shared" si="13"/>
        <v>0.27980264766495511</v>
      </c>
    </row>
    <row r="432" spans="1:7" x14ac:dyDescent="0.25">
      <c r="A432" s="2">
        <v>431</v>
      </c>
      <c r="B432" s="2">
        <v>12.87</v>
      </c>
      <c r="C432" s="2">
        <v>0.01</v>
      </c>
      <c r="E432" s="2">
        <f t="shared" si="12"/>
        <v>286.12</v>
      </c>
      <c r="G432">
        <f t="shared" si="13"/>
        <v>0.27971340696211383</v>
      </c>
    </row>
    <row r="433" spans="1:7" x14ac:dyDescent="0.25">
      <c r="A433" s="2">
        <v>432</v>
      </c>
      <c r="B433" s="2">
        <v>12.78</v>
      </c>
      <c r="C433" s="2">
        <v>0</v>
      </c>
      <c r="E433" s="2">
        <f t="shared" si="12"/>
        <v>286.02999999999997</v>
      </c>
      <c r="G433">
        <f t="shared" si="13"/>
        <v>0.27966611893857285</v>
      </c>
    </row>
    <row r="434" spans="1:7" x14ac:dyDescent="0.25">
      <c r="A434" s="2">
        <v>433</v>
      </c>
      <c r="B434" s="2">
        <v>12.75</v>
      </c>
      <c r="C434" s="2">
        <v>0</v>
      </c>
      <c r="E434" s="2">
        <f t="shared" si="12"/>
        <v>286</v>
      </c>
      <c r="G434">
        <f t="shared" si="13"/>
        <v>0.27965034965034968</v>
      </c>
    </row>
    <row r="435" spans="1:7" x14ac:dyDescent="0.25">
      <c r="A435" s="2">
        <v>434</v>
      </c>
      <c r="B435" s="2">
        <v>12.98</v>
      </c>
      <c r="C435" s="2">
        <v>0</v>
      </c>
      <c r="E435" s="2">
        <f t="shared" si="12"/>
        <v>286.23</v>
      </c>
      <c r="G435">
        <f t="shared" si="13"/>
        <v>0.27977116305069349</v>
      </c>
    </row>
    <row r="436" spans="1:7" x14ac:dyDescent="0.25">
      <c r="A436" s="2">
        <v>435</v>
      </c>
      <c r="B436" s="2">
        <v>12.97</v>
      </c>
      <c r="C436" s="2">
        <v>0.01</v>
      </c>
      <c r="E436" s="2">
        <f t="shared" si="12"/>
        <v>286.22000000000003</v>
      </c>
      <c r="G436">
        <f t="shared" si="13"/>
        <v>0.27976591433163306</v>
      </c>
    </row>
    <row r="437" spans="1:7" x14ac:dyDescent="0.25">
      <c r="A437" s="2">
        <v>436</v>
      </c>
      <c r="B437" s="2">
        <v>13</v>
      </c>
      <c r="C437" s="2">
        <v>0</v>
      </c>
      <c r="E437" s="2">
        <f t="shared" si="12"/>
        <v>286.25</v>
      </c>
      <c r="G437">
        <f t="shared" si="13"/>
        <v>0.2797816593886463</v>
      </c>
    </row>
    <row r="438" spans="1:7" x14ac:dyDescent="0.25">
      <c r="A438" s="2">
        <v>437</v>
      </c>
      <c r="B438" s="2">
        <v>12.79</v>
      </c>
      <c r="C438" s="2">
        <v>0</v>
      </c>
      <c r="E438" s="2">
        <f t="shared" si="12"/>
        <v>286.04000000000002</v>
      </c>
      <c r="G438">
        <f t="shared" si="13"/>
        <v>0.27967137463291847</v>
      </c>
    </row>
    <row r="439" spans="1:7" x14ac:dyDescent="0.25">
      <c r="A439" s="2">
        <v>438</v>
      </c>
      <c r="B439" s="2">
        <v>12.91</v>
      </c>
      <c r="C439" s="2">
        <v>0</v>
      </c>
      <c r="E439" s="2">
        <f t="shared" si="12"/>
        <v>286.16000000000003</v>
      </c>
      <c r="G439">
        <f t="shared" si="13"/>
        <v>0.27973441431367069</v>
      </c>
    </row>
    <row r="440" spans="1:7" x14ac:dyDescent="0.25">
      <c r="A440" s="2">
        <v>439</v>
      </c>
      <c r="B440" s="2">
        <v>13.03</v>
      </c>
      <c r="C440" s="2">
        <v>0</v>
      </c>
      <c r="E440" s="2">
        <f t="shared" si="12"/>
        <v>286.27999999999997</v>
      </c>
      <c r="G440">
        <f t="shared" si="13"/>
        <v>0.27979740114573143</v>
      </c>
    </row>
    <row r="441" spans="1:7" x14ac:dyDescent="0.25">
      <c r="A441" s="2">
        <v>440</v>
      </c>
      <c r="B441" s="2">
        <v>12.88</v>
      </c>
      <c r="C441" s="2">
        <v>0</v>
      </c>
      <c r="E441" s="2">
        <f t="shared" si="12"/>
        <v>286.13</v>
      </c>
      <c r="G441">
        <f t="shared" si="13"/>
        <v>0.27971865935064477</v>
      </c>
    </row>
    <row r="442" spans="1:7" x14ac:dyDescent="0.25">
      <c r="A442" s="2">
        <v>441</v>
      </c>
      <c r="B442" s="2">
        <v>12.86</v>
      </c>
      <c r="C442" s="2">
        <v>10.08</v>
      </c>
      <c r="E442" s="2">
        <f t="shared" si="12"/>
        <v>286.11</v>
      </c>
      <c r="G442">
        <f t="shared" si="13"/>
        <v>0.27970815420642409</v>
      </c>
    </row>
    <row r="443" spans="1:7" x14ac:dyDescent="0.25">
      <c r="A443" s="2">
        <v>442</v>
      </c>
      <c r="B443" s="2">
        <v>13.4</v>
      </c>
      <c r="C443" s="2">
        <v>126.43</v>
      </c>
      <c r="E443" s="2">
        <f t="shared" si="12"/>
        <v>286.64999999999998</v>
      </c>
      <c r="G443">
        <f t="shared" si="13"/>
        <v>0.27999127856270717</v>
      </c>
    </row>
    <row r="444" spans="1:7" x14ac:dyDescent="0.25">
      <c r="A444" s="2">
        <v>443</v>
      </c>
      <c r="B444" s="2">
        <v>14.42</v>
      </c>
      <c r="C444" s="2">
        <v>254.39</v>
      </c>
      <c r="E444" s="2">
        <f t="shared" si="12"/>
        <v>287.67</v>
      </c>
      <c r="G444">
        <f t="shared" si="13"/>
        <v>0.28052316890881918</v>
      </c>
    </row>
    <row r="445" spans="1:7" x14ac:dyDescent="0.25">
      <c r="A445" s="2">
        <v>444</v>
      </c>
      <c r="B445" s="2">
        <v>13.94</v>
      </c>
      <c r="C445" s="2">
        <v>177.88</v>
      </c>
      <c r="E445" s="2">
        <f t="shared" si="12"/>
        <v>287.19</v>
      </c>
      <c r="G445">
        <f t="shared" si="13"/>
        <v>0.28027333820815487</v>
      </c>
    </row>
    <row r="446" spans="1:7" x14ac:dyDescent="0.25">
      <c r="A446" s="2">
        <v>445</v>
      </c>
      <c r="B446" s="2">
        <v>15.08</v>
      </c>
      <c r="C446" s="2">
        <v>477.06</v>
      </c>
      <c r="E446" s="2">
        <f t="shared" si="12"/>
        <v>288.33</v>
      </c>
      <c r="G446">
        <f t="shared" si="13"/>
        <v>0.28086532792286617</v>
      </c>
    </row>
    <row r="447" spans="1:7" x14ac:dyDescent="0.25">
      <c r="A447" s="2">
        <v>446</v>
      </c>
      <c r="B447" s="2">
        <v>14.98</v>
      </c>
      <c r="C447" s="2">
        <v>297.27999999999997</v>
      </c>
      <c r="E447" s="2">
        <f t="shared" si="12"/>
        <v>288.23</v>
      </c>
      <c r="G447">
        <f t="shared" si="13"/>
        <v>0.28081358637199461</v>
      </c>
    </row>
    <row r="448" spans="1:7" x14ac:dyDescent="0.25">
      <c r="A448" s="2">
        <v>447</v>
      </c>
      <c r="B448" s="2">
        <v>14.26</v>
      </c>
      <c r="C448" s="2">
        <v>167.17</v>
      </c>
      <c r="E448" s="2">
        <f t="shared" si="12"/>
        <v>287.51</v>
      </c>
      <c r="G448">
        <f t="shared" si="13"/>
        <v>0.28043998469618447</v>
      </c>
    </row>
    <row r="449" spans="1:7" x14ac:dyDescent="0.25">
      <c r="A449" s="2">
        <v>448</v>
      </c>
      <c r="B449" s="2">
        <v>14.14</v>
      </c>
      <c r="C449" s="2">
        <v>109.58</v>
      </c>
      <c r="E449" s="2">
        <f t="shared" si="12"/>
        <v>287.39</v>
      </c>
      <c r="G449">
        <f t="shared" si="13"/>
        <v>0.28037753575280971</v>
      </c>
    </row>
    <row r="450" spans="1:7" x14ac:dyDescent="0.25">
      <c r="A450" s="2">
        <v>449</v>
      </c>
      <c r="B450" s="2">
        <v>13.66</v>
      </c>
      <c r="C450" s="2">
        <v>16.54</v>
      </c>
      <c r="E450" s="2">
        <f t="shared" si="12"/>
        <v>286.91000000000003</v>
      </c>
      <c r="G450">
        <f t="shared" si="13"/>
        <v>0.28012721759436759</v>
      </c>
    </row>
    <row r="451" spans="1:7" x14ac:dyDescent="0.25">
      <c r="A451" s="2">
        <v>450</v>
      </c>
      <c r="B451" s="2">
        <v>13.46</v>
      </c>
      <c r="C451" s="2">
        <v>2.77</v>
      </c>
      <c r="E451" s="2">
        <f t="shared" ref="E451:E514" si="14">B451+273.25</f>
        <v>286.70999999999998</v>
      </c>
      <c r="G451">
        <f t="shared" ref="G451:G514" si="15">0.43*(1-(100/E451))</f>
        <v>0.28002267099159428</v>
      </c>
    </row>
    <row r="452" spans="1:7" x14ac:dyDescent="0.25">
      <c r="A452" s="2">
        <v>451</v>
      </c>
      <c r="B452" s="2">
        <v>13.24</v>
      </c>
      <c r="C452" s="2">
        <v>0</v>
      </c>
      <c r="E452" s="2">
        <f t="shared" si="14"/>
        <v>286.49</v>
      </c>
      <c r="G452">
        <f t="shared" si="15"/>
        <v>0.27990750113442003</v>
      </c>
    </row>
    <row r="453" spans="1:7" x14ac:dyDescent="0.25">
      <c r="A453" s="2">
        <v>452</v>
      </c>
      <c r="B453" s="2">
        <v>13.2</v>
      </c>
      <c r="C453" s="2">
        <v>0</v>
      </c>
      <c r="E453" s="2">
        <f t="shared" si="14"/>
        <v>286.45</v>
      </c>
      <c r="G453">
        <f t="shared" si="15"/>
        <v>0.27988654215395353</v>
      </c>
    </row>
    <row r="454" spans="1:7" x14ac:dyDescent="0.25">
      <c r="A454" s="2">
        <v>453</v>
      </c>
      <c r="B454" s="2">
        <v>12.91</v>
      </c>
      <c r="C454" s="2">
        <v>0</v>
      </c>
      <c r="E454" s="2">
        <f t="shared" si="14"/>
        <v>286.16000000000003</v>
      </c>
      <c r="G454">
        <f t="shared" si="15"/>
        <v>0.27973441431367069</v>
      </c>
    </row>
    <row r="455" spans="1:7" x14ac:dyDescent="0.25">
      <c r="A455" s="2">
        <v>454</v>
      </c>
      <c r="B455" s="2">
        <v>12.73</v>
      </c>
      <c r="C455" s="2">
        <v>0</v>
      </c>
      <c r="E455" s="2">
        <f t="shared" si="14"/>
        <v>285.98</v>
      </c>
      <c r="G455">
        <f t="shared" si="15"/>
        <v>0.27963983495349326</v>
      </c>
    </row>
    <row r="456" spans="1:7" x14ac:dyDescent="0.25">
      <c r="A456" s="2">
        <v>455</v>
      </c>
      <c r="B456" s="2">
        <v>12.84</v>
      </c>
      <c r="C456" s="2">
        <v>0</v>
      </c>
      <c r="E456" s="2">
        <f t="shared" si="14"/>
        <v>286.08999999999997</v>
      </c>
      <c r="G456">
        <f t="shared" si="15"/>
        <v>0.27969764759341459</v>
      </c>
    </row>
    <row r="457" spans="1:7" x14ac:dyDescent="0.25">
      <c r="A457" s="2">
        <v>456</v>
      </c>
      <c r="B457" s="2">
        <v>12.82</v>
      </c>
      <c r="C457" s="2">
        <v>0</v>
      </c>
      <c r="E457" s="2">
        <f t="shared" si="14"/>
        <v>286.07</v>
      </c>
      <c r="G457">
        <f t="shared" si="15"/>
        <v>0.27968713951130841</v>
      </c>
    </row>
    <row r="458" spans="1:7" x14ac:dyDescent="0.25">
      <c r="A458" s="2">
        <v>457</v>
      </c>
      <c r="B458" s="2">
        <v>12.74</v>
      </c>
      <c r="C458" s="2">
        <v>0</v>
      </c>
      <c r="E458" s="2">
        <f t="shared" si="14"/>
        <v>285.99</v>
      </c>
      <c r="G458">
        <f t="shared" si="15"/>
        <v>0.27964509248575126</v>
      </c>
    </row>
    <row r="459" spans="1:7" x14ac:dyDescent="0.25">
      <c r="A459" s="2">
        <v>458</v>
      </c>
      <c r="B459" s="2">
        <v>12.5</v>
      </c>
      <c r="C459" s="2">
        <v>0</v>
      </c>
      <c r="E459" s="2">
        <f t="shared" si="14"/>
        <v>285.75</v>
      </c>
      <c r="G459">
        <f t="shared" si="15"/>
        <v>0.27951881014873142</v>
      </c>
    </row>
    <row r="460" spans="1:7" x14ac:dyDescent="0.25">
      <c r="A460" s="2">
        <v>459</v>
      </c>
      <c r="B460" s="2">
        <v>12.25</v>
      </c>
      <c r="C460" s="2">
        <v>0</v>
      </c>
      <c r="E460" s="2">
        <f t="shared" si="14"/>
        <v>285.5</v>
      </c>
      <c r="G460">
        <f t="shared" si="15"/>
        <v>0.27938704028021011</v>
      </c>
    </row>
    <row r="461" spans="1:7" x14ac:dyDescent="0.25">
      <c r="A461" s="2">
        <v>460</v>
      </c>
      <c r="B461" s="2">
        <v>12.55</v>
      </c>
      <c r="C461" s="2">
        <v>0</v>
      </c>
      <c r="E461" s="2">
        <f t="shared" si="14"/>
        <v>285.8</v>
      </c>
      <c r="G461">
        <f t="shared" si="15"/>
        <v>0.27954513645906226</v>
      </c>
    </row>
    <row r="462" spans="1:7" x14ac:dyDescent="0.25">
      <c r="A462" s="2">
        <v>461</v>
      </c>
      <c r="B462" s="2">
        <v>12.56</v>
      </c>
      <c r="C462" s="2">
        <v>0</v>
      </c>
      <c r="E462" s="2">
        <f t="shared" si="14"/>
        <v>285.81</v>
      </c>
      <c r="G462">
        <f t="shared" si="15"/>
        <v>0.27955040061579373</v>
      </c>
    </row>
    <row r="463" spans="1:7" x14ac:dyDescent="0.25">
      <c r="A463" s="2">
        <v>462</v>
      </c>
      <c r="B463" s="2">
        <v>12.55</v>
      </c>
      <c r="C463" s="2">
        <v>0</v>
      </c>
      <c r="E463" s="2">
        <f t="shared" si="14"/>
        <v>285.8</v>
      </c>
      <c r="G463">
        <f t="shared" si="15"/>
        <v>0.27954513645906226</v>
      </c>
    </row>
    <row r="464" spans="1:7" x14ac:dyDescent="0.25">
      <c r="A464" s="2">
        <v>463</v>
      </c>
      <c r="B464" s="2">
        <v>12.76</v>
      </c>
      <c r="C464" s="2">
        <v>0</v>
      </c>
      <c r="E464" s="2">
        <f t="shared" si="14"/>
        <v>286.01</v>
      </c>
      <c r="G464">
        <f t="shared" si="15"/>
        <v>0.27965560644732701</v>
      </c>
    </row>
    <row r="465" spans="1:7" x14ac:dyDescent="0.25">
      <c r="A465" s="2">
        <v>464</v>
      </c>
      <c r="B465" s="2">
        <v>12.98</v>
      </c>
      <c r="C465" s="2">
        <v>0.77</v>
      </c>
      <c r="E465" s="2">
        <f t="shared" si="14"/>
        <v>286.23</v>
      </c>
      <c r="G465">
        <f t="shared" si="15"/>
        <v>0.27977116305069349</v>
      </c>
    </row>
    <row r="466" spans="1:7" x14ac:dyDescent="0.25">
      <c r="A466" s="2">
        <v>465</v>
      </c>
      <c r="B466" s="2">
        <v>13.08</v>
      </c>
      <c r="C466" s="2">
        <v>14.49</v>
      </c>
      <c r="E466" s="2">
        <f t="shared" si="14"/>
        <v>286.33</v>
      </c>
      <c r="G466">
        <f t="shared" si="15"/>
        <v>0.27982363007718364</v>
      </c>
    </row>
    <row r="467" spans="1:7" x14ac:dyDescent="0.25">
      <c r="A467" s="2">
        <v>466</v>
      </c>
      <c r="B467" s="2">
        <v>13.44</v>
      </c>
      <c r="C467" s="2">
        <v>79.67</v>
      </c>
      <c r="E467" s="2">
        <f t="shared" si="14"/>
        <v>286.69</v>
      </c>
      <c r="G467">
        <f t="shared" si="15"/>
        <v>0.28001220830862605</v>
      </c>
    </row>
    <row r="468" spans="1:7" x14ac:dyDescent="0.25">
      <c r="A468" s="2">
        <v>467</v>
      </c>
      <c r="B468" s="2">
        <v>13.5</v>
      </c>
      <c r="C468" s="2">
        <v>98.41</v>
      </c>
      <c r="E468" s="2">
        <f t="shared" si="14"/>
        <v>286.75</v>
      </c>
      <c r="G468">
        <f t="shared" si="15"/>
        <v>0.2800435919790758</v>
      </c>
    </row>
    <row r="469" spans="1:7" x14ac:dyDescent="0.25">
      <c r="A469" s="2">
        <v>468</v>
      </c>
      <c r="B469" s="2">
        <v>13.45</v>
      </c>
      <c r="C469" s="2">
        <v>84.26</v>
      </c>
      <c r="E469" s="2">
        <f t="shared" si="14"/>
        <v>286.7</v>
      </c>
      <c r="G469">
        <f t="shared" si="15"/>
        <v>0.2800174398325776</v>
      </c>
    </row>
    <row r="470" spans="1:7" x14ac:dyDescent="0.25">
      <c r="A470" s="2">
        <v>469</v>
      </c>
      <c r="B470" s="2">
        <v>13.65</v>
      </c>
      <c r="C470" s="2">
        <v>93.79</v>
      </c>
      <c r="E470" s="2">
        <f t="shared" si="14"/>
        <v>286.89999999999998</v>
      </c>
      <c r="G470">
        <f t="shared" si="15"/>
        <v>0.28012199372603691</v>
      </c>
    </row>
    <row r="471" spans="1:7" x14ac:dyDescent="0.25">
      <c r="A471" s="2">
        <v>470</v>
      </c>
      <c r="B471" s="2">
        <v>13.65</v>
      </c>
      <c r="C471" s="2">
        <v>51.49</v>
      </c>
      <c r="E471" s="2">
        <f t="shared" si="14"/>
        <v>286.89999999999998</v>
      </c>
      <c r="G471">
        <f t="shared" si="15"/>
        <v>0.28012199372603691</v>
      </c>
    </row>
    <row r="472" spans="1:7" x14ac:dyDescent="0.25">
      <c r="A472" s="2">
        <v>471</v>
      </c>
      <c r="B472" s="2">
        <v>13.61</v>
      </c>
      <c r="C472" s="2">
        <v>33.6</v>
      </c>
      <c r="E472" s="2">
        <f t="shared" si="14"/>
        <v>286.86</v>
      </c>
      <c r="G472">
        <f t="shared" si="15"/>
        <v>0.28010109461061145</v>
      </c>
    </row>
    <row r="473" spans="1:7" x14ac:dyDescent="0.25">
      <c r="A473" s="2">
        <v>472</v>
      </c>
      <c r="B473" s="2">
        <v>13.68</v>
      </c>
      <c r="C473" s="2">
        <v>24.46</v>
      </c>
      <c r="E473" s="2">
        <f t="shared" si="14"/>
        <v>286.93</v>
      </c>
      <c r="G473">
        <f t="shared" si="15"/>
        <v>0.28013766423866449</v>
      </c>
    </row>
    <row r="474" spans="1:7" x14ac:dyDescent="0.25">
      <c r="A474" s="2">
        <v>473</v>
      </c>
      <c r="B474" s="2">
        <v>13.73</v>
      </c>
      <c r="C474" s="2">
        <v>16.27</v>
      </c>
      <c r="E474" s="2">
        <f t="shared" si="14"/>
        <v>286.98</v>
      </c>
      <c r="G474">
        <f t="shared" si="15"/>
        <v>0.28016377447905777</v>
      </c>
    </row>
    <row r="475" spans="1:7" x14ac:dyDescent="0.25">
      <c r="A475" s="2">
        <v>474</v>
      </c>
      <c r="B475" s="2">
        <v>13.72</v>
      </c>
      <c r="C475" s="2">
        <v>1.43</v>
      </c>
      <c r="E475" s="2">
        <f t="shared" si="14"/>
        <v>286.97000000000003</v>
      </c>
      <c r="G475">
        <f t="shared" si="15"/>
        <v>0.28015855315886684</v>
      </c>
    </row>
    <row r="476" spans="1:7" x14ac:dyDescent="0.25">
      <c r="A476" s="2">
        <v>475</v>
      </c>
      <c r="B476" s="2">
        <v>13.76</v>
      </c>
      <c r="C476" s="2">
        <v>0</v>
      </c>
      <c r="E476" s="2">
        <f t="shared" si="14"/>
        <v>287.01</v>
      </c>
      <c r="G476">
        <f t="shared" si="15"/>
        <v>0.28017943625657643</v>
      </c>
    </row>
    <row r="477" spans="1:7" x14ac:dyDescent="0.25">
      <c r="A477" s="2">
        <v>476</v>
      </c>
      <c r="B477" s="2">
        <v>13.71</v>
      </c>
      <c r="C477" s="2">
        <v>0</v>
      </c>
      <c r="E477" s="2">
        <f t="shared" si="14"/>
        <v>286.95999999999998</v>
      </c>
      <c r="G477">
        <f t="shared" si="15"/>
        <v>0.28015333147476995</v>
      </c>
    </row>
    <row r="478" spans="1:7" x14ac:dyDescent="0.25">
      <c r="A478" s="2">
        <v>477</v>
      </c>
      <c r="B478" s="2">
        <v>13.62</v>
      </c>
      <c r="C478" s="2">
        <v>0</v>
      </c>
      <c r="E478" s="2">
        <f t="shared" si="14"/>
        <v>286.87</v>
      </c>
      <c r="G478">
        <f t="shared" si="15"/>
        <v>0.28010631993585949</v>
      </c>
    </row>
    <row r="479" spans="1:7" x14ac:dyDescent="0.25">
      <c r="A479" s="2">
        <v>478</v>
      </c>
      <c r="B479" s="2">
        <v>13.59</v>
      </c>
      <c r="C479" s="2">
        <v>0</v>
      </c>
      <c r="E479" s="2">
        <f t="shared" si="14"/>
        <v>286.83999999999997</v>
      </c>
      <c r="G479">
        <f t="shared" si="15"/>
        <v>0.28009064286710356</v>
      </c>
    </row>
    <row r="480" spans="1:7" x14ac:dyDescent="0.25">
      <c r="A480" s="2">
        <v>479</v>
      </c>
      <c r="B480" s="2">
        <v>13.36</v>
      </c>
      <c r="C480" s="2">
        <v>0.12</v>
      </c>
      <c r="E480" s="2">
        <f t="shared" si="14"/>
        <v>286.61</v>
      </c>
      <c r="G480">
        <f t="shared" si="15"/>
        <v>0.27997034297477408</v>
      </c>
    </row>
    <row r="481" spans="1:7" x14ac:dyDescent="0.25">
      <c r="A481" s="2">
        <v>480</v>
      </c>
      <c r="B481" s="2">
        <v>13.33</v>
      </c>
      <c r="C481" s="2">
        <v>0</v>
      </c>
      <c r="E481" s="2">
        <f t="shared" si="14"/>
        <v>286.58</v>
      </c>
      <c r="G481">
        <f t="shared" si="15"/>
        <v>0.27995463744853094</v>
      </c>
    </row>
    <row r="482" spans="1:7" x14ac:dyDescent="0.25">
      <c r="A482" s="2">
        <v>481</v>
      </c>
      <c r="B482" s="2">
        <v>13.19</v>
      </c>
      <c r="C482" s="2">
        <v>0</v>
      </c>
      <c r="E482" s="2">
        <f t="shared" si="14"/>
        <v>286.44</v>
      </c>
      <c r="G482">
        <f t="shared" si="15"/>
        <v>0.2798813014942047</v>
      </c>
    </row>
    <row r="483" spans="1:7" x14ac:dyDescent="0.25">
      <c r="A483" s="2">
        <v>482</v>
      </c>
      <c r="B483" s="2">
        <v>12.96</v>
      </c>
      <c r="C483" s="2">
        <v>0</v>
      </c>
      <c r="E483" s="2">
        <f t="shared" si="14"/>
        <v>286.20999999999998</v>
      </c>
      <c r="G483">
        <f t="shared" si="15"/>
        <v>0.27976066524579857</v>
      </c>
    </row>
    <row r="484" spans="1:7" x14ac:dyDescent="0.25">
      <c r="A484" s="2">
        <v>483</v>
      </c>
      <c r="B484" s="2">
        <v>12.87</v>
      </c>
      <c r="C484" s="2">
        <v>0.03</v>
      </c>
      <c r="E484" s="2">
        <f t="shared" si="14"/>
        <v>286.12</v>
      </c>
      <c r="G484">
        <f t="shared" si="15"/>
        <v>0.27971340696211383</v>
      </c>
    </row>
    <row r="485" spans="1:7" x14ac:dyDescent="0.25">
      <c r="A485" s="2">
        <v>484</v>
      </c>
      <c r="B485" s="2">
        <v>13.03</v>
      </c>
      <c r="C485" s="2">
        <v>7.0000000000000007E-2</v>
      </c>
      <c r="E485" s="2">
        <f t="shared" si="14"/>
        <v>286.27999999999997</v>
      </c>
      <c r="G485">
        <f t="shared" si="15"/>
        <v>0.27979740114573143</v>
      </c>
    </row>
    <row r="486" spans="1:7" x14ac:dyDescent="0.25">
      <c r="A486" s="2">
        <v>485</v>
      </c>
      <c r="B486" s="2">
        <v>13.19</v>
      </c>
      <c r="C486" s="2">
        <v>0</v>
      </c>
      <c r="E486" s="2">
        <f t="shared" si="14"/>
        <v>286.44</v>
      </c>
      <c r="G486">
        <f t="shared" si="15"/>
        <v>0.2798813014942047</v>
      </c>
    </row>
    <row r="487" spans="1:7" x14ac:dyDescent="0.25">
      <c r="A487" s="2">
        <v>486</v>
      </c>
      <c r="B487" s="2">
        <v>13.16</v>
      </c>
      <c r="C487" s="2">
        <v>0</v>
      </c>
      <c r="E487" s="2">
        <f t="shared" si="14"/>
        <v>286.41000000000003</v>
      </c>
      <c r="G487">
        <f t="shared" si="15"/>
        <v>0.27986557731922768</v>
      </c>
    </row>
    <row r="488" spans="1:7" x14ac:dyDescent="0.25">
      <c r="A488" s="2">
        <v>487</v>
      </c>
      <c r="B488" s="2">
        <v>13.08</v>
      </c>
      <c r="C488" s="2">
        <v>0</v>
      </c>
      <c r="E488" s="2">
        <f t="shared" si="14"/>
        <v>286.33</v>
      </c>
      <c r="G488">
        <f t="shared" si="15"/>
        <v>0.27982363007718364</v>
      </c>
    </row>
    <row r="489" spans="1:7" x14ac:dyDescent="0.25">
      <c r="A489" s="2">
        <v>488</v>
      </c>
      <c r="B489" s="2">
        <v>13.1</v>
      </c>
      <c r="C489" s="2">
        <v>0.16</v>
      </c>
      <c r="E489" s="2">
        <f t="shared" si="14"/>
        <v>286.35000000000002</v>
      </c>
      <c r="G489">
        <f t="shared" si="15"/>
        <v>0.27983411908503575</v>
      </c>
    </row>
    <row r="490" spans="1:7" x14ac:dyDescent="0.25">
      <c r="A490" s="2">
        <v>489</v>
      </c>
      <c r="B490" s="2">
        <v>13.29</v>
      </c>
      <c r="C490" s="2">
        <v>9.17</v>
      </c>
      <c r="E490" s="2">
        <f t="shared" si="14"/>
        <v>286.54000000000002</v>
      </c>
      <c r="G490">
        <f t="shared" si="15"/>
        <v>0.27993369163118587</v>
      </c>
    </row>
    <row r="491" spans="1:7" x14ac:dyDescent="0.25">
      <c r="A491" s="2">
        <v>490</v>
      </c>
      <c r="B491" s="2">
        <v>13.63</v>
      </c>
      <c r="C491" s="2">
        <v>64.06</v>
      </c>
      <c r="E491" s="2">
        <f t="shared" si="14"/>
        <v>286.88</v>
      </c>
      <c r="G491">
        <f t="shared" si="15"/>
        <v>0.280111544896821</v>
      </c>
    </row>
    <row r="492" spans="1:7" x14ac:dyDescent="0.25">
      <c r="A492" s="2">
        <v>491</v>
      </c>
      <c r="B492" s="2">
        <v>14.33</v>
      </c>
      <c r="C492" s="2">
        <v>192.46</v>
      </c>
      <c r="E492" s="2">
        <f t="shared" si="14"/>
        <v>287.58</v>
      </c>
      <c r="G492">
        <f t="shared" si="15"/>
        <v>0.2804763891786633</v>
      </c>
    </row>
    <row r="493" spans="1:7" x14ac:dyDescent="0.25">
      <c r="A493" s="2">
        <v>492</v>
      </c>
      <c r="B493" s="2">
        <v>14.02</v>
      </c>
      <c r="C493" s="2">
        <v>85.36</v>
      </c>
      <c r="E493" s="2">
        <f t="shared" si="14"/>
        <v>287.27</v>
      </c>
      <c r="G493">
        <f t="shared" si="15"/>
        <v>0.28031503463640478</v>
      </c>
    </row>
    <row r="494" spans="1:7" x14ac:dyDescent="0.25">
      <c r="A494" s="2">
        <v>493</v>
      </c>
      <c r="B494" s="2">
        <v>13.93</v>
      </c>
      <c r="C494" s="2">
        <v>53.98</v>
      </c>
      <c r="E494" s="2">
        <f t="shared" si="14"/>
        <v>287.18</v>
      </c>
      <c r="G494">
        <f t="shared" si="15"/>
        <v>0.28026812452120625</v>
      </c>
    </row>
    <row r="495" spans="1:7" x14ac:dyDescent="0.25">
      <c r="A495" s="2">
        <v>494</v>
      </c>
      <c r="B495" s="2">
        <v>13.96</v>
      </c>
      <c r="C495" s="2">
        <v>65.45</v>
      </c>
      <c r="E495" s="2">
        <f t="shared" si="14"/>
        <v>287.20999999999998</v>
      </c>
      <c r="G495">
        <f t="shared" si="15"/>
        <v>0.28028376449287973</v>
      </c>
    </row>
    <row r="496" spans="1:7" x14ac:dyDescent="0.25">
      <c r="A496" s="2">
        <v>495</v>
      </c>
      <c r="B496" s="2">
        <v>14.06</v>
      </c>
      <c r="C496" s="2">
        <v>53.56</v>
      </c>
      <c r="E496" s="2">
        <f t="shared" si="14"/>
        <v>287.31</v>
      </c>
      <c r="G496">
        <f t="shared" si="15"/>
        <v>0.28033587414291183</v>
      </c>
    </row>
    <row r="497" spans="1:7" x14ac:dyDescent="0.25">
      <c r="A497" s="2">
        <v>496</v>
      </c>
      <c r="B497" s="2">
        <v>14.03</v>
      </c>
      <c r="C497" s="2">
        <v>29.37</v>
      </c>
      <c r="E497" s="2">
        <f t="shared" si="14"/>
        <v>287.27999999999997</v>
      </c>
      <c r="G497">
        <f t="shared" si="15"/>
        <v>0.28032024505708714</v>
      </c>
    </row>
    <row r="498" spans="1:7" x14ac:dyDescent="0.25">
      <c r="A498" s="2">
        <v>497</v>
      </c>
      <c r="B498" s="2">
        <v>14</v>
      </c>
      <c r="C498" s="2">
        <v>15.19</v>
      </c>
      <c r="E498" s="2">
        <f t="shared" si="14"/>
        <v>287.25</v>
      </c>
      <c r="G498">
        <f t="shared" si="15"/>
        <v>0.28030461270670148</v>
      </c>
    </row>
    <row r="499" spans="1:7" x14ac:dyDescent="0.25">
      <c r="A499" s="2">
        <v>498</v>
      </c>
      <c r="B499" s="2">
        <v>13.87</v>
      </c>
      <c r="C499" s="2">
        <v>1.84</v>
      </c>
      <c r="E499" s="2">
        <f t="shared" si="14"/>
        <v>287.12</v>
      </c>
      <c r="G499">
        <f t="shared" si="15"/>
        <v>0.28023683477291722</v>
      </c>
    </row>
    <row r="500" spans="1:7" x14ac:dyDescent="0.25">
      <c r="A500" s="2">
        <v>499</v>
      </c>
      <c r="B500" s="2">
        <v>13.86</v>
      </c>
      <c r="C500" s="2">
        <v>0</v>
      </c>
      <c r="E500" s="2">
        <f t="shared" si="14"/>
        <v>287.11</v>
      </c>
      <c r="G500">
        <f t="shared" si="15"/>
        <v>0.28023161854341538</v>
      </c>
    </row>
    <row r="501" spans="1:7" x14ac:dyDescent="0.25">
      <c r="A501" s="2">
        <v>500</v>
      </c>
      <c r="B501" s="2">
        <v>13.84</v>
      </c>
      <c r="C501" s="2">
        <v>0</v>
      </c>
      <c r="E501" s="2">
        <f t="shared" si="14"/>
        <v>287.08999999999997</v>
      </c>
      <c r="G501">
        <f t="shared" si="15"/>
        <v>0.28022118499425264</v>
      </c>
    </row>
    <row r="502" spans="1:7" x14ac:dyDescent="0.25">
      <c r="A502" s="2">
        <v>501</v>
      </c>
      <c r="B502" s="2">
        <v>13.75</v>
      </c>
      <c r="C502" s="2">
        <v>0</v>
      </c>
      <c r="E502" s="2">
        <f t="shared" si="14"/>
        <v>287</v>
      </c>
      <c r="G502">
        <f t="shared" si="15"/>
        <v>0.28017421602787457</v>
      </c>
    </row>
    <row r="503" spans="1:7" x14ac:dyDescent="0.25">
      <c r="A503" s="2">
        <v>502</v>
      </c>
      <c r="B503" s="2">
        <v>13.59</v>
      </c>
      <c r="C503" s="2">
        <v>0.03</v>
      </c>
      <c r="E503" s="2">
        <f t="shared" si="14"/>
        <v>286.83999999999997</v>
      </c>
      <c r="G503">
        <f t="shared" si="15"/>
        <v>0.28009064286710356</v>
      </c>
    </row>
    <row r="504" spans="1:7" x14ac:dyDescent="0.25">
      <c r="A504" s="2">
        <v>503</v>
      </c>
      <c r="B504" s="2">
        <v>13.64</v>
      </c>
      <c r="C504" s="2">
        <v>0</v>
      </c>
      <c r="E504" s="2">
        <f t="shared" si="14"/>
        <v>286.89</v>
      </c>
      <c r="G504">
        <f t="shared" si="15"/>
        <v>0.28011676949353409</v>
      </c>
    </row>
    <row r="505" spans="1:7" x14ac:dyDescent="0.25">
      <c r="A505" s="2">
        <v>504</v>
      </c>
      <c r="B505" s="2">
        <v>13.21</v>
      </c>
      <c r="C505" s="2">
        <v>0</v>
      </c>
      <c r="E505" s="2">
        <f t="shared" si="14"/>
        <v>286.45999999999998</v>
      </c>
      <c r="G505">
        <f t="shared" si="15"/>
        <v>0.27989178244781115</v>
      </c>
    </row>
    <row r="506" spans="1:7" x14ac:dyDescent="0.25">
      <c r="A506" s="2">
        <v>505</v>
      </c>
      <c r="B506" s="2">
        <v>13.18</v>
      </c>
      <c r="C506" s="2">
        <v>0</v>
      </c>
      <c r="E506" s="2">
        <f t="shared" si="14"/>
        <v>286.43</v>
      </c>
      <c r="G506">
        <f t="shared" si="15"/>
        <v>0.27987606046852631</v>
      </c>
    </row>
    <row r="507" spans="1:7" x14ac:dyDescent="0.25">
      <c r="A507" s="2">
        <v>506</v>
      </c>
      <c r="B507" s="2">
        <v>13.12</v>
      </c>
      <c r="C507" s="2">
        <v>0</v>
      </c>
      <c r="E507" s="2">
        <f t="shared" si="14"/>
        <v>286.37</v>
      </c>
      <c r="G507">
        <f t="shared" si="15"/>
        <v>0.27984460662778926</v>
      </c>
    </row>
    <row r="508" spans="1:7" x14ac:dyDescent="0.25">
      <c r="A508" s="2">
        <v>507</v>
      </c>
      <c r="B508" s="2">
        <v>13.36</v>
      </c>
      <c r="C508" s="2">
        <v>7.0000000000000007E-2</v>
      </c>
      <c r="E508" s="2">
        <f t="shared" si="14"/>
        <v>286.61</v>
      </c>
      <c r="G508">
        <f t="shared" si="15"/>
        <v>0.27997034297477408</v>
      </c>
    </row>
    <row r="509" spans="1:7" x14ac:dyDescent="0.25">
      <c r="A509" s="2">
        <v>508</v>
      </c>
      <c r="B509" s="2">
        <v>13.08</v>
      </c>
      <c r="C509" s="2">
        <v>0</v>
      </c>
      <c r="E509" s="2">
        <f t="shared" si="14"/>
        <v>286.33</v>
      </c>
      <c r="G509">
        <f t="shared" si="15"/>
        <v>0.27982363007718364</v>
      </c>
    </row>
    <row r="510" spans="1:7" x14ac:dyDescent="0.25">
      <c r="A510" s="2">
        <v>509</v>
      </c>
      <c r="B510" s="2">
        <v>12.21</v>
      </c>
      <c r="C510" s="2">
        <v>0.01</v>
      </c>
      <c r="E510" s="2">
        <f t="shared" si="14"/>
        <v>285.45999999999998</v>
      </c>
      <c r="G510">
        <f t="shared" si="15"/>
        <v>0.27936593568275764</v>
      </c>
    </row>
    <row r="511" spans="1:7" x14ac:dyDescent="0.25">
      <c r="A511" s="2">
        <v>510</v>
      </c>
      <c r="B511" s="2">
        <v>12</v>
      </c>
      <c r="C511" s="2">
        <v>0.01</v>
      </c>
      <c r="E511" s="2">
        <f t="shared" si="14"/>
        <v>285.25</v>
      </c>
      <c r="G511">
        <f t="shared" si="15"/>
        <v>0.27925503943908853</v>
      </c>
    </row>
    <row r="512" spans="1:7" x14ac:dyDescent="0.25">
      <c r="A512" s="2">
        <v>511</v>
      </c>
      <c r="B512" s="2">
        <v>11.7</v>
      </c>
      <c r="C512" s="2">
        <v>0</v>
      </c>
      <c r="E512" s="2">
        <f t="shared" si="14"/>
        <v>284.95</v>
      </c>
      <c r="G512">
        <f t="shared" si="15"/>
        <v>0.2790963326899456</v>
      </c>
    </row>
    <row r="513" spans="1:7" x14ac:dyDescent="0.25">
      <c r="A513" s="2">
        <v>512</v>
      </c>
      <c r="B513" s="2">
        <v>11.68</v>
      </c>
      <c r="C513" s="2">
        <v>4.4800000000000004</v>
      </c>
      <c r="E513" s="2">
        <f t="shared" si="14"/>
        <v>284.93</v>
      </c>
      <c r="G513">
        <f t="shared" si="15"/>
        <v>0.27908574035728073</v>
      </c>
    </row>
    <row r="514" spans="1:7" x14ac:dyDescent="0.25">
      <c r="A514" s="2">
        <v>513</v>
      </c>
      <c r="B514" s="2">
        <v>12.09</v>
      </c>
      <c r="C514" s="2">
        <v>90.31</v>
      </c>
      <c r="E514" s="2">
        <f t="shared" si="14"/>
        <v>285.33999999999997</v>
      </c>
      <c r="G514">
        <f t="shared" si="15"/>
        <v>0.27930258638816852</v>
      </c>
    </row>
    <row r="515" spans="1:7" x14ac:dyDescent="0.25">
      <c r="A515" s="2">
        <v>514</v>
      </c>
      <c r="B515" s="2">
        <v>13.68</v>
      </c>
      <c r="C515" s="2">
        <v>283</v>
      </c>
      <c r="E515" s="2">
        <f t="shared" ref="E515:E578" si="16">B515+273.25</f>
        <v>286.93</v>
      </c>
      <c r="G515">
        <f t="shared" ref="G515:G578" si="17">0.43*(1-(100/E515))</f>
        <v>0.28013766423866449</v>
      </c>
    </row>
    <row r="516" spans="1:7" x14ac:dyDescent="0.25">
      <c r="A516" s="2">
        <v>515</v>
      </c>
      <c r="B516" s="2">
        <v>15.34</v>
      </c>
      <c r="C516" s="2">
        <v>650.37</v>
      </c>
      <c r="E516" s="2">
        <f t="shared" si="16"/>
        <v>288.58999999999997</v>
      </c>
      <c r="G516">
        <f t="shared" si="17"/>
        <v>0.2809996881388821</v>
      </c>
    </row>
    <row r="517" spans="1:7" x14ac:dyDescent="0.25">
      <c r="A517" s="2">
        <v>516</v>
      </c>
      <c r="B517" s="2">
        <v>16.23</v>
      </c>
      <c r="C517" s="2">
        <v>855.98</v>
      </c>
      <c r="E517" s="2">
        <f t="shared" si="16"/>
        <v>289.48</v>
      </c>
      <c r="G517">
        <f t="shared" si="17"/>
        <v>0.28145778637557001</v>
      </c>
    </row>
    <row r="518" spans="1:7" x14ac:dyDescent="0.25">
      <c r="A518" s="2">
        <v>517</v>
      </c>
      <c r="B518" s="2">
        <v>15.62</v>
      </c>
      <c r="C518" s="2">
        <v>566.39</v>
      </c>
      <c r="E518" s="2">
        <f t="shared" si="16"/>
        <v>288.87</v>
      </c>
      <c r="G518">
        <f t="shared" si="17"/>
        <v>0.28114411326894451</v>
      </c>
    </row>
    <row r="519" spans="1:7" x14ac:dyDescent="0.25">
      <c r="A519" s="2">
        <v>518</v>
      </c>
      <c r="B519" s="2">
        <v>15.38</v>
      </c>
      <c r="C519" s="2">
        <v>571.24</v>
      </c>
      <c r="E519" s="2">
        <f t="shared" si="16"/>
        <v>288.63</v>
      </c>
      <c r="G519">
        <f t="shared" si="17"/>
        <v>0.28102033745625887</v>
      </c>
    </row>
    <row r="520" spans="1:7" x14ac:dyDescent="0.25">
      <c r="A520" s="2">
        <v>519</v>
      </c>
      <c r="B520" s="2">
        <v>14.9</v>
      </c>
      <c r="C520" s="2">
        <v>452.96</v>
      </c>
      <c r="E520" s="2">
        <f t="shared" si="16"/>
        <v>288.14999999999998</v>
      </c>
      <c r="G520">
        <f t="shared" si="17"/>
        <v>0.28077216727398924</v>
      </c>
    </row>
    <row r="521" spans="1:7" x14ac:dyDescent="0.25">
      <c r="A521" s="2">
        <v>520</v>
      </c>
      <c r="B521" s="2">
        <v>14.87</v>
      </c>
      <c r="C521" s="2">
        <v>377.42</v>
      </c>
      <c r="E521" s="2">
        <f t="shared" si="16"/>
        <v>288.12</v>
      </c>
      <c r="G521">
        <f t="shared" si="17"/>
        <v>0.28075662918228517</v>
      </c>
    </row>
    <row r="522" spans="1:7" x14ac:dyDescent="0.25">
      <c r="A522" s="2">
        <v>521</v>
      </c>
      <c r="B522" s="2">
        <v>14.56</v>
      </c>
      <c r="C522" s="2">
        <v>218.1</v>
      </c>
      <c r="E522" s="2">
        <f t="shared" si="16"/>
        <v>287.81</v>
      </c>
      <c r="G522">
        <f t="shared" si="17"/>
        <v>0.2805958792258782</v>
      </c>
    </row>
    <row r="523" spans="1:7" x14ac:dyDescent="0.25">
      <c r="A523" s="2">
        <v>522</v>
      </c>
      <c r="B523" s="2">
        <v>13.01</v>
      </c>
      <c r="C523" s="2">
        <v>29.13</v>
      </c>
      <c r="E523" s="2">
        <f t="shared" si="16"/>
        <v>286.26</v>
      </c>
      <c r="G523">
        <f t="shared" si="17"/>
        <v>0.27978690700761544</v>
      </c>
    </row>
    <row r="524" spans="1:7" x14ac:dyDescent="0.25">
      <c r="A524" s="2">
        <v>523</v>
      </c>
      <c r="B524" s="2">
        <v>12.06</v>
      </c>
      <c r="C524" s="2">
        <v>7.0000000000000007E-2</v>
      </c>
      <c r="E524" s="2">
        <f t="shared" si="16"/>
        <v>285.31</v>
      </c>
      <c r="G524">
        <f t="shared" si="17"/>
        <v>0.27928674073814452</v>
      </c>
    </row>
    <row r="525" spans="1:7" x14ac:dyDescent="0.25">
      <c r="A525" s="2">
        <v>524</v>
      </c>
      <c r="B525" s="2">
        <v>11.71</v>
      </c>
      <c r="C525" s="2">
        <v>0.36</v>
      </c>
      <c r="E525" s="2">
        <f t="shared" si="16"/>
        <v>284.95999999999998</v>
      </c>
      <c r="G525">
        <f t="shared" si="17"/>
        <v>0.2791016282987086</v>
      </c>
    </row>
    <row r="526" spans="1:7" x14ac:dyDescent="0.25">
      <c r="A526" s="2">
        <v>525</v>
      </c>
      <c r="B526" s="2">
        <v>11.7</v>
      </c>
      <c r="C526" s="2">
        <v>0.06</v>
      </c>
      <c r="E526" s="2">
        <f t="shared" si="16"/>
        <v>284.95</v>
      </c>
      <c r="G526">
        <f t="shared" si="17"/>
        <v>0.2790963326899456</v>
      </c>
    </row>
    <row r="527" spans="1:7" x14ac:dyDescent="0.25">
      <c r="A527" s="2">
        <v>526</v>
      </c>
      <c r="B527" s="2">
        <v>11.28</v>
      </c>
      <c r="C527" s="2">
        <v>0.03</v>
      </c>
      <c r="E527" s="2">
        <f t="shared" si="16"/>
        <v>284.52999999999997</v>
      </c>
      <c r="G527">
        <f t="shared" si="17"/>
        <v>0.27887358099321685</v>
      </c>
    </row>
    <row r="528" spans="1:7" x14ac:dyDescent="0.25">
      <c r="A528" s="2">
        <v>527</v>
      </c>
      <c r="B528" s="2">
        <v>11</v>
      </c>
      <c r="C528" s="2">
        <v>0.03</v>
      </c>
      <c r="E528" s="2">
        <f t="shared" si="16"/>
        <v>284.25</v>
      </c>
      <c r="G528">
        <f t="shared" si="17"/>
        <v>0.27872471416007033</v>
      </c>
    </row>
    <row r="529" spans="1:7" x14ac:dyDescent="0.25">
      <c r="A529" s="2">
        <v>528</v>
      </c>
      <c r="B529" s="2">
        <v>10.82</v>
      </c>
      <c r="C529" s="2">
        <v>0</v>
      </c>
      <c r="E529" s="2">
        <f t="shared" si="16"/>
        <v>284.07</v>
      </c>
      <c r="G529">
        <f t="shared" si="17"/>
        <v>0.27862885908402862</v>
      </c>
    </row>
    <row r="530" spans="1:7" x14ac:dyDescent="0.25">
      <c r="A530" s="2">
        <v>529</v>
      </c>
      <c r="B530" s="2">
        <v>10.66</v>
      </c>
      <c r="C530" s="2">
        <v>0.01</v>
      </c>
      <c r="E530" s="2">
        <f t="shared" si="16"/>
        <v>283.91000000000003</v>
      </c>
      <c r="G530">
        <f t="shared" si="17"/>
        <v>0.27854355253425384</v>
      </c>
    </row>
    <row r="531" spans="1:7" x14ac:dyDescent="0.25">
      <c r="A531" s="2">
        <v>530</v>
      </c>
      <c r="B531" s="2">
        <v>10.64</v>
      </c>
      <c r="C531" s="2">
        <v>0</v>
      </c>
      <c r="E531" s="2">
        <f t="shared" si="16"/>
        <v>283.89</v>
      </c>
      <c r="G531">
        <f t="shared" si="17"/>
        <v>0.27853288245447178</v>
      </c>
    </row>
    <row r="532" spans="1:7" x14ac:dyDescent="0.25">
      <c r="A532" s="2">
        <v>531</v>
      </c>
      <c r="B532" s="2">
        <v>10.23</v>
      </c>
      <c r="C532" s="2">
        <v>0</v>
      </c>
      <c r="E532" s="2">
        <f t="shared" si="16"/>
        <v>283.48</v>
      </c>
      <c r="G532">
        <f t="shared" si="17"/>
        <v>0.27831381402568084</v>
      </c>
    </row>
    <row r="533" spans="1:7" x14ac:dyDescent="0.25">
      <c r="A533" s="2">
        <v>532</v>
      </c>
      <c r="B533" s="2">
        <v>10.51</v>
      </c>
      <c r="C533" s="2">
        <v>0.01</v>
      </c>
      <c r="E533" s="2">
        <f t="shared" si="16"/>
        <v>283.76</v>
      </c>
      <c r="G533">
        <f t="shared" si="17"/>
        <v>0.2784634902734705</v>
      </c>
    </row>
    <row r="534" spans="1:7" x14ac:dyDescent="0.25">
      <c r="A534" s="2">
        <v>533</v>
      </c>
      <c r="B534" s="2">
        <v>10.27</v>
      </c>
      <c r="C534" s="2">
        <v>0.03</v>
      </c>
      <c r="E534" s="2">
        <f t="shared" si="16"/>
        <v>283.52</v>
      </c>
      <c r="G534">
        <f t="shared" si="17"/>
        <v>0.27833521444695258</v>
      </c>
    </row>
    <row r="535" spans="1:7" x14ac:dyDescent="0.25">
      <c r="A535" s="2">
        <v>534</v>
      </c>
      <c r="B535" s="2">
        <v>10.36</v>
      </c>
      <c r="C535" s="2">
        <v>0.04</v>
      </c>
      <c r="E535" s="2">
        <f t="shared" si="16"/>
        <v>283.61</v>
      </c>
      <c r="G535">
        <f t="shared" si="17"/>
        <v>0.27838334332357817</v>
      </c>
    </row>
    <row r="536" spans="1:7" x14ac:dyDescent="0.25">
      <c r="A536" s="2">
        <v>535</v>
      </c>
      <c r="B536" s="2">
        <v>10.25</v>
      </c>
      <c r="C536" s="2">
        <v>0.04</v>
      </c>
      <c r="E536" s="2">
        <f t="shared" si="16"/>
        <v>283.5</v>
      </c>
      <c r="G536">
        <f t="shared" si="17"/>
        <v>0.27832451499118166</v>
      </c>
    </row>
    <row r="537" spans="1:7" x14ac:dyDescent="0.25">
      <c r="A537" s="2">
        <v>536</v>
      </c>
      <c r="B537" s="2">
        <v>10.33</v>
      </c>
      <c r="C537" s="2">
        <v>5.93</v>
      </c>
      <c r="E537" s="2">
        <f t="shared" si="16"/>
        <v>283.58</v>
      </c>
      <c r="G537">
        <f t="shared" si="17"/>
        <v>0.27836730375908031</v>
      </c>
    </row>
    <row r="538" spans="1:7" x14ac:dyDescent="0.25">
      <c r="A538" s="2">
        <v>537</v>
      </c>
      <c r="B538" s="2">
        <v>12.01</v>
      </c>
      <c r="C538" s="2">
        <v>114.8</v>
      </c>
      <c r="E538" s="2">
        <f t="shared" si="16"/>
        <v>285.26</v>
      </c>
      <c r="G538">
        <f t="shared" si="17"/>
        <v>0.27926032391502487</v>
      </c>
    </row>
    <row r="539" spans="1:7" x14ac:dyDescent="0.25">
      <c r="A539" s="2">
        <v>538</v>
      </c>
      <c r="B539" s="2">
        <v>12.06</v>
      </c>
      <c r="C539" s="2">
        <v>187.54</v>
      </c>
      <c r="E539" s="2">
        <f t="shared" si="16"/>
        <v>285.31</v>
      </c>
      <c r="G539">
        <f t="shared" si="17"/>
        <v>0.27928674073814452</v>
      </c>
    </row>
    <row r="540" spans="1:7" x14ac:dyDescent="0.25">
      <c r="A540" s="2">
        <v>539</v>
      </c>
      <c r="B540" s="2">
        <v>13.86</v>
      </c>
      <c r="C540" s="2">
        <v>348.93</v>
      </c>
      <c r="E540" s="2">
        <f t="shared" si="16"/>
        <v>287.11</v>
      </c>
      <c r="G540">
        <f t="shared" si="17"/>
        <v>0.28023161854341538</v>
      </c>
    </row>
    <row r="541" spans="1:7" x14ac:dyDescent="0.25">
      <c r="A541" s="2">
        <v>540</v>
      </c>
      <c r="B541" s="2">
        <v>14.5</v>
      </c>
      <c r="C541" s="2">
        <v>474.34</v>
      </c>
      <c r="E541" s="2">
        <f t="shared" si="16"/>
        <v>287.75</v>
      </c>
      <c r="G541">
        <f t="shared" si="17"/>
        <v>0.28056472632493484</v>
      </c>
    </row>
    <row r="542" spans="1:7" x14ac:dyDescent="0.25">
      <c r="A542" s="2">
        <v>541</v>
      </c>
      <c r="B542" s="2">
        <v>13.87</v>
      </c>
      <c r="C542" s="2">
        <v>303.38</v>
      </c>
      <c r="E542" s="2">
        <f t="shared" si="16"/>
        <v>287.12</v>
      </c>
      <c r="G542">
        <f t="shared" si="17"/>
        <v>0.28023683477291722</v>
      </c>
    </row>
    <row r="543" spans="1:7" x14ac:dyDescent="0.25">
      <c r="A543" s="2">
        <v>542</v>
      </c>
      <c r="B543" s="2">
        <v>14.92</v>
      </c>
      <c r="C543" s="2">
        <v>586.97</v>
      </c>
      <c r="E543" s="2">
        <f t="shared" si="16"/>
        <v>288.17</v>
      </c>
      <c r="G543">
        <f t="shared" si="17"/>
        <v>0.2807825242044627</v>
      </c>
    </row>
    <row r="544" spans="1:7" x14ac:dyDescent="0.25">
      <c r="A544" s="2">
        <v>543</v>
      </c>
      <c r="B544" s="2">
        <v>15.03</v>
      </c>
      <c r="C544" s="2">
        <v>567.59</v>
      </c>
      <c r="E544" s="2">
        <f t="shared" si="16"/>
        <v>288.27999999999997</v>
      </c>
      <c r="G544">
        <f t="shared" si="17"/>
        <v>0.28083946163452195</v>
      </c>
    </row>
    <row r="545" spans="1:7" x14ac:dyDescent="0.25">
      <c r="A545" s="2">
        <v>544</v>
      </c>
      <c r="B545" s="2">
        <v>14.47</v>
      </c>
      <c r="C545" s="2">
        <v>396.28</v>
      </c>
      <c r="E545" s="2">
        <f t="shared" si="16"/>
        <v>287.72000000000003</v>
      </c>
      <c r="G545">
        <f t="shared" si="17"/>
        <v>0.28054914500208539</v>
      </c>
    </row>
    <row r="546" spans="1:7" x14ac:dyDescent="0.25">
      <c r="A546" s="2">
        <v>545</v>
      </c>
      <c r="B546" s="2">
        <v>13.22</v>
      </c>
      <c r="C546" s="2">
        <v>138.49</v>
      </c>
      <c r="E546" s="2">
        <f t="shared" si="16"/>
        <v>286.47000000000003</v>
      </c>
      <c r="G546">
        <f t="shared" si="17"/>
        <v>0.27989702237581598</v>
      </c>
    </row>
    <row r="547" spans="1:7" x14ac:dyDescent="0.25">
      <c r="A547" s="2">
        <v>546</v>
      </c>
      <c r="B547" s="2">
        <v>11.78</v>
      </c>
      <c r="C547" s="2">
        <v>21.35</v>
      </c>
      <c r="E547" s="2">
        <f t="shared" si="16"/>
        <v>285.02999999999997</v>
      </c>
      <c r="G547">
        <f t="shared" si="17"/>
        <v>0.27913868715573797</v>
      </c>
    </row>
    <row r="548" spans="1:7" x14ac:dyDescent="0.25">
      <c r="A548" s="2">
        <v>547</v>
      </c>
      <c r="B548" s="2">
        <v>11.1</v>
      </c>
      <c r="C548" s="2">
        <v>0</v>
      </c>
      <c r="E548" s="2">
        <f t="shared" si="16"/>
        <v>284.35000000000002</v>
      </c>
      <c r="G548">
        <f t="shared" si="17"/>
        <v>0.27877791454193773</v>
      </c>
    </row>
    <row r="549" spans="1:7" x14ac:dyDescent="0.25">
      <c r="A549" s="2">
        <v>548</v>
      </c>
      <c r="B549" s="2">
        <v>10.76</v>
      </c>
      <c r="C549" s="2">
        <v>0</v>
      </c>
      <c r="E549" s="2">
        <f t="shared" si="16"/>
        <v>284.01</v>
      </c>
      <c r="G549">
        <f t="shared" si="17"/>
        <v>0.27859688039153552</v>
      </c>
    </row>
    <row r="550" spans="1:7" x14ac:dyDescent="0.25">
      <c r="A550" s="2">
        <v>549</v>
      </c>
      <c r="B550" s="2">
        <v>10.8</v>
      </c>
      <c r="C550" s="2">
        <v>0.13</v>
      </c>
      <c r="E550" s="2">
        <f t="shared" si="16"/>
        <v>284.05</v>
      </c>
      <c r="G550">
        <f t="shared" si="17"/>
        <v>0.27861820102094703</v>
      </c>
    </row>
    <row r="551" spans="1:7" x14ac:dyDescent="0.25">
      <c r="A551" s="2">
        <v>550</v>
      </c>
      <c r="B551" s="2">
        <v>10.75</v>
      </c>
      <c r="C551" s="2">
        <v>0.03</v>
      </c>
      <c r="E551" s="2">
        <f t="shared" si="16"/>
        <v>284</v>
      </c>
      <c r="G551">
        <f t="shared" si="17"/>
        <v>0.27859154929577468</v>
      </c>
    </row>
    <row r="552" spans="1:7" x14ac:dyDescent="0.25">
      <c r="A552" s="2">
        <v>551</v>
      </c>
      <c r="B552" s="2">
        <v>10.65</v>
      </c>
      <c r="C552" s="2">
        <v>0</v>
      </c>
      <c r="E552" s="2">
        <f t="shared" si="16"/>
        <v>283.89999999999998</v>
      </c>
      <c r="G552">
        <f t="shared" si="17"/>
        <v>0.27853821768228249</v>
      </c>
    </row>
    <row r="553" spans="1:7" x14ac:dyDescent="0.25">
      <c r="A553" s="2">
        <v>552</v>
      </c>
      <c r="B553" s="2">
        <v>10.6</v>
      </c>
      <c r="C553" s="2">
        <v>0.01</v>
      </c>
      <c r="E553" s="2">
        <f t="shared" si="16"/>
        <v>283.85000000000002</v>
      </c>
      <c r="G553">
        <f t="shared" si="17"/>
        <v>0.27851153778404086</v>
      </c>
    </row>
    <row r="554" spans="1:7" x14ac:dyDescent="0.25">
      <c r="A554" s="2">
        <v>553</v>
      </c>
      <c r="B554" s="2">
        <v>10.34</v>
      </c>
      <c r="C554" s="2">
        <v>0</v>
      </c>
      <c r="E554" s="2">
        <f t="shared" si="16"/>
        <v>283.58999999999997</v>
      </c>
      <c r="G554">
        <f t="shared" si="17"/>
        <v>0.27837265065763955</v>
      </c>
    </row>
    <row r="555" spans="1:7" x14ac:dyDescent="0.25">
      <c r="A555" s="2">
        <v>554</v>
      </c>
      <c r="B555" s="2">
        <v>10.55</v>
      </c>
      <c r="C555" s="2">
        <v>0</v>
      </c>
      <c r="E555" s="2">
        <f t="shared" si="16"/>
        <v>283.8</v>
      </c>
      <c r="G555">
        <f t="shared" si="17"/>
        <v>0.2784848484848485</v>
      </c>
    </row>
    <row r="556" spans="1:7" x14ac:dyDescent="0.25">
      <c r="A556" s="2">
        <v>555</v>
      </c>
      <c r="B556" s="2">
        <v>10.25</v>
      </c>
      <c r="C556" s="2">
        <v>0</v>
      </c>
      <c r="E556" s="2">
        <f t="shared" si="16"/>
        <v>283.5</v>
      </c>
      <c r="G556">
        <f t="shared" si="17"/>
        <v>0.27832451499118166</v>
      </c>
    </row>
    <row r="557" spans="1:7" x14ac:dyDescent="0.25">
      <c r="A557" s="2">
        <v>556</v>
      </c>
      <c r="B557" s="2">
        <v>10.07</v>
      </c>
      <c r="C557" s="2">
        <v>0</v>
      </c>
      <c r="E557" s="2">
        <f t="shared" si="16"/>
        <v>283.32</v>
      </c>
      <c r="G557">
        <f t="shared" si="17"/>
        <v>0.27822815191303119</v>
      </c>
    </row>
    <row r="558" spans="1:7" x14ac:dyDescent="0.25">
      <c r="A558" s="2">
        <v>557</v>
      </c>
      <c r="B558" s="2">
        <v>9.99</v>
      </c>
      <c r="C558" s="2">
        <v>0.05</v>
      </c>
      <c r="E558" s="2">
        <f t="shared" si="16"/>
        <v>283.24</v>
      </c>
      <c r="G558">
        <f t="shared" si="17"/>
        <v>0.27818528456432706</v>
      </c>
    </row>
    <row r="559" spans="1:7" x14ac:dyDescent="0.25">
      <c r="A559" s="2">
        <v>558</v>
      </c>
      <c r="B559" s="2">
        <v>10.07</v>
      </c>
      <c r="C559" s="2">
        <v>0.27</v>
      </c>
      <c r="E559" s="2">
        <f t="shared" si="16"/>
        <v>283.32</v>
      </c>
      <c r="G559">
        <f t="shared" si="17"/>
        <v>0.27822815191303119</v>
      </c>
    </row>
    <row r="560" spans="1:7" x14ac:dyDescent="0.25">
      <c r="A560" s="2">
        <v>559</v>
      </c>
      <c r="B560" s="2">
        <v>9.91</v>
      </c>
      <c r="C560" s="2">
        <v>0.28000000000000003</v>
      </c>
      <c r="E560" s="2">
        <f t="shared" si="16"/>
        <v>283.16000000000003</v>
      </c>
      <c r="G560">
        <f t="shared" si="17"/>
        <v>0.27814239299336069</v>
      </c>
    </row>
    <row r="561" spans="1:7" x14ac:dyDescent="0.25">
      <c r="A561" s="2">
        <v>560</v>
      </c>
      <c r="B561" s="2">
        <v>9.9600000000000009</v>
      </c>
      <c r="C561" s="2">
        <v>4.04</v>
      </c>
      <c r="E561" s="2">
        <f t="shared" si="16"/>
        <v>283.20999999999998</v>
      </c>
      <c r="G561">
        <f t="shared" si="17"/>
        <v>0.27816920306486353</v>
      </c>
    </row>
    <row r="562" spans="1:7" x14ac:dyDescent="0.25">
      <c r="A562" s="2">
        <v>561</v>
      </c>
      <c r="B562" s="2">
        <v>10.73</v>
      </c>
      <c r="C562" s="2">
        <v>91.11</v>
      </c>
      <c r="E562" s="2">
        <f t="shared" si="16"/>
        <v>283.98</v>
      </c>
      <c r="G562">
        <f t="shared" si="17"/>
        <v>0.27858088597788577</v>
      </c>
    </row>
    <row r="563" spans="1:7" x14ac:dyDescent="0.25">
      <c r="A563" s="2">
        <v>562</v>
      </c>
      <c r="B563" s="2">
        <v>12.55</v>
      </c>
      <c r="C563" s="2">
        <v>330.11</v>
      </c>
      <c r="E563" s="2">
        <f t="shared" si="16"/>
        <v>285.8</v>
      </c>
      <c r="G563">
        <f t="shared" si="17"/>
        <v>0.27954513645906226</v>
      </c>
    </row>
    <row r="564" spans="1:7" x14ac:dyDescent="0.25">
      <c r="A564" s="2">
        <v>563</v>
      </c>
      <c r="B564" s="2">
        <v>14.03</v>
      </c>
      <c r="C564" s="2">
        <v>517.48</v>
      </c>
      <c r="E564" s="2">
        <f t="shared" si="16"/>
        <v>287.27999999999997</v>
      </c>
      <c r="G564">
        <f t="shared" si="17"/>
        <v>0.28032024505708714</v>
      </c>
    </row>
    <row r="565" spans="1:7" x14ac:dyDescent="0.25">
      <c r="A565" s="2">
        <v>564</v>
      </c>
      <c r="B565" s="2">
        <v>13.89</v>
      </c>
      <c r="C565" s="2">
        <v>461.63</v>
      </c>
      <c r="E565" s="2">
        <f t="shared" si="16"/>
        <v>287.14</v>
      </c>
      <c r="G565">
        <f t="shared" si="17"/>
        <v>0.28024726614195167</v>
      </c>
    </row>
    <row r="566" spans="1:7" x14ac:dyDescent="0.25">
      <c r="A566" s="2">
        <v>565</v>
      </c>
      <c r="B566" s="2">
        <v>13.64</v>
      </c>
      <c r="C566" s="2">
        <v>526.54</v>
      </c>
      <c r="E566" s="2">
        <f t="shared" si="16"/>
        <v>286.89</v>
      </c>
      <c r="G566">
        <f t="shared" si="17"/>
        <v>0.28011676949353409</v>
      </c>
    </row>
    <row r="567" spans="1:7" x14ac:dyDescent="0.25">
      <c r="A567" s="2">
        <v>566</v>
      </c>
      <c r="B567" s="2">
        <v>12.85</v>
      </c>
      <c r="C567" s="2">
        <v>219.83</v>
      </c>
      <c r="E567" s="2">
        <f t="shared" si="16"/>
        <v>286.10000000000002</v>
      </c>
      <c r="G567">
        <f t="shared" si="17"/>
        <v>0.27970290108353729</v>
      </c>
    </row>
    <row r="568" spans="1:7" x14ac:dyDescent="0.25">
      <c r="A568" s="2">
        <v>567</v>
      </c>
      <c r="B568" s="2">
        <v>12.28</v>
      </c>
      <c r="C568" s="2">
        <v>137.34</v>
      </c>
      <c r="E568" s="2">
        <f t="shared" si="16"/>
        <v>285.52999999999997</v>
      </c>
      <c r="G568">
        <f t="shared" si="17"/>
        <v>0.27940286484782684</v>
      </c>
    </row>
    <row r="569" spans="1:7" x14ac:dyDescent="0.25">
      <c r="A569" s="2">
        <v>568</v>
      </c>
      <c r="B569" s="2">
        <v>12.06</v>
      </c>
      <c r="C569" s="2">
        <v>87.14</v>
      </c>
      <c r="E569" s="2">
        <f t="shared" si="16"/>
        <v>285.31</v>
      </c>
      <c r="G569">
        <f t="shared" si="17"/>
        <v>0.27928674073814452</v>
      </c>
    </row>
    <row r="570" spans="1:7" x14ac:dyDescent="0.25">
      <c r="A570" s="2">
        <v>569</v>
      </c>
      <c r="B570" s="2">
        <v>12.04</v>
      </c>
      <c r="C570" s="2">
        <v>23.26</v>
      </c>
      <c r="E570" s="2">
        <f t="shared" si="16"/>
        <v>285.29000000000002</v>
      </c>
      <c r="G570">
        <f t="shared" si="17"/>
        <v>0.27927617512005332</v>
      </c>
    </row>
    <row r="571" spans="1:7" x14ac:dyDescent="0.25">
      <c r="A571" s="2">
        <v>570</v>
      </c>
      <c r="B571" s="2">
        <v>11.9</v>
      </c>
      <c r="C571" s="2">
        <v>2.02</v>
      </c>
      <c r="E571" s="2">
        <f t="shared" si="16"/>
        <v>285.14999999999998</v>
      </c>
      <c r="G571">
        <f t="shared" si="17"/>
        <v>0.27920217429423105</v>
      </c>
    </row>
    <row r="572" spans="1:7" x14ac:dyDescent="0.25">
      <c r="A572" s="2">
        <v>571</v>
      </c>
      <c r="B572" s="2">
        <v>11.73</v>
      </c>
      <c r="C572" s="2">
        <v>0.12</v>
      </c>
      <c r="E572" s="2">
        <f t="shared" si="16"/>
        <v>284.98</v>
      </c>
      <c r="G572">
        <f t="shared" si="17"/>
        <v>0.2791122184012913</v>
      </c>
    </row>
    <row r="573" spans="1:7" x14ac:dyDescent="0.25">
      <c r="A573" s="2">
        <v>572</v>
      </c>
      <c r="B573" s="2">
        <v>11.73</v>
      </c>
      <c r="C573" s="2">
        <v>0.49</v>
      </c>
      <c r="E573" s="2">
        <f t="shared" si="16"/>
        <v>284.98</v>
      </c>
      <c r="G573">
        <f t="shared" si="17"/>
        <v>0.2791122184012913</v>
      </c>
    </row>
    <row r="574" spans="1:7" x14ac:dyDescent="0.25">
      <c r="A574" s="2">
        <v>573</v>
      </c>
      <c r="B574" s="2">
        <v>11.98</v>
      </c>
      <c r="C574" s="2">
        <v>7.0000000000000007E-2</v>
      </c>
      <c r="E574" s="2">
        <f t="shared" si="16"/>
        <v>285.23</v>
      </c>
      <c r="G574">
        <f t="shared" si="17"/>
        <v>0.27924446937559161</v>
      </c>
    </row>
    <row r="575" spans="1:7" x14ac:dyDescent="0.25">
      <c r="A575" s="2">
        <v>574</v>
      </c>
      <c r="B575" s="2">
        <v>12.09</v>
      </c>
      <c r="C575" s="2">
        <v>0.21</v>
      </c>
      <c r="E575" s="2">
        <f t="shared" si="16"/>
        <v>285.33999999999997</v>
      </c>
      <c r="G575">
        <f t="shared" si="17"/>
        <v>0.27930258638816852</v>
      </c>
    </row>
    <row r="576" spans="1:7" x14ac:dyDescent="0.25">
      <c r="A576" s="2">
        <v>575</v>
      </c>
      <c r="B576" s="2">
        <v>12.36</v>
      </c>
      <c r="C576" s="2">
        <v>0.21</v>
      </c>
      <c r="E576" s="2">
        <f t="shared" si="16"/>
        <v>285.61</v>
      </c>
      <c r="G576">
        <f t="shared" si="17"/>
        <v>0.27944504744231646</v>
      </c>
    </row>
    <row r="577" spans="1:7" x14ac:dyDescent="0.25">
      <c r="A577" s="2">
        <v>576</v>
      </c>
      <c r="B577" s="2">
        <v>12.77</v>
      </c>
      <c r="C577" s="2">
        <v>0.05</v>
      </c>
      <c r="E577" s="2">
        <f t="shared" si="16"/>
        <v>286.02</v>
      </c>
      <c r="G577">
        <f t="shared" si="17"/>
        <v>0.27966086287672187</v>
      </c>
    </row>
    <row r="578" spans="1:7" x14ac:dyDescent="0.25">
      <c r="A578" s="2">
        <v>577</v>
      </c>
      <c r="B578" s="2">
        <v>12.8</v>
      </c>
      <c r="C578" s="2">
        <v>0.26</v>
      </c>
      <c r="E578" s="2">
        <f t="shared" si="16"/>
        <v>286.05</v>
      </c>
      <c r="G578">
        <f t="shared" si="17"/>
        <v>0.27967662995979725</v>
      </c>
    </row>
    <row r="579" spans="1:7" x14ac:dyDescent="0.25">
      <c r="A579" s="2">
        <v>578</v>
      </c>
      <c r="B579" s="2">
        <v>12.76</v>
      </c>
      <c r="C579" s="2">
        <v>0.51</v>
      </c>
      <c r="E579" s="2">
        <f t="shared" ref="E579:E642" si="18">B579+273.25</f>
        <v>286.01</v>
      </c>
      <c r="G579">
        <f t="shared" ref="G579:G642" si="19">0.43*(1-(100/E579))</f>
        <v>0.27965560644732701</v>
      </c>
    </row>
    <row r="580" spans="1:7" x14ac:dyDescent="0.25">
      <c r="A580" s="2">
        <v>579</v>
      </c>
      <c r="B580" s="2">
        <v>12.46</v>
      </c>
      <c r="C580" s="2">
        <v>0.34</v>
      </c>
      <c r="E580" s="2">
        <f t="shared" si="18"/>
        <v>285.70999999999998</v>
      </c>
      <c r="G580">
        <f t="shared" si="19"/>
        <v>0.27949774246613701</v>
      </c>
    </row>
    <row r="581" spans="1:7" x14ac:dyDescent="0.25">
      <c r="A581" s="2">
        <v>580</v>
      </c>
      <c r="B581" s="2">
        <v>12.61</v>
      </c>
      <c r="C581" s="2">
        <v>0.11</v>
      </c>
      <c r="E581" s="2">
        <f t="shared" si="18"/>
        <v>285.86</v>
      </c>
      <c r="G581">
        <f t="shared" si="19"/>
        <v>0.27957671587490379</v>
      </c>
    </row>
    <row r="582" spans="1:7" x14ac:dyDescent="0.25">
      <c r="A582" s="2">
        <v>581</v>
      </c>
      <c r="B582" s="2">
        <v>12.82</v>
      </c>
      <c r="C582" s="2">
        <v>0.28000000000000003</v>
      </c>
      <c r="E582" s="2">
        <f t="shared" si="18"/>
        <v>286.07</v>
      </c>
      <c r="G582">
        <f t="shared" si="19"/>
        <v>0.27968713951130841</v>
      </c>
    </row>
    <row r="583" spans="1:7" x14ac:dyDescent="0.25">
      <c r="A583" s="2">
        <v>582</v>
      </c>
      <c r="B583" s="2">
        <v>12.92</v>
      </c>
      <c r="C583" s="2">
        <v>0.34</v>
      </c>
      <c r="E583" s="2">
        <f t="shared" si="18"/>
        <v>286.17</v>
      </c>
      <c r="G583">
        <f t="shared" si="19"/>
        <v>0.27973966523395183</v>
      </c>
    </row>
    <row r="584" spans="1:7" x14ac:dyDescent="0.25">
      <c r="A584" s="2">
        <v>583</v>
      </c>
      <c r="B584" s="2">
        <v>11.86</v>
      </c>
      <c r="C584" s="2">
        <v>0.27</v>
      </c>
      <c r="E584" s="2">
        <f t="shared" si="18"/>
        <v>285.11</v>
      </c>
      <c r="G584">
        <f t="shared" si="19"/>
        <v>0.27918101785275862</v>
      </c>
    </row>
    <row r="585" spans="1:7" x14ac:dyDescent="0.25">
      <c r="A585" s="2">
        <v>584</v>
      </c>
      <c r="B585" s="2">
        <v>11.61</v>
      </c>
      <c r="C585" s="2">
        <v>2.09</v>
      </c>
      <c r="E585" s="2">
        <f t="shared" si="18"/>
        <v>284.86</v>
      </c>
      <c r="G585">
        <f t="shared" si="19"/>
        <v>0.27904865547988489</v>
      </c>
    </row>
    <row r="586" spans="1:7" x14ac:dyDescent="0.25">
      <c r="A586" s="2">
        <v>585</v>
      </c>
      <c r="B586" s="2">
        <v>12.66</v>
      </c>
      <c r="C586" s="2">
        <v>63.29</v>
      </c>
      <c r="E586" s="2">
        <f t="shared" si="18"/>
        <v>285.91000000000003</v>
      </c>
      <c r="G586">
        <f t="shared" si="19"/>
        <v>0.27960302192997799</v>
      </c>
    </row>
    <row r="587" spans="1:7" x14ac:dyDescent="0.25">
      <c r="A587" s="2">
        <v>586</v>
      </c>
      <c r="B587" s="2">
        <v>14.05</v>
      </c>
      <c r="C587" s="2">
        <v>391.97</v>
      </c>
      <c r="E587" s="2">
        <f t="shared" si="18"/>
        <v>287.3</v>
      </c>
      <c r="G587">
        <f t="shared" si="19"/>
        <v>0.28033066481030278</v>
      </c>
    </row>
    <row r="588" spans="1:7" x14ac:dyDescent="0.25">
      <c r="A588" s="2">
        <v>587</v>
      </c>
      <c r="B588" s="2">
        <v>15.41</v>
      </c>
      <c r="C588" s="2">
        <v>611.70000000000005</v>
      </c>
      <c r="E588" s="2">
        <f t="shared" si="18"/>
        <v>288.66000000000003</v>
      </c>
      <c r="G588">
        <f t="shared" si="19"/>
        <v>0.28103582068869953</v>
      </c>
    </row>
    <row r="589" spans="1:7" x14ac:dyDescent="0.25">
      <c r="A589" s="2">
        <v>588</v>
      </c>
      <c r="B589" s="2">
        <v>15.09</v>
      </c>
      <c r="C589" s="2">
        <v>461.22</v>
      </c>
      <c r="E589" s="2">
        <f t="shared" si="18"/>
        <v>288.33999999999997</v>
      </c>
      <c r="G589">
        <f t="shared" si="19"/>
        <v>0.2808705001040438</v>
      </c>
    </row>
    <row r="590" spans="1:7" x14ac:dyDescent="0.25">
      <c r="A590" s="2">
        <v>589</v>
      </c>
      <c r="B590" s="2">
        <v>15.25</v>
      </c>
      <c r="C590" s="2">
        <v>482.75</v>
      </c>
      <c r="E590" s="2">
        <f t="shared" si="18"/>
        <v>288.5</v>
      </c>
      <c r="G590">
        <f t="shared" si="19"/>
        <v>0.28095320623916814</v>
      </c>
    </row>
    <row r="591" spans="1:7" x14ac:dyDescent="0.25">
      <c r="A591" s="2">
        <v>590</v>
      </c>
      <c r="B591" s="2">
        <v>14.36</v>
      </c>
      <c r="C591" s="2">
        <v>246.68</v>
      </c>
      <c r="E591" s="2">
        <f t="shared" si="18"/>
        <v>287.61</v>
      </c>
      <c r="G591">
        <f t="shared" si="19"/>
        <v>0.28049198567504607</v>
      </c>
    </row>
    <row r="592" spans="1:7" x14ac:dyDescent="0.25">
      <c r="A592" s="2">
        <v>591</v>
      </c>
      <c r="B592" s="2">
        <v>14.17</v>
      </c>
      <c r="C592" s="2">
        <v>194.2</v>
      </c>
      <c r="E592" s="2">
        <f t="shared" si="18"/>
        <v>287.42</v>
      </c>
      <c r="G592">
        <f t="shared" si="19"/>
        <v>0.28039315287732236</v>
      </c>
    </row>
    <row r="593" spans="1:7" x14ac:dyDescent="0.25">
      <c r="A593" s="2">
        <v>592</v>
      </c>
      <c r="B593" s="2">
        <v>13.88</v>
      </c>
      <c r="C593" s="2">
        <v>136.04</v>
      </c>
      <c r="E593" s="2">
        <f t="shared" si="18"/>
        <v>287.13</v>
      </c>
      <c r="G593">
        <f t="shared" si="19"/>
        <v>0.28024205063908331</v>
      </c>
    </row>
    <row r="594" spans="1:7" x14ac:dyDescent="0.25">
      <c r="A594" s="2">
        <v>593</v>
      </c>
      <c r="B594" s="2">
        <v>13.51</v>
      </c>
      <c r="C594" s="2">
        <v>70.040000000000006</v>
      </c>
      <c r="E594" s="2">
        <f t="shared" si="18"/>
        <v>286.76</v>
      </c>
      <c r="G594">
        <f t="shared" si="19"/>
        <v>0.28004882131399078</v>
      </c>
    </row>
    <row r="595" spans="1:7" x14ac:dyDescent="0.25">
      <c r="A595" s="2">
        <v>594</v>
      </c>
      <c r="B595" s="2">
        <v>12.52</v>
      </c>
      <c r="C595" s="2">
        <v>3.92</v>
      </c>
      <c r="E595" s="2">
        <f t="shared" si="18"/>
        <v>285.77</v>
      </c>
      <c r="G595">
        <f t="shared" si="19"/>
        <v>0.2795293417783532</v>
      </c>
    </row>
    <row r="596" spans="1:7" x14ac:dyDescent="0.25">
      <c r="A596" s="2">
        <v>595</v>
      </c>
      <c r="B596" s="2">
        <v>11.17</v>
      </c>
      <c r="C596" s="2">
        <v>0.16</v>
      </c>
      <c r="E596" s="2">
        <f t="shared" si="18"/>
        <v>284.42</v>
      </c>
      <c r="G596">
        <f t="shared" si="19"/>
        <v>0.27881513255045359</v>
      </c>
    </row>
    <row r="597" spans="1:7" x14ac:dyDescent="0.25">
      <c r="A597" s="2">
        <v>596</v>
      </c>
      <c r="B597" s="2">
        <v>11</v>
      </c>
      <c r="C597" s="2">
        <v>0.14000000000000001</v>
      </c>
      <c r="E597" s="2">
        <f t="shared" si="18"/>
        <v>284.25</v>
      </c>
      <c r="G597">
        <f t="shared" si="19"/>
        <v>0.27872471416007033</v>
      </c>
    </row>
    <row r="598" spans="1:7" x14ac:dyDescent="0.25">
      <c r="A598" s="2">
        <v>597</v>
      </c>
      <c r="B598" s="2">
        <v>11.69</v>
      </c>
      <c r="C598" s="2">
        <v>0.01</v>
      </c>
      <c r="E598" s="2">
        <f t="shared" si="18"/>
        <v>284.94</v>
      </c>
      <c r="G598">
        <f t="shared" si="19"/>
        <v>0.27909103670948271</v>
      </c>
    </row>
    <row r="599" spans="1:7" x14ac:dyDescent="0.25">
      <c r="A599" s="2">
        <v>598</v>
      </c>
      <c r="B599" s="2">
        <v>11.89</v>
      </c>
      <c r="C599" s="2">
        <v>0.17</v>
      </c>
      <c r="E599" s="2">
        <f t="shared" si="18"/>
        <v>285.14</v>
      </c>
      <c r="G599">
        <f t="shared" si="19"/>
        <v>0.27919688574033807</v>
      </c>
    </row>
    <row r="600" spans="1:7" x14ac:dyDescent="0.25">
      <c r="A600" s="2">
        <v>599</v>
      </c>
      <c r="B600" s="2">
        <v>11.83</v>
      </c>
      <c r="C600" s="2">
        <v>0.23</v>
      </c>
      <c r="E600" s="2">
        <f t="shared" si="18"/>
        <v>285.08</v>
      </c>
      <c r="G600">
        <f t="shared" si="19"/>
        <v>0.27916514662550862</v>
      </c>
    </row>
    <row r="601" spans="1:7" x14ac:dyDescent="0.25">
      <c r="A601" s="2">
        <v>600</v>
      </c>
      <c r="B601" s="2">
        <v>11.87</v>
      </c>
      <c r="C601" s="2">
        <v>0.24</v>
      </c>
      <c r="E601" s="2">
        <f t="shared" si="18"/>
        <v>285.12</v>
      </c>
      <c r="G601">
        <f t="shared" si="19"/>
        <v>0.27918630751964085</v>
      </c>
    </row>
    <row r="602" spans="1:7" x14ac:dyDescent="0.25">
      <c r="A602" s="2">
        <v>601</v>
      </c>
      <c r="B602" s="2">
        <v>11.83</v>
      </c>
      <c r="C602" s="2">
        <v>0.24</v>
      </c>
      <c r="E602" s="2">
        <f t="shared" si="18"/>
        <v>285.08</v>
      </c>
      <c r="G602">
        <f t="shared" si="19"/>
        <v>0.27916514662550862</v>
      </c>
    </row>
    <row r="603" spans="1:7" x14ac:dyDescent="0.25">
      <c r="A603" s="2">
        <v>602</v>
      </c>
      <c r="B603" s="2">
        <v>12.01</v>
      </c>
      <c r="C603" s="2">
        <v>7.0000000000000007E-2</v>
      </c>
      <c r="E603" s="2">
        <f t="shared" si="18"/>
        <v>285.26</v>
      </c>
      <c r="G603">
        <f t="shared" si="19"/>
        <v>0.27926032391502487</v>
      </c>
    </row>
    <row r="604" spans="1:7" x14ac:dyDescent="0.25">
      <c r="A604" s="2">
        <v>603</v>
      </c>
      <c r="B604" s="2">
        <v>12.52</v>
      </c>
      <c r="C604" s="2">
        <v>0.22</v>
      </c>
      <c r="E604" s="2">
        <f t="shared" si="18"/>
        <v>285.77</v>
      </c>
      <c r="G604">
        <f t="shared" si="19"/>
        <v>0.2795293417783532</v>
      </c>
    </row>
    <row r="605" spans="1:7" x14ac:dyDescent="0.25">
      <c r="A605" s="2">
        <v>604</v>
      </c>
      <c r="B605" s="2">
        <v>12.47</v>
      </c>
      <c r="C605" s="2">
        <v>0.14000000000000001</v>
      </c>
      <c r="E605" s="2">
        <f t="shared" si="18"/>
        <v>285.72000000000003</v>
      </c>
      <c r="G605">
        <f t="shared" si="19"/>
        <v>0.27950300993980121</v>
      </c>
    </row>
    <row r="606" spans="1:7" x14ac:dyDescent="0.25">
      <c r="A606" s="2">
        <v>605</v>
      </c>
      <c r="B606" s="2">
        <v>12.36</v>
      </c>
      <c r="C606" s="2">
        <v>0.04</v>
      </c>
      <c r="E606" s="2">
        <f t="shared" si="18"/>
        <v>285.61</v>
      </c>
      <c r="G606">
        <f t="shared" si="19"/>
        <v>0.27944504744231646</v>
      </c>
    </row>
    <row r="607" spans="1:7" x14ac:dyDescent="0.25">
      <c r="A607" s="2">
        <v>606</v>
      </c>
      <c r="B607" s="2">
        <v>12.27</v>
      </c>
      <c r="C607" s="2">
        <v>0.16</v>
      </c>
      <c r="E607" s="2">
        <f t="shared" si="18"/>
        <v>285.52</v>
      </c>
      <c r="G607">
        <f t="shared" si="19"/>
        <v>0.27939759036144579</v>
      </c>
    </row>
    <row r="608" spans="1:7" x14ac:dyDescent="0.25">
      <c r="A608" s="2">
        <v>607</v>
      </c>
      <c r="B608" s="2">
        <v>10.28</v>
      </c>
      <c r="C608" s="2">
        <v>0.55000000000000004</v>
      </c>
      <c r="E608" s="2">
        <f t="shared" si="18"/>
        <v>283.52999999999997</v>
      </c>
      <c r="G608">
        <f t="shared" si="19"/>
        <v>0.27834056360878917</v>
      </c>
    </row>
    <row r="609" spans="1:7" x14ac:dyDescent="0.25">
      <c r="A609" s="2">
        <v>608</v>
      </c>
      <c r="B609" s="2">
        <v>9.65</v>
      </c>
      <c r="C609" s="2">
        <v>1.1000000000000001</v>
      </c>
      <c r="E609" s="2">
        <f t="shared" si="18"/>
        <v>282.89999999999998</v>
      </c>
      <c r="G609">
        <f t="shared" si="19"/>
        <v>0.27800282785436548</v>
      </c>
    </row>
    <row r="610" spans="1:7" x14ac:dyDescent="0.25">
      <c r="A610" s="2">
        <v>609</v>
      </c>
      <c r="B610" s="2">
        <v>10.25</v>
      </c>
      <c r="C610" s="2">
        <v>9.5500000000000007</v>
      </c>
      <c r="E610" s="2">
        <f t="shared" si="18"/>
        <v>283.5</v>
      </c>
      <c r="G610">
        <f t="shared" si="19"/>
        <v>0.27832451499118166</v>
      </c>
    </row>
    <row r="611" spans="1:7" x14ac:dyDescent="0.25">
      <c r="A611" s="2">
        <v>610</v>
      </c>
      <c r="B611" s="2">
        <v>10.82</v>
      </c>
      <c r="C611" s="2">
        <v>106.89</v>
      </c>
      <c r="E611" s="2">
        <f t="shared" si="18"/>
        <v>284.07</v>
      </c>
      <c r="G611">
        <f t="shared" si="19"/>
        <v>0.27862885908402862</v>
      </c>
    </row>
    <row r="612" spans="1:7" x14ac:dyDescent="0.25">
      <c r="A612" s="2">
        <v>611</v>
      </c>
      <c r="B612" s="2">
        <v>11.88</v>
      </c>
      <c r="C612" s="2">
        <v>171.48</v>
      </c>
      <c r="E612" s="2">
        <f t="shared" si="18"/>
        <v>285.13</v>
      </c>
      <c r="G612">
        <f t="shared" si="19"/>
        <v>0.27919159681548766</v>
      </c>
    </row>
    <row r="613" spans="1:7" x14ac:dyDescent="0.25">
      <c r="A613" s="2">
        <v>612</v>
      </c>
      <c r="B613" s="2">
        <v>10.63</v>
      </c>
      <c r="C613" s="2">
        <v>126.88</v>
      </c>
      <c r="E613" s="2">
        <f t="shared" si="18"/>
        <v>283.88</v>
      </c>
      <c r="G613">
        <f t="shared" si="19"/>
        <v>0.27852754685078196</v>
      </c>
    </row>
    <row r="614" spans="1:7" x14ac:dyDescent="0.25">
      <c r="A614" s="2">
        <v>613</v>
      </c>
      <c r="B614" s="2">
        <v>10.48</v>
      </c>
      <c r="C614" s="2">
        <v>60.51</v>
      </c>
      <c r="E614" s="2">
        <f t="shared" si="18"/>
        <v>283.73</v>
      </c>
      <c r="G614">
        <f t="shared" si="19"/>
        <v>0.27844746766291895</v>
      </c>
    </row>
    <row r="615" spans="1:7" x14ac:dyDescent="0.25">
      <c r="A615" s="2">
        <v>614</v>
      </c>
      <c r="B615" s="2">
        <v>9.7100000000000009</v>
      </c>
      <c r="C615" s="2">
        <v>67.510000000000005</v>
      </c>
      <c r="E615" s="2">
        <f t="shared" si="18"/>
        <v>282.95999999999998</v>
      </c>
      <c r="G615">
        <f t="shared" si="19"/>
        <v>0.27803505795872208</v>
      </c>
    </row>
    <row r="616" spans="1:7" x14ac:dyDescent="0.25">
      <c r="A616" s="2">
        <v>615</v>
      </c>
      <c r="B616" s="2">
        <v>9.43</v>
      </c>
      <c r="C616" s="2">
        <v>77.89</v>
      </c>
      <c r="E616" s="2">
        <f t="shared" si="18"/>
        <v>282.68</v>
      </c>
      <c r="G616">
        <f t="shared" si="19"/>
        <v>0.2778845337484081</v>
      </c>
    </row>
    <row r="617" spans="1:7" x14ac:dyDescent="0.25">
      <c r="A617" s="2">
        <v>616</v>
      </c>
      <c r="B617" s="2">
        <v>9.2200000000000006</v>
      </c>
      <c r="C617" s="2">
        <v>20.14</v>
      </c>
      <c r="E617" s="2">
        <f t="shared" si="18"/>
        <v>282.47000000000003</v>
      </c>
      <c r="G617">
        <f t="shared" si="19"/>
        <v>0.27777144475519522</v>
      </c>
    </row>
    <row r="618" spans="1:7" x14ac:dyDescent="0.25">
      <c r="A618" s="2">
        <v>617</v>
      </c>
      <c r="B618" s="2">
        <v>9.35</v>
      </c>
      <c r="C618" s="2">
        <v>50.88</v>
      </c>
      <c r="E618" s="2">
        <f t="shared" si="18"/>
        <v>282.60000000000002</v>
      </c>
      <c r="G618">
        <f t="shared" si="19"/>
        <v>0.27784147204529369</v>
      </c>
    </row>
    <row r="619" spans="1:7" x14ac:dyDescent="0.25">
      <c r="A619" s="2">
        <v>618</v>
      </c>
      <c r="B619" s="2">
        <v>9.1999999999999993</v>
      </c>
      <c r="C619" s="2">
        <v>3.25</v>
      </c>
      <c r="E619" s="2">
        <f t="shared" si="18"/>
        <v>282.45</v>
      </c>
      <c r="G619">
        <f t="shared" si="19"/>
        <v>0.27776066560453172</v>
      </c>
    </row>
    <row r="620" spans="1:7" x14ac:dyDescent="0.25">
      <c r="A620" s="2">
        <v>619</v>
      </c>
      <c r="B620" s="2">
        <v>9.23</v>
      </c>
      <c r="C620" s="2">
        <v>0.77</v>
      </c>
      <c r="E620" s="2">
        <f t="shared" si="18"/>
        <v>282.48</v>
      </c>
      <c r="G620">
        <f t="shared" si="19"/>
        <v>0.27777683375814216</v>
      </c>
    </row>
    <row r="621" spans="1:7" x14ac:dyDescent="0.25">
      <c r="A621" s="2">
        <v>620</v>
      </c>
      <c r="B621" s="2">
        <v>9.6199999999999992</v>
      </c>
      <c r="C621" s="2">
        <v>0.27</v>
      </c>
      <c r="E621" s="2">
        <f t="shared" si="18"/>
        <v>282.87</v>
      </c>
      <c r="G621">
        <f t="shared" si="19"/>
        <v>0.27798670767490363</v>
      </c>
    </row>
    <row r="622" spans="1:7" x14ac:dyDescent="0.25">
      <c r="A622" s="2">
        <v>621</v>
      </c>
      <c r="B622" s="2">
        <v>9.35</v>
      </c>
      <c r="C622" s="2">
        <v>0.44</v>
      </c>
      <c r="E622" s="2">
        <f t="shared" si="18"/>
        <v>282.60000000000002</v>
      </c>
      <c r="G622">
        <f t="shared" si="19"/>
        <v>0.27784147204529369</v>
      </c>
    </row>
    <row r="623" spans="1:7" x14ac:dyDescent="0.25">
      <c r="A623" s="2">
        <v>622</v>
      </c>
      <c r="B623" s="2">
        <v>9.43</v>
      </c>
      <c r="C623" s="2">
        <v>0.48</v>
      </c>
      <c r="E623" s="2">
        <f t="shared" si="18"/>
        <v>282.68</v>
      </c>
      <c r="G623">
        <f t="shared" si="19"/>
        <v>0.2778845337484081</v>
      </c>
    </row>
    <row r="624" spans="1:7" x14ac:dyDescent="0.25">
      <c r="A624" s="2">
        <v>623</v>
      </c>
      <c r="B624" s="2">
        <v>8.52</v>
      </c>
      <c r="C624" s="2">
        <v>0.4</v>
      </c>
      <c r="E624" s="2">
        <f t="shared" si="18"/>
        <v>281.77</v>
      </c>
      <c r="G624">
        <f t="shared" si="19"/>
        <v>0.27739326400965331</v>
      </c>
    </row>
    <row r="625" spans="1:7" x14ac:dyDescent="0.25">
      <c r="A625" s="2">
        <v>624</v>
      </c>
      <c r="B625" s="2">
        <v>7.81</v>
      </c>
      <c r="C625" s="2">
        <v>0.3</v>
      </c>
      <c r="E625" s="2">
        <f t="shared" si="18"/>
        <v>281.06</v>
      </c>
      <c r="G625">
        <f t="shared" si="19"/>
        <v>0.27700775635095709</v>
      </c>
    </row>
    <row r="626" spans="1:7" x14ac:dyDescent="0.25">
      <c r="A626" s="2">
        <v>625</v>
      </c>
      <c r="B626" s="2">
        <v>8.4499999999999993</v>
      </c>
      <c r="C626" s="2">
        <v>0.24</v>
      </c>
      <c r="E626" s="2">
        <f t="shared" si="18"/>
        <v>281.7</v>
      </c>
      <c r="G626">
        <f t="shared" si="19"/>
        <v>0.27735534256301025</v>
      </c>
    </row>
    <row r="627" spans="1:7" x14ac:dyDescent="0.25">
      <c r="A627" s="2">
        <v>626</v>
      </c>
      <c r="B627" s="2">
        <v>8.5399999999999991</v>
      </c>
      <c r="C627" s="2">
        <v>0.47</v>
      </c>
      <c r="E627" s="2">
        <f t="shared" si="18"/>
        <v>281.79000000000002</v>
      </c>
      <c r="G627">
        <f t="shared" si="19"/>
        <v>0.27740409524823456</v>
      </c>
    </row>
    <row r="628" spans="1:7" x14ac:dyDescent="0.25">
      <c r="A628" s="2">
        <v>627</v>
      </c>
      <c r="B628" s="2">
        <v>8.59</v>
      </c>
      <c r="C628" s="2">
        <v>0.27</v>
      </c>
      <c r="E628" s="2">
        <f t="shared" si="18"/>
        <v>281.83999999999997</v>
      </c>
      <c r="G628">
        <f t="shared" si="19"/>
        <v>0.27743116661935852</v>
      </c>
    </row>
    <row r="629" spans="1:7" x14ac:dyDescent="0.25">
      <c r="A629" s="2">
        <v>628</v>
      </c>
      <c r="B629" s="2">
        <v>8.69</v>
      </c>
      <c r="C629" s="2">
        <v>0.14000000000000001</v>
      </c>
      <c r="E629" s="2">
        <f t="shared" si="18"/>
        <v>281.94</v>
      </c>
      <c r="G629">
        <f t="shared" si="19"/>
        <v>0.27748528055614669</v>
      </c>
    </row>
    <row r="630" spans="1:7" x14ac:dyDescent="0.25">
      <c r="A630" s="2">
        <v>629</v>
      </c>
      <c r="B630" s="2">
        <v>8.2899999999999991</v>
      </c>
      <c r="C630" s="2">
        <v>0</v>
      </c>
      <c r="E630" s="2">
        <f t="shared" si="18"/>
        <v>281.54000000000002</v>
      </c>
      <c r="G630">
        <f t="shared" si="19"/>
        <v>0.27726859416068761</v>
      </c>
    </row>
    <row r="631" spans="1:7" x14ac:dyDescent="0.25">
      <c r="A631" s="2">
        <v>630</v>
      </c>
      <c r="B631" s="2">
        <v>7.77</v>
      </c>
      <c r="C631" s="2">
        <v>0.06</v>
      </c>
      <c r="E631" s="2">
        <f t="shared" si="18"/>
        <v>281.02</v>
      </c>
      <c r="G631">
        <f t="shared" si="19"/>
        <v>0.27698597964557681</v>
      </c>
    </row>
    <row r="632" spans="1:7" x14ac:dyDescent="0.25">
      <c r="A632" s="2">
        <v>631</v>
      </c>
      <c r="B632" s="2">
        <v>7.6</v>
      </c>
      <c r="C632" s="2">
        <v>0.26</v>
      </c>
      <c r="E632" s="2">
        <f t="shared" si="18"/>
        <v>280.85000000000002</v>
      </c>
      <c r="G632">
        <f t="shared" si="19"/>
        <v>0.27689335944454335</v>
      </c>
    </row>
    <row r="633" spans="1:7" x14ac:dyDescent="0.25">
      <c r="A633" s="2">
        <v>632</v>
      </c>
      <c r="B633" s="2">
        <v>7.76</v>
      </c>
      <c r="C633" s="2">
        <v>0.85</v>
      </c>
      <c r="E633" s="2">
        <f t="shared" si="18"/>
        <v>281.01</v>
      </c>
      <c r="G633">
        <f t="shared" si="19"/>
        <v>0.2769805345005516</v>
      </c>
    </row>
    <row r="634" spans="1:7" x14ac:dyDescent="0.25">
      <c r="A634" s="2">
        <v>633</v>
      </c>
      <c r="B634" s="2">
        <v>7.64</v>
      </c>
      <c r="C634" s="2">
        <v>25.73</v>
      </c>
      <c r="E634" s="2">
        <f t="shared" si="18"/>
        <v>280.89</v>
      </c>
      <c r="G634">
        <f t="shared" si="19"/>
        <v>0.27691516251913562</v>
      </c>
    </row>
    <row r="635" spans="1:7" x14ac:dyDescent="0.25">
      <c r="A635" s="2">
        <v>634</v>
      </c>
      <c r="B635" s="2">
        <v>8.3699999999999992</v>
      </c>
      <c r="C635" s="2">
        <v>286.68</v>
      </c>
      <c r="E635" s="2">
        <f t="shared" si="18"/>
        <v>281.62</v>
      </c>
      <c r="G635">
        <f t="shared" si="19"/>
        <v>0.27731198068319013</v>
      </c>
    </row>
    <row r="636" spans="1:7" x14ac:dyDescent="0.25">
      <c r="A636" s="2">
        <v>635</v>
      </c>
      <c r="B636" s="2">
        <v>9.07</v>
      </c>
      <c r="C636" s="2">
        <v>368.55</v>
      </c>
      <c r="E636" s="2">
        <f t="shared" si="18"/>
        <v>282.32</v>
      </c>
      <c r="G636">
        <f t="shared" si="19"/>
        <v>0.2776905638991215</v>
      </c>
    </row>
    <row r="637" spans="1:7" x14ac:dyDescent="0.25">
      <c r="A637" s="2">
        <v>636</v>
      </c>
      <c r="B637" s="2">
        <v>9.1199999999999992</v>
      </c>
      <c r="C637" s="2">
        <v>258.81</v>
      </c>
      <c r="E637" s="2">
        <f t="shared" si="18"/>
        <v>282.37</v>
      </c>
      <c r="G637">
        <f t="shared" si="19"/>
        <v>0.27771753373233699</v>
      </c>
    </row>
    <row r="638" spans="1:7" x14ac:dyDescent="0.25">
      <c r="A638" s="2">
        <v>637</v>
      </c>
      <c r="B638" s="2">
        <v>9.06</v>
      </c>
      <c r="C638" s="2">
        <v>378.81</v>
      </c>
      <c r="E638" s="2">
        <f t="shared" si="18"/>
        <v>282.31</v>
      </c>
      <c r="G638">
        <f t="shared" si="19"/>
        <v>0.27768516878608623</v>
      </c>
    </row>
    <row r="639" spans="1:7" x14ac:dyDescent="0.25">
      <c r="A639" s="2">
        <v>638</v>
      </c>
      <c r="B639" s="2">
        <v>8.67</v>
      </c>
      <c r="C639" s="2">
        <v>132.59</v>
      </c>
      <c r="E639" s="2">
        <f t="shared" si="18"/>
        <v>281.92</v>
      </c>
      <c r="G639">
        <f t="shared" si="19"/>
        <v>0.27747446083995458</v>
      </c>
    </row>
    <row r="640" spans="1:7" x14ac:dyDescent="0.25">
      <c r="A640" s="2">
        <v>639</v>
      </c>
      <c r="B640" s="2">
        <v>8.83</v>
      </c>
      <c r="C640" s="2">
        <v>340.14</v>
      </c>
      <c r="E640" s="2">
        <f t="shared" si="18"/>
        <v>282.08</v>
      </c>
      <c r="G640">
        <f t="shared" si="19"/>
        <v>0.27756097560975607</v>
      </c>
    </row>
    <row r="641" spans="1:7" x14ac:dyDescent="0.25">
      <c r="A641" s="2">
        <v>640</v>
      </c>
      <c r="B641" s="2">
        <v>8.3800000000000008</v>
      </c>
      <c r="C641" s="2">
        <v>171.1</v>
      </c>
      <c r="E641" s="2">
        <f t="shared" si="18"/>
        <v>281.63</v>
      </c>
      <c r="G641">
        <f t="shared" si="19"/>
        <v>0.27731740226538371</v>
      </c>
    </row>
    <row r="642" spans="1:7" x14ac:dyDescent="0.25">
      <c r="A642" s="2">
        <v>641</v>
      </c>
      <c r="B642" s="2">
        <v>8.42</v>
      </c>
      <c r="C642" s="2">
        <v>209.68</v>
      </c>
      <c r="E642" s="2">
        <f t="shared" si="18"/>
        <v>281.67</v>
      </c>
      <c r="G642">
        <f t="shared" si="19"/>
        <v>0.27733908474455926</v>
      </c>
    </row>
    <row r="643" spans="1:7" x14ac:dyDescent="0.25">
      <c r="A643" s="2">
        <v>642</v>
      </c>
      <c r="B643" s="2">
        <v>7.8</v>
      </c>
      <c r="C643" s="2">
        <v>9.26</v>
      </c>
      <c r="E643" s="2">
        <f t="shared" ref="E643:E706" si="20">B643+273.25</f>
        <v>281.05</v>
      </c>
      <c r="G643">
        <f t="shared" ref="G643:G706" si="21">0.43*(1-(100/E643))</f>
        <v>0.27700231275573739</v>
      </c>
    </row>
    <row r="644" spans="1:7" x14ac:dyDescent="0.25">
      <c r="A644" s="2">
        <v>643</v>
      </c>
      <c r="B644" s="2">
        <v>7.63</v>
      </c>
      <c r="C644" s="2">
        <v>0.14000000000000001</v>
      </c>
      <c r="E644" s="2">
        <f t="shared" si="20"/>
        <v>280.88</v>
      </c>
      <c r="G644">
        <f t="shared" si="21"/>
        <v>0.27690971233266876</v>
      </c>
    </row>
    <row r="645" spans="1:7" x14ac:dyDescent="0.25">
      <c r="A645" s="2">
        <v>644</v>
      </c>
      <c r="B645" s="2">
        <v>7.33</v>
      </c>
      <c r="C645" s="2">
        <v>0.14000000000000001</v>
      </c>
      <c r="E645" s="2">
        <f t="shared" si="20"/>
        <v>280.58</v>
      </c>
      <c r="G645">
        <f t="shared" si="21"/>
        <v>0.27674602608881604</v>
      </c>
    </row>
    <row r="646" spans="1:7" x14ac:dyDescent="0.25">
      <c r="A646" s="2">
        <v>645</v>
      </c>
      <c r="B646" s="2">
        <v>6.96</v>
      </c>
      <c r="C646" s="2">
        <v>0.06</v>
      </c>
      <c r="E646" s="2">
        <f t="shared" si="20"/>
        <v>280.20999999999998</v>
      </c>
      <c r="G646">
        <f t="shared" si="21"/>
        <v>0.27654366368081085</v>
      </c>
    </row>
    <row r="647" spans="1:7" x14ac:dyDescent="0.25">
      <c r="A647" s="2">
        <v>646</v>
      </c>
      <c r="B647" s="2">
        <v>6.61</v>
      </c>
      <c r="C647" s="2">
        <v>0.03</v>
      </c>
      <c r="E647" s="2">
        <f t="shared" si="20"/>
        <v>279.86</v>
      </c>
      <c r="G647">
        <f t="shared" si="21"/>
        <v>0.27635174730222251</v>
      </c>
    </row>
    <row r="648" spans="1:7" x14ac:dyDescent="0.25">
      <c r="A648" s="2">
        <v>647</v>
      </c>
      <c r="B648" s="2">
        <v>6.45</v>
      </c>
      <c r="C648" s="2">
        <v>0.03</v>
      </c>
      <c r="E648" s="2">
        <f t="shared" si="20"/>
        <v>279.7</v>
      </c>
      <c r="G648">
        <f t="shared" si="21"/>
        <v>0.27626385412942439</v>
      </c>
    </row>
    <row r="649" spans="1:7" x14ac:dyDescent="0.25">
      <c r="A649" s="2">
        <v>648</v>
      </c>
      <c r="B649" s="2">
        <v>6.19</v>
      </c>
      <c r="C649" s="2">
        <v>0.01</v>
      </c>
      <c r="E649" s="2">
        <f t="shared" si="20"/>
        <v>279.44</v>
      </c>
      <c r="G649">
        <f t="shared" si="21"/>
        <v>0.27612081305468084</v>
      </c>
    </row>
    <row r="650" spans="1:7" x14ac:dyDescent="0.25">
      <c r="A650" s="2">
        <v>649</v>
      </c>
      <c r="B650" s="2">
        <v>6.01</v>
      </c>
      <c r="C650" s="2">
        <v>0.01</v>
      </c>
      <c r="E650" s="2">
        <f t="shared" si="20"/>
        <v>279.26</v>
      </c>
      <c r="G650">
        <f t="shared" si="21"/>
        <v>0.27602162858984458</v>
      </c>
    </row>
    <row r="651" spans="1:7" x14ac:dyDescent="0.25">
      <c r="A651" s="2">
        <v>650</v>
      </c>
      <c r="B651" s="2">
        <v>6.01</v>
      </c>
      <c r="C651" s="2">
        <v>0.15</v>
      </c>
      <c r="E651" s="2">
        <f t="shared" si="20"/>
        <v>279.26</v>
      </c>
      <c r="G651">
        <f t="shared" si="21"/>
        <v>0.27602162858984458</v>
      </c>
    </row>
    <row r="652" spans="1:7" x14ac:dyDescent="0.25">
      <c r="A652" s="2">
        <v>651</v>
      </c>
      <c r="B652" s="2">
        <v>6</v>
      </c>
      <c r="C652" s="2">
        <v>0.13</v>
      </c>
      <c r="E652" s="2">
        <f t="shared" si="20"/>
        <v>279.25</v>
      </c>
      <c r="G652">
        <f t="shared" si="21"/>
        <v>0.2760161145926589</v>
      </c>
    </row>
    <row r="653" spans="1:7" x14ac:dyDescent="0.25">
      <c r="A653" s="2">
        <v>652</v>
      </c>
      <c r="B653" s="2">
        <v>6.18</v>
      </c>
      <c r="C653" s="2">
        <v>0.1</v>
      </c>
      <c r="E653" s="2">
        <f t="shared" si="20"/>
        <v>279.43</v>
      </c>
      <c r="G653">
        <f t="shared" si="21"/>
        <v>0.27611530615896651</v>
      </c>
    </row>
    <row r="654" spans="1:7" x14ac:dyDescent="0.25">
      <c r="A654" s="2">
        <v>653</v>
      </c>
      <c r="B654" s="2">
        <v>6.49</v>
      </c>
      <c r="C654" s="2">
        <v>0.49</v>
      </c>
      <c r="E654" s="2">
        <f t="shared" si="20"/>
        <v>279.74</v>
      </c>
      <c r="G654">
        <f t="shared" si="21"/>
        <v>0.27628583684850216</v>
      </c>
    </row>
    <row r="655" spans="1:7" x14ac:dyDescent="0.25">
      <c r="A655" s="2">
        <v>654</v>
      </c>
      <c r="B655" s="2">
        <v>6.68</v>
      </c>
      <c r="C655" s="2">
        <v>0.18</v>
      </c>
      <c r="E655" s="2">
        <f t="shared" si="20"/>
        <v>279.93</v>
      </c>
      <c r="G655">
        <f t="shared" si="21"/>
        <v>0.27639016897081409</v>
      </c>
    </row>
    <row r="656" spans="1:7" x14ac:dyDescent="0.25">
      <c r="A656" s="2">
        <v>655</v>
      </c>
      <c r="B656" s="2">
        <v>6.86</v>
      </c>
      <c r="C656" s="2">
        <v>0.12</v>
      </c>
      <c r="E656" s="2">
        <f t="shared" si="20"/>
        <v>280.11</v>
      </c>
      <c r="G656">
        <f t="shared" si="21"/>
        <v>0.27648887936881938</v>
      </c>
    </row>
    <row r="657" spans="1:7" x14ac:dyDescent="0.25">
      <c r="A657" s="2">
        <v>656</v>
      </c>
      <c r="B657" s="2">
        <v>7.17</v>
      </c>
      <c r="C657" s="2">
        <v>0.87</v>
      </c>
      <c r="E657" s="2">
        <f t="shared" si="20"/>
        <v>280.42</v>
      </c>
      <c r="G657">
        <f t="shared" si="21"/>
        <v>0.27665858355324158</v>
      </c>
    </row>
    <row r="658" spans="1:7" x14ac:dyDescent="0.25">
      <c r="A658" s="2">
        <v>657</v>
      </c>
      <c r="B658" s="2">
        <v>7.26</v>
      </c>
      <c r="C658" s="2">
        <v>7.96</v>
      </c>
      <c r="E658" s="2">
        <f t="shared" si="20"/>
        <v>280.51</v>
      </c>
      <c r="G658">
        <f t="shared" si="21"/>
        <v>0.27670778225375209</v>
      </c>
    </row>
    <row r="659" spans="1:7" x14ac:dyDescent="0.25">
      <c r="A659" s="2">
        <v>658</v>
      </c>
      <c r="B659" s="2">
        <v>8.77</v>
      </c>
      <c r="C659" s="2">
        <v>209.53</v>
      </c>
      <c r="E659" s="2">
        <f t="shared" si="20"/>
        <v>282.02</v>
      </c>
      <c r="G659">
        <f t="shared" si="21"/>
        <v>0.27752854407488831</v>
      </c>
    </row>
    <row r="660" spans="1:7" x14ac:dyDescent="0.25">
      <c r="A660" s="2">
        <v>659</v>
      </c>
      <c r="B660" s="2">
        <v>10.68</v>
      </c>
      <c r="C660" s="2">
        <v>349.31</v>
      </c>
      <c r="E660" s="2">
        <f t="shared" si="20"/>
        <v>283.93</v>
      </c>
      <c r="G660">
        <f t="shared" si="21"/>
        <v>0.27855422111083716</v>
      </c>
    </row>
    <row r="661" spans="1:7" x14ac:dyDescent="0.25">
      <c r="A661" s="2">
        <v>660</v>
      </c>
      <c r="B661" s="2">
        <v>10.63</v>
      </c>
      <c r="C661" s="2">
        <v>251.81</v>
      </c>
      <c r="E661" s="2">
        <f t="shared" si="20"/>
        <v>283.88</v>
      </c>
      <c r="G661">
        <f t="shared" si="21"/>
        <v>0.27852754685078196</v>
      </c>
    </row>
    <row r="662" spans="1:7" x14ac:dyDescent="0.25">
      <c r="A662" s="2">
        <v>661</v>
      </c>
      <c r="B662" s="2">
        <v>11.78</v>
      </c>
      <c r="C662" s="2">
        <v>560.78</v>
      </c>
      <c r="E662" s="2">
        <f t="shared" si="20"/>
        <v>285.02999999999997</v>
      </c>
      <c r="G662">
        <f t="shared" si="21"/>
        <v>0.27913868715573797</v>
      </c>
    </row>
    <row r="663" spans="1:7" x14ac:dyDescent="0.25">
      <c r="A663" s="2">
        <v>662</v>
      </c>
      <c r="B663" s="2">
        <v>11.56</v>
      </c>
      <c r="C663" s="2">
        <v>379.63</v>
      </c>
      <c r="E663" s="2">
        <f t="shared" si="20"/>
        <v>284.81</v>
      </c>
      <c r="G663">
        <f t="shared" si="21"/>
        <v>0.27902215512095785</v>
      </c>
    </row>
    <row r="664" spans="1:7" x14ac:dyDescent="0.25">
      <c r="A664" s="2">
        <v>663</v>
      </c>
      <c r="B664" s="2">
        <v>10</v>
      </c>
      <c r="C664" s="2">
        <v>59.22</v>
      </c>
      <c r="E664" s="2">
        <f t="shared" si="20"/>
        <v>283.25</v>
      </c>
      <c r="G664">
        <f t="shared" si="21"/>
        <v>0.27819064430714913</v>
      </c>
    </row>
    <row r="665" spans="1:7" x14ac:dyDescent="0.25">
      <c r="A665" s="2">
        <v>664</v>
      </c>
      <c r="B665" s="2">
        <v>9.9700000000000006</v>
      </c>
      <c r="C665" s="2">
        <v>30.75</v>
      </c>
      <c r="E665" s="2">
        <f t="shared" si="20"/>
        <v>283.22000000000003</v>
      </c>
      <c r="G665">
        <f t="shared" si="21"/>
        <v>0.27817456394322437</v>
      </c>
    </row>
    <row r="666" spans="1:7" x14ac:dyDescent="0.25">
      <c r="A666" s="2">
        <v>665</v>
      </c>
      <c r="B666" s="2">
        <v>9.9499999999999993</v>
      </c>
      <c r="C666" s="2">
        <v>9.52</v>
      </c>
      <c r="E666" s="2">
        <f t="shared" si="20"/>
        <v>283.2</v>
      </c>
      <c r="G666">
        <f t="shared" si="21"/>
        <v>0.2781638418079096</v>
      </c>
    </row>
    <row r="667" spans="1:7" x14ac:dyDescent="0.25">
      <c r="A667" s="2">
        <v>666</v>
      </c>
      <c r="B667" s="2">
        <v>9.89</v>
      </c>
      <c r="C667" s="2">
        <v>1.06</v>
      </c>
      <c r="E667" s="2">
        <f t="shared" si="20"/>
        <v>283.14</v>
      </c>
      <c r="G667">
        <f t="shared" si="21"/>
        <v>0.27813166631348452</v>
      </c>
    </row>
    <row r="668" spans="1:7" x14ac:dyDescent="0.25">
      <c r="A668" s="2">
        <v>667</v>
      </c>
      <c r="B668" s="2">
        <v>10.34</v>
      </c>
      <c r="C668" s="2">
        <v>0.26</v>
      </c>
      <c r="E668" s="2">
        <f t="shared" si="20"/>
        <v>283.58999999999997</v>
      </c>
      <c r="G668">
        <f t="shared" si="21"/>
        <v>0.27837265065763955</v>
      </c>
    </row>
    <row r="669" spans="1:7" x14ac:dyDescent="0.25">
      <c r="A669" s="2">
        <v>668</v>
      </c>
      <c r="B669" s="2">
        <v>10.55</v>
      </c>
      <c r="C669" s="2">
        <v>0.03</v>
      </c>
      <c r="E669" s="2">
        <f t="shared" si="20"/>
        <v>283.8</v>
      </c>
      <c r="G669">
        <f t="shared" si="21"/>
        <v>0.2784848484848485</v>
      </c>
    </row>
    <row r="670" spans="1:7" x14ac:dyDescent="0.25">
      <c r="A670" s="2">
        <v>669</v>
      </c>
      <c r="B670" s="2">
        <v>10.94</v>
      </c>
      <c r="C670" s="2">
        <v>0.26</v>
      </c>
      <c r="E670" s="2">
        <f t="shared" si="20"/>
        <v>284.19</v>
      </c>
      <c r="G670">
        <f t="shared" si="21"/>
        <v>0.27869277595974523</v>
      </c>
    </row>
    <row r="671" spans="1:7" x14ac:dyDescent="0.25">
      <c r="A671" s="2">
        <v>670</v>
      </c>
      <c r="B671" s="2">
        <v>11.3</v>
      </c>
      <c r="C671" s="2">
        <v>0.57999999999999996</v>
      </c>
      <c r="E671" s="2">
        <f t="shared" si="20"/>
        <v>284.55</v>
      </c>
      <c r="G671">
        <f t="shared" si="21"/>
        <v>0.27888420312774559</v>
      </c>
    </row>
    <row r="672" spans="1:7" x14ac:dyDescent="0.25">
      <c r="A672" s="2">
        <v>671</v>
      </c>
      <c r="B672" s="2">
        <v>12.46</v>
      </c>
      <c r="C672" s="2">
        <v>0.3</v>
      </c>
      <c r="E672" s="2">
        <f t="shared" si="20"/>
        <v>285.70999999999998</v>
      </c>
      <c r="G672">
        <f t="shared" si="21"/>
        <v>0.27949774246613701</v>
      </c>
    </row>
    <row r="673" spans="1:7" x14ac:dyDescent="0.25">
      <c r="A673" s="2">
        <v>672</v>
      </c>
      <c r="B673" s="2">
        <v>12.62</v>
      </c>
      <c r="C673" s="2">
        <v>0.13</v>
      </c>
      <c r="E673" s="2">
        <f t="shared" si="20"/>
        <v>285.87</v>
      </c>
      <c r="G673">
        <f t="shared" si="21"/>
        <v>0.27958197782208699</v>
      </c>
    </row>
    <row r="674" spans="1:7" x14ac:dyDescent="0.25">
      <c r="A674" s="2">
        <v>673</v>
      </c>
      <c r="B674" s="2">
        <v>12.58</v>
      </c>
      <c r="C674" s="2">
        <v>0.21</v>
      </c>
      <c r="E674" s="2">
        <f t="shared" si="20"/>
        <v>285.83</v>
      </c>
      <c r="G674">
        <f t="shared" si="21"/>
        <v>0.2795609278242312</v>
      </c>
    </row>
    <row r="675" spans="1:7" x14ac:dyDescent="0.25">
      <c r="A675" s="2">
        <v>674</v>
      </c>
      <c r="B675" s="2">
        <v>10.6</v>
      </c>
      <c r="C675" s="2">
        <v>0.37</v>
      </c>
      <c r="E675" s="2">
        <f t="shared" si="20"/>
        <v>283.85000000000002</v>
      </c>
      <c r="G675">
        <f t="shared" si="21"/>
        <v>0.27851153778404086</v>
      </c>
    </row>
    <row r="676" spans="1:7" x14ac:dyDescent="0.25">
      <c r="A676" s="2">
        <v>675</v>
      </c>
      <c r="B676" s="2">
        <v>9.76</v>
      </c>
      <c r="C676" s="2">
        <v>0.56999999999999995</v>
      </c>
      <c r="E676" s="2">
        <f t="shared" si="20"/>
        <v>283.01</v>
      </c>
      <c r="G676">
        <f t="shared" si="21"/>
        <v>0.27806190593971947</v>
      </c>
    </row>
    <row r="677" spans="1:7" x14ac:dyDescent="0.25">
      <c r="A677" s="2">
        <v>676</v>
      </c>
      <c r="B677" s="2">
        <v>10.55</v>
      </c>
      <c r="C677" s="2">
        <v>0.43</v>
      </c>
      <c r="E677" s="2">
        <f t="shared" si="20"/>
        <v>283.8</v>
      </c>
      <c r="G677">
        <f t="shared" si="21"/>
        <v>0.2784848484848485</v>
      </c>
    </row>
    <row r="678" spans="1:7" x14ac:dyDescent="0.25">
      <c r="A678" s="2">
        <v>677</v>
      </c>
      <c r="B678" s="2">
        <v>10.37</v>
      </c>
      <c r="C678" s="2">
        <v>0.25</v>
      </c>
      <c r="E678" s="2">
        <f t="shared" si="20"/>
        <v>283.62</v>
      </c>
      <c r="G678">
        <f t="shared" si="21"/>
        <v>0.27838868909103731</v>
      </c>
    </row>
    <row r="679" spans="1:7" x14ac:dyDescent="0.25">
      <c r="A679" s="2">
        <v>678</v>
      </c>
      <c r="B679" s="2">
        <v>10.24</v>
      </c>
      <c r="C679" s="2">
        <v>0.15</v>
      </c>
      <c r="E679" s="2">
        <f t="shared" si="20"/>
        <v>283.49</v>
      </c>
      <c r="G679">
        <f t="shared" si="21"/>
        <v>0.27831916469716744</v>
      </c>
    </row>
    <row r="680" spans="1:7" x14ac:dyDescent="0.25">
      <c r="A680" s="2">
        <v>679</v>
      </c>
      <c r="B680" s="2">
        <v>10.51</v>
      </c>
      <c r="C680" s="2">
        <v>0.14000000000000001</v>
      </c>
      <c r="E680" s="2">
        <f t="shared" si="20"/>
        <v>283.76</v>
      </c>
      <c r="G680">
        <f t="shared" si="21"/>
        <v>0.2784634902734705</v>
      </c>
    </row>
    <row r="681" spans="1:7" x14ac:dyDescent="0.25">
      <c r="A681" s="2">
        <v>680</v>
      </c>
      <c r="B681" s="2">
        <v>10.28</v>
      </c>
      <c r="C681" s="2">
        <v>2.88</v>
      </c>
      <c r="E681" s="2">
        <f t="shared" si="20"/>
        <v>283.52999999999997</v>
      </c>
      <c r="G681">
        <f t="shared" si="21"/>
        <v>0.27834056360878917</v>
      </c>
    </row>
    <row r="682" spans="1:7" x14ac:dyDescent="0.25">
      <c r="A682" s="2">
        <v>681</v>
      </c>
      <c r="B682" s="2">
        <v>10.33</v>
      </c>
      <c r="C682" s="2">
        <v>54.21</v>
      </c>
      <c r="E682" s="2">
        <f t="shared" si="20"/>
        <v>283.58</v>
      </c>
      <c r="G682">
        <f t="shared" si="21"/>
        <v>0.27836730375908031</v>
      </c>
    </row>
    <row r="683" spans="1:7" x14ac:dyDescent="0.25">
      <c r="A683" s="2">
        <v>682</v>
      </c>
      <c r="B683" s="2">
        <v>12.45</v>
      </c>
      <c r="C683" s="2">
        <v>367.16</v>
      </c>
      <c r="E683" s="2">
        <f t="shared" si="20"/>
        <v>285.7</v>
      </c>
      <c r="G683">
        <f t="shared" si="21"/>
        <v>0.27949247462373122</v>
      </c>
    </row>
    <row r="684" spans="1:7" x14ac:dyDescent="0.25">
      <c r="A684" s="2">
        <v>683</v>
      </c>
      <c r="B684" s="2">
        <v>14.23</v>
      </c>
      <c r="C684" s="2">
        <v>662.17</v>
      </c>
      <c r="E684" s="2">
        <f t="shared" si="20"/>
        <v>287.48</v>
      </c>
      <c r="G684">
        <f t="shared" si="21"/>
        <v>0.28042437734798947</v>
      </c>
    </row>
    <row r="685" spans="1:7" x14ac:dyDescent="0.25">
      <c r="A685" s="2">
        <v>684</v>
      </c>
      <c r="B685" s="2">
        <v>15.12</v>
      </c>
      <c r="C685" s="2">
        <v>899.85</v>
      </c>
      <c r="E685" s="2">
        <f t="shared" si="20"/>
        <v>288.37</v>
      </c>
      <c r="G685">
        <f t="shared" si="21"/>
        <v>0.28088601449526651</v>
      </c>
    </row>
    <row r="686" spans="1:7" x14ac:dyDescent="0.25">
      <c r="A686" s="2">
        <v>685</v>
      </c>
      <c r="B686" s="2">
        <v>15.51</v>
      </c>
      <c r="C686" s="2">
        <v>950.7</v>
      </c>
      <c r="E686" s="2">
        <f t="shared" si="20"/>
        <v>288.76</v>
      </c>
      <c r="G686">
        <f t="shared" si="21"/>
        <v>0.28108740822828648</v>
      </c>
    </row>
    <row r="687" spans="1:7" x14ac:dyDescent="0.25">
      <c r="A687" s="2">
        <v>686</v>
      </c>
      <c r="B687" s="2">
        <v>16.149999999999999</v>
      </c>
      <c r="C687" s="2">
        <v>916.63</v>
      </c>
      <c r="E687" s="2">
        <f t="shared" si="20"/>
        <v>289.39999999999998</v>
      </c>
      <c r="G687">
        <f t="shared" si="21"/>
        <v>0.28141672425708364</v>
      </c>
    </row>
    <row r="688" spans="1:7" x14ac:dyDescent="0.25">
      <c r="A688" s="2">
        <v>687</v>
      </c>
      <c r="B688" s="2">
        <v>14.9</v>
      </c>
      <c r="C688" s="2">
        <v>498.37</v>
      </c>
      <c r="E688" s="2">
        <f t="shared" si="20"/>
        <v>288.14999999999998</v>
      </c>
      <c r="G688">
        <f t="shared" si="21"/>
        <v>0.28077216727398924</v>
      </c>
    </row>
    <row r="689" spans="1:7" x14ac:dyDescent="0.25">
      <c r="A689" s="2">
        <v>688</v>
      </c>
      <c r="B689" s="2">
        <v>14.58</v>
      </c>
      <c r="C689" s="2">
        <v>419.87</v>
      </c>
      <c r="E689" s="2">
        <f t="shared" si="20"/>
        <v>287.83</v>
      </c>
      <c r="G689">
        <f t="shared" si="21"/>
        <v>0.28060626063996102</v>
      </c>
    </row>
    <row r="690" spans="1:7" x14ac:dyDescent="0.25">
      <c r="A690" s="2">
        <v>689</v>
      </c>
      <c r="B690" s="2">
        <v>12.69</v>
      </c>
      <c r="C690" s="2">
        <v>141.34</v>
      </c>
      <c r="E690" s="2">
        <f t="shared" si="20"/>
        <v>285.94</v>
      </c>
      <c r="G690">
        <f t="shared" si="21"/>
        <v>0.27961880114709381</v>
      </c>
    </row>
    <row r="691" spans="1:7" x14ac:dyDescent="0.25">
      <c r="A691" s="2">
        <v>690</v>
      </c>
      <c r="B691" s="2">
        <v>11.84</v>
      </c>
      <c r="C691" s="2">
        <v>28.15</v>
      </c>
      <c r="E691" s="2">
        <f t="shared" si="20"/>
        <v>285.08999999999997</v>
      </c>
      <c r="G691">
        <f t="shared" si="21"/>
        <v>0.2791704374057315</v>
      </c>
    </row>
    <row r="692" spans="1:7" x14ac:dyDescent="0.25">
      <c r="A692" s="2">
        <v>691</v>
      </c>
      <c r="B692" s="2">
        <v>11.48</v>
      </c>
      <c r="C692" s="2">
        <v>0</v>
      </c>
      <c r="E692" s="2">
        <f t="shared" si="20"/>
        <v>284.73</v>
      </c>
      <c r="G692">
        <f t="shared" si="21"/>
        <v>0.27897973518772173</v>
      </c>
    </row>
    <row r="693" spans="1:7" x14ac:dyDescent="0.25">
      <c r="A693" s="2">
        <v>692</v>
      </c>
      <c r="B693" s="2">
        <v>10.88</v>
      </c>
      <c r="C693" s="2">
        <v>0.04</v>
      </c>
      <c r="E693" s="2">
        <f t="shared" si="20"/>
        <v>284.13</v>
      </c>
      <c r="G693">
        <f t="shared" si="21"/>
        <v>0.27866082427058031</v>
      </c>
    </row>
    <row r="694" spans="1:7" x14ac:dyDescent="0.25">
      <c r="A694" s="2">
        <v>693</v>
      </c>
      <c r="B694" s="2">
        <v>10.91</v>
      </c>
      <c r="C694" s="2">
        <v>0.04</v>
      </c>
      <c r="E694" s="2">
        <f t="shared" si="20"/>
        <v>284.16000000000003</v>
      </c>
      <c r="G694">
        <f t="shared" si="21"/>
        <v>0.27867680180180182</v>
      </c>
    </row>
    <row r="695" spans="1:7" x14ac:dyDescent="0.25">
      <c r="A695" s="2">
        <v>694</v>
      </c>
      <c r="B695" s="2">
        <v>10.82</v>
      </c>
      <c r="C695" s="2">
        <v>0.01</v>
      </c>
      <c r="E695" s="2">
        <f t="shared" si="20"/>
        <v>284.07</v>
      </c>
      <c r="G695">
        <f t="shared" si="21"/>
        <v>0.27862885908402862</v>
      </c>
    </row>
    <row r="696" spans="1:7" x14ac:dyDescent="0.25">
      <c r="A696" s="2">
        <v>695</v>
      </c>
      <c r="B696" s="2">
        <v>10.54</v>
      </c>
      <c r="C696" s="2">
        <v>0.1</v>
      </c>
      <c r="E696" s="2">
        <f t="shared" si="20"/>
        <v>283.79000000000002</v>
      </c>
      <c r="G696">
        <f t="shared" si="21"/>
        <v>0.27847950949645867</v>
      </c>
    </row>
    <row r="697" spans="1:7" x14ac:dyDescent="0.25">
      <c r="A697" s="2">
        <v>696</v>
      </c>
      <c r="B697" s="2">
        <v>10.63</v>
      </c>
      <c r="C697" s="2">
        <v>0.65</v>
      </c>
      <c r="E697" s="2">
        <f t="shared" si="20"/>
        <v>283.88</v>
      </c>
      <c r="G697">
        <f t="shared" si="21"/>
        <v>0.27852754685078196</v>
      </c>
    </row>
    <row r="698" spans="1:7" x14ac:dyDescent="0.25">
      <c r="A698" s="2">
        <v>697</v>
      </c>
      <c r="B698" s="2">
        <v>10.44</v>
      </c>
      <c r="C698" s="2">
        <v>0.18</v>
      </c>
      <c r="E698" s="2">
        <f t="shared" si="20"/>
        <v>283.69</v>
      </c>
      <c r="G698">
        <f t="shared" si="21"/>
        <v>0.2784260989107829</v>
      </c>
    </row>
    <row r="699" spans="1:7" x14ac:dyDescent="0.25">
      <c r="A699" s="2">
        <v>698</v>
      </c>
      <c r="B699" s="2">
        <v>10.56</v>
      </c>
      <c r="C699" s="2">
        <v>0.34</v>
      </c>
      <c r="E699" s="2">
        <f t="shared" si="20"/>
        <v>283.81</v>
      </c>
      <c r="G699">
        <f t="shared" si="21"/>
        <v>0.27849018709700152</v>
      </c>
    </row>
    <row r="700" spans="1:7" x14ac:dyDescent="0.25">
      <c r="A700" s="2">
        <v>699</v>
      </c>
      <c r="B700" s="2">
        <v>10.09</v>
      </c>
      <c r="C700" s="2">
        <v>0.23</v>
      </c>
      <c r="E700" s="2">
        <f t="shared" si="20"/>
        <v>283.33999999999997</v>
      </c>
      <c r="G700">
        <f t="shared" si="21"/>
        <v>0.27823886496788308</v>
      </c>
    </row>
    <row r="701" spans="1:7" x14ac:dyDescent="0.25">
      <c r="A701" s="2">
        <v>700</v>
      </c>
      <c r="B701" s="2">
        <v>9.9</v>
      </c>
      <c r="C701" s="2">
        <v>0.32</v>
      </c>
      <c r="E701" s="2">
        <f t="shared" si="20"/>
        <v>283.14999999999998</v>
      </c>
      <c r="G701">
        <f t="shared" si="21"/>
        <v>0.2781370298428395</v>
      </c>
    </row>
    <row r="702" spans="1:7" x14ac:dyDescent="0.25">
      <c r="A702" s="2">
        <v>701</v>
      </c>
      <c r="B702" s="2">
        <v>10.02</v>
      </c>
      <c r="C702" s="2">
        <v>0.2</v>
      </c>
      <c r="E702" s="2">
        <f t="shared" si="20"/>
        <v>283.27</v>
      </c>
      <c r="G702">
        <f t="shared" si="21"/>
        <v>0.2782013626575352</v>
      </c>
    </row>
    <row r="703" spans="1:7" x14ac:dyDescent="0.25">
      <c r="A703" s="2">
        <v>702</v>
      </c>
      <c r="B703" s="2">
        <v>9.68</v>
      </c>
      <c r="C703" s="2">
        <v>0.18</v>
      </c>
      <c r="E703" s="2">
        <f t="shared" si="20"/>
        <v>282.93</v>
      </c>
      <c r="G703">
        <f t="shared" si="21"/>
        <v>0.27801894461527588</v>
      </c>
    </row>
    <row r="704" spans="1:7" x14ac:dyDescent="0.25">
      <c r="A704" s="2">
        <v>703</v>
      </c>
      <c r="B704" s="2">
        <v>9.6</v>
      </c>
      <c r="C704" s="2">
        <v>0.38</v>
      </c>
      <c r="E704" s="2">
        <f t="shared" si="20"/>
        <v>282.85000000000002</v>
      </c>
      <c r="G704">
        <f t="shared" si="21"/>
        <v>0.2779759589888634</v>
      </c>
    </row>
    <row r="705" spans="1:7" x14ac:dyDescent="0.25">
      <c r="A705" s="2">
        <v>704</v>
      </c>
      <c r="B705" s="2">
        <v>9.5299999999999994</v>
      </c>
      <c r="C705" s="2">
        <v>9.36</v>
      </c>
      <c r="E705" s="2">
        <f t="shared" si="20"/>
        <v>282.77999999999997</v>
      </c>
      <c r="G705">
        <f t="shared" si="21"/>
        <v>0.27793832661432916</v>
      </c>
    </row>
    <row r="706" spans="1:7" x14ac:dyDescent="0.25">
      <c r="A706" s="2">
        <v>705</v>
      </c>
      <c r="B706" s="2">
        <v>11.41</v>
      </c>
      <c r="C706" s="2">
        <v>138.6</v>
      </c>
      <c r="E706" s="2">
        <f t="shared" si="20"/>
        <v>284.66000000000003</v>
      </c>
      <c r="G706">
        <f t="shared" si="21"/>
        <v>0.27894259818731121</v>
      </c>
    </row>
    <row r="707" spans="1:7" x14ac:dyDescent="0.25">
      <c r="A707" s="2">
        <v>706</v>
      </c>
      <c r="B707" s="2">
        <v>12.1</v>
      </c>
      <c r="C707" s="2">
        <v>403.98</v>
      </c>
      <c r="E707" s="2">
        <f t="shared" ref="E707:E770" si="22">B707+273.25</f>
        <v>285.35000000000002</v>
      </c>
      <c r="G707">
        <f t="shared" ref="G707:G770" si="23">0.43*(1-(100/E707))</f>
        <v>0.27930786753110221</v>
      </c>
    </row>
    <row r="708" spans="1:7" x14ac:dyDescent="0.25">
      <c r="A708" s="2">
        <v>707</v>
      </c>
      <c r="B708" s="2">
        <v>13.14</v>
      </c>
      <c r="C708" s="2">
        <v>606.03</v>
      </c>
      <c r="E708" s="2">
        <f t="shared" si="22"/>
        <v>286.39</v>
      </c>
      <c r="G708">
        <f t="shared" si="23"/>
        <v>0.27985509270575087</v>
      </c>
    </row>
    <row r="709" spans="1:7" x14ac:dyDescent="0.25">
      <c r="A709" s="2">
        <v>708</v>
      </c>
      <c r="B709" s="2">
        <v>14.6</v>
      </c>
      <c r="C709" s="2">
        <v>751.82</v>
      </c>
      <c r="E709" s="2">
        <f t="shared" si="22"/>
        <v>287.85000000000002</v>
      </c>
      <c r="G709">
        <f t="shared" si="23"/>
        <v>0.28061664061142955</v>
      </c>
    </row>
    <row r="710" spans="1:7" x14ac:dyDescent="0.25">
      <c r="A710" s="2">
        <v>709</v>
      </c>
      <c r="B710" s="2">
        <v>15.84</v>
      </c>
      <c r="C710" s="2">
        <v>640.79999999999995</v>
      </c>
      <c r="E710" s="2">
        <f t="shared" si="22"/>
        <v>289.08999999999997</v>
      </c>
      <c r="G710">
        <f t="shared" si="23"/>
        <v>0.28125739389117571</v>
      </c>
    </row>
    <row r="711" spans="1:7" x14ac:dyDescent="0.25">
      <c r="A711" s="2">
        <v>710</v>
      </c>
      <c r="B711" s="2">
        <v>14.26</v>
      </c>
      <c r="C711" s="2">
        <v>452.62</v>
      </c>
      <c r="E711" s="2">
        <f t="shared" si="22"/>
        <v>287.51</v>
      </c>
      <c r="G711">
        <f t="shared" si="23"/>
        <v>0.28043998469618447</v>
      </c>
    </row>
    <row r="712" spans="1:7" x14ac:dyDescent="0.25">
      <c r="A712" s="2">
        <v>711</v>
      </c>
      <c r="B712" s="2">
        <v>14.71</v>
      </c>
      <c r="C712" s="2">
        <v>644.20000000000005</v>
      </c>
      <c r="E712" s="2">
        <f t="shared" si="22"/>
        <v>287.95999999999998</v>
      </c>
      <c r="G712">
        <f t="shared" si="23"/>
        <v>0.28067370468120567</v>
      </c>
    </row>
    <row r="713" spans="1:7" x14ac:dyDescent="0.25">
      <c r="A713" s="2">
        <v>712</v>
      </c>
      <c r="B713" s="2">
        <v>13.57</v>
      </c>
      <c r="C713" s="2">
        <v>489.77</v>
      </c>
      <c r="E713" s="2">
        <f t="shared" si="22"/>
        <v>286.82</v>
      </c>
      <c r="G713">
        <f t="shared" si="23"/>
        <v>0.28008018966599257</v>
      </c>
    </row>
    <row r="714" spans="1:7" x14ac:dyDescent="0.25">
      <c r="A714" s="2">
        <v>713</v>
      </c>
      <c r="B714" s="2">
        <v>12.23</v>
      </c>
      <c r="C714" s="2">
        <v>206.7</v>
      </c>
      <c r="E714" s="2">
        <f t="shared" si="22"/>
        <v>285.48</v>
      </c>
      <c r="G714">
        <f t="shared" si="23"/>
        <v>0.27937648872075099</v>
      </c>
    </row>
    <row r="715" spans="1:7" x14ac:dyDescent="0.25">
      <c r="A715" s="2">
        <v>714</v>
      </c>
      <c r="B715" s="2">
        <v>10.84</v>
      </c>
      <c r="C715" s="2">
        <v>25.77</v>
      </c>
      <c r="E715" s="2">
        <f t="shared" si="22"/>
        <v>284.08999999999997</v>
      </c>
      <c r="G715">
        <f t="shared" si="23"/>
        <v>0.27863951564645006</v>
      </c>
    </row>
    <row r="716" spans="1:7" x14ac:dyDescent="0.25">
      <c r="A716" s="2">
        <v>715</v>
      </c>
      <c r="B716" s="2">
        <v>10.29</v>
      </c>
      <c r="C716" s="2">
        <v>0.23</v>
      </c>
      <c r="E716" s="2">
        <f t="shared" si="22"/>
        <v>283.54000000000002</v>
      </c>
      <c r="G716">
        <f t="shared" si="23"/>
        <v>0.27834591239331308</v>
      </c>
    </row>
    <row r="717" spans="1:7" x14ac:dyDescent="0.25">
      <c r="A717" s="2">
        <v>716</v>
      </c>
      <c r="B717" s="2">
        <v>9.99</v>
      </c>
      <c r="C717" s="2">
        <v>0.04</v>
      </c>
      <c r="E717" s="2">
        <f t="shared" si="22"/>
        <v>283.24</v>
      </c>
      <c r="G717">
        <f t="shared" si="23"/>
        <v>0.27818528456432706</v>
      </c>
    </row>
    <row r="718" spans="1:7" x14ac:dyDescent="0.25">
      <c r="A718" s="2">
        <v>717</v>
      </c>
      <c r="B718" s="2">
        <v>10.029999999999999</v>
      </c>
      <c r="C718" s="2">
        <v>0.01</v>
      </c>
      <c r="E718" s="2">
        <f t="shared" si="22"/>
        <v>283.27999999999997</v>
      </c>
      <c r="G718">
        <f t="shared" si="23"/>
        <v>0.27820672126517931</v>
      </c>
    </row>
    <row r="719" spans="1:7" x14ac:dyDescent="0.25">
      <c r="A719" s="2">
        <v>718</v>
      </c>
      <c r="B719" s="2">
        <v>10.25</v>
      </c>
      <c r="C719" s="2">
        <v>0.03</v>
      </c>
      <c r="E719" s="2">
        <f t="shared" si="22"/>
        <v>283.5</v>
      </c>
      <c r="G719">
        <f t="shared" si="23"/>
        <v>0.27832451499118166</v>
      </c>
    </row>
    <row r="720" spans="1:7" x14ac:dyDescent="0.25">
      <c r="A720" s="2">
        <v>719</v>
      </c>
      <c r="B720" s="2">
        <v>10.27</v>
      </c>
      <c r="C720" s="2">
        <v>0.12</v>
      </c>
      <c r="E720" s="2">
        <f t="shared" si="22"/>
        <v>283.52</v>
      </c>
      <c r="G720">
        <f t="shared" si="23"/>
        <v>0.27833521444695258</v>
      </c>
    </row>
    <row r="721" spans="1:7" x14ac:dyDescent="0.25">
      <c r="A721" s="2">
        <v>720</v>
      </c>
      <c r="B721" s="2">
        <v>10.53</v>
      </c>
      <c r="C721" s="2">
        <v>0.3</v>
      </c>
      <c r="E721" s="2">
        <f t="shared" si="22"/>
        <v>283.77999999999997</v>
      </c>
      <c r="G721">
        <f t="shared" si="23"/>
        <v>0.27847417013179221</v>
      </c>
    </row>
    <row r="722" spans="1:7" x14ac:dyDescent="0.25">
      <c r="A722" s="2">
        <v>721</v>
      </c>
      <c r="B722" s="2">
        <v>9.9</v>
      </c>
      <c r="C722" s="2">
        <v>0.32</v>
      </c>
      <c r="E722" s="2">
        <f t="shared" si="22"/>
        <v>283.14999999999998</v>
      </c>
      <c r="G722">
        <f t="shared" si="23"/>
        <v>0.2781370298428395</v>
      </c>
    </row>
    <row r="723" spans="1:7" x14ac:dyDescent="0.25">
      <c r="A723" s="2">
        <v>722</v>
      </c>
      <c r="B723" s="2">
        <v>9.4</v>
      </c>
      <c r="C723" s="2">
        <v>0.4</v>
      </c>
      <c r="E723" s="2">
        <f t="shared" si="22"/>
        <v>282.64999999999998</v>
      </c>
      <c r="G723">
        <f t="shared" si="23"/>
        <v>0.27786838846630108</v>
      </c>
    </row>
    <row r="724" spans="1:7" x14ac:dyDescent="0.25">
      <c r="A724" s="2">
        <v>723</v>
      </c>
      <c r="B724" s="2">
        <v>9.2100000000000009</v>
      </c>
      <c r="C724" s="2">
        <v>0.14000000000000001</v>
      </c>
      <c r="E724" s="2">
        <f t="shared" si="22"/>
        <v>282.45999999999998</v>
      </c>
      <c r="G724">
        <f t="shared" si="23"/>
        <v>0.27776605537067195</v>
      </c>
    </row>
    <row r="725" spans="1:7" x14ac:dyDescent="0.25">
      <c r="A725" s="2">
        <v>724</v>
      </c>
      <c r="B725" s="2">
        <v>9.14</v>
      </c>
      <c r="C725" s="2">
        <v>0.5</v>
      </c>
      <c r="E725" s="2">
        <f t="shared" si="22"/>
        <v>282.39</v>
      </c>
      <c r="G725">
        <f t="shared" si="23"/>
        <v>0.27772831899146566</v>
      </c>
    </row>
    <row r="726" spans="1:7" x14ac:dyDescent="0.25">
      <c r="A726" s="2">
        <v>725</v>
      </c>
      <c r="B726" s="2">
        <v>8.89</v>
      </c>
      <c r="C726" s="2">
        <v>0.64</v>
      </c>
      <c r="E726" s="2">
        <f t="shared" si="22"/>
        <v>282.14</v>
      </c>
      <c r="G726">
        <f t="shared" si="23"/>
        <v>0.27759339335081873</v>
      </c>
    </row>
    <row r="727" spans="1:7" x14ac:dyDescent="0.25">
      <c r="A727" s="2">
        <v>726</v>
      </c>
      <c r="B727" s="2">
        <v>8.75</v>
      </c>
      <c r="C727" s="2">
        <v>0.15</v>
      </c>
      <c r="E727" s="2">
        <f t="shared" si="22"/>
        <v>282</v>
      </c>
      <c r="G727">
        <f t="shared" si="23"/>
        <v>0.27751773049645384</v>
      </c>
    </row>
    <row r="728" spans="1:7" x14ac:dyDescent="0.25">
      <c r="A728" s="2">
        <v>727</v>
      </c>
      <c r="B728" s="2">
        <v>8.7200000000000006</v>
      </c>
      <c r="C728" s="2">
        <v>0.22</v>
      </c>
      <c r="E728" s="2">
        <f t="shared" si="22"/>
        <v>281.97000000000003</v>
      </c>
      <c r="G728">
        <f t="shared" si="23"/>
        <v>0.27750150725254463</v>
      </c>
    </row>
    <row r="729" spans="1:7" x14ac:dyDescent="0.25">
      <c r="A729" s="2">
        <v>728</v>
      </c>
      <c r="B729" s="2">
        <v>8.64</v>
      </c>
      <c r="C729" s="2">
        <v>4.4000000000000004</v>
      </c>
      <c r="E729" s="2">
        <f t="shared" si="22"/>
        <v>281.89</v>
      </c>
      <c r="G729">
        <f t="shared" si="23"/>
        <v>0.27745822838695944</v>
      </c>
    </row>
    <row r="730" spans="1:7" x14ac:dyDescent="0.25">
      <c r="A730" s="2">
        <v>729</v>
      </c>
      <c r="B730" s="2">
        <v>8.85</v>
      </c>
      <c r="C730" s="2">
        <v>66.45</v>
      </c>
      <c r="E730" s="2">
        <f t="shared" si="22"/>
        <v>282.10000000000002</v>
      </c>
      <c r="G730">
        <f t="shared" si="23"/>
        <v>0.27757178305565405</v>
      </c>
    </row>
    <row r="731" spans="1:7" x14ac:dyDescent="0.25">
      <c r="A731" s="2">
        <v>730</v>
      </c>
      <c r="B731" s="2">
        <v>9.93</v>
      </c>
      <c r="C731" s="2">
        <v>194.67</v>
      </c>
      <c r="E731" s="2">
        <f t="shared" si="22"/>
        <v>283.18</v>
      </c>
      <c r="G731">
        <f t="shared" si="23"/>
        <v>0.27815311815806204</v>
      </c>
    </row>
    <row r="732" spans="1:7" x14ac:dyDescent="0.25">
      <c r="A732" s="2">
        <v>731</v>
      </c>
      <c r="B732" s="2">
        <v>10.85</v>
      </c>
      <c r="C732" s="2">
        <v>395.4</v>
      </c>
      <c r="E732" s="2">
        <f t="shared" si="22"/>
        <v>284.10000000000002</v>
      </c>
      <c r="G732">
        <f t="shared" si="23"/>
        <v>0.27864484336501233</v>
      </c>
    </row>
    <row r="733" spans="1:7" x14ac:dyDescent="0.25">
      <c r="A733" s="2">
        <v>732</v>
      </c>
      <c r="B733" s="2">
        <v>10.72</v>
      </c>
      <c r="C733" s="2">
        <v>321.49</v>
      </c>
      <c r="E733" s="2">
        <f t="shared" si="22"/>
        <v>283.97000000000003</v>
      </c>
      <c r="G733">
        <f t="shared" si="23"/>
        <v>0.27857555375567838</v>
      </c>
    </row>
    <row r="734" spans="1:7" x14ac:dyDescent="0.25">
      <c r="A734" s="2">
        <v>733</v>
      </c>
      <c r="B734" s="2">
        <v>11.35</v>
      </c>
      <c r="C734" s="2">
        <v>273.3</v>
      </c>
      <c r="E734" s="2">
        <f t="shared" si="22"/>
        <v>284.60000000000002</v>
      </c>
      <c r="G734">
        <f t="shared" si="23"/>
        <v>0.27891075193253689</v>
      </c>
    </row>
    <row r="735" spans="1:7" x14ac:dyDescent="0.25">
      <c r="A735" s="2">
        <v>734</v>
      </c>
      <c r="B735" s="2">
        <v>10.5</v>
      </c>
      <c r="C735" s="2">
        <v>167.94</v>
      </c>
      <c r="E735" s="2">
        <f t="shared" si="22"/>
        <v>283.75</v>
      </c>
      <c r="G735">
        <f t="shared" si="23"/>
        <v>0.27845814977973565</v>
      </c>
    </row>
    <row r="736" spans="1:7" x14ac:dyDescent="0.25">
      <c r="A736" s="2">
        <v>735</v>
      </c>
      <c r="B736" s="2">
        <v>10.58</v>
      </c>
      <c r="C736" s="2">
        <v>214.52</v>
      </c>
      <c r="E736" s="2">
        <f t="shared" si="22"/>
        <v>283.83</v>
      </c>
      <c r="G736">
        <f t="shared" si="23"/>
        <v>0.27850086319275624</v>
      </c>
    </row>
    <row r="737" spans="1:7" x14ac:dyDescent="0.25">
      <c r="A737" s="2">
        <v>736</v>
      </c>
      <c r="B737" s="2">
        <v>10.61</v>
      </c>
      <c r="C737" s="2">
        <v>193.53</v>
      </c>
      <c r="E737" s="2">
        <f t="shared" si="22"/>
        <v>283.86</v>
      </c>
      <c r="G737">
        <f t="shared" si="23"/>
        <v>0.27851687451560631</v>
      </c>
    </row>
    <row r="738" spans="1:7" x14ac:dyDescent="0.25">
      <c r="A738" s="2">
        <v>737</v>
      </c>
      <c r="B738" s="2">
        <v>10.15</v>
      </c>
      <c r="C738" s="2">
        <v>120.13</v>
      </c>
      <c r="E738" s="2">
        <f t="shared" si="22"/>
        <v>283.39999999999998</v>
      </c>
      <c r="G738">
        <f t="shared" si="23"/>
        <v>0.27827099505998587</v>
      </c>
    </row>
    <row r="739" spans="1:7" x14ac:dyDescent="0.25">
      <c r="A739" s="2">
        <v>738</v>
      </c>
      <c r="B739" s="2">
        <v>9.4600000000000009</v>
      </c>
      <c r="C739" s="2">
        <v>35.67</v>
      </c>
      <c r="E739" s="2">
        <f t="shared" si="22"/>
        <v>282.70999999999998</v>
      </c>
      <c r="G739">
        <f t="shared" si="23"/>
        <v>0.2779006756039758</v>
      </c>
    </row>
    <row r="740" spans="1:7" x14ac:dyDescent="0.25">
      <c r="A740" s="2">
        <v>739</v>
      </c>
      <c r="B740" s="2">
        <v>8.99</v>
      </c>
      <c r="C740" s="2">
        <v>0.11</v>
      </c>
      <c r="E740" s="2">
        <f t="shared" si="22"/>
        <v>282.24</v>
      </c>
      <c r="G740">
        <f t="shared" si="23"/>
        <v>0.27764739229024943</v>
      </c>
    </row>
    <row r="741" spans="1:7" x14ac:dyDescent="0.25">
      <c r="A741" s="2">
        <v>740</v>
      </c>
      <c r="B741" s="2">
        <v>8.61</v>
      </c>
      <c r="C741" s="2">
        <v>0.03</v>
      </c>
      <c r="E741" s="2">
        <f t="shared" si="22"/>
        <v>281.86</v>
      </c>
      <c r="G741">
        <f t="shared" si="23"/>
        <v>0.27744199247853546</v>
      </c>
    </row>
    <row r="742" spans="1:7" x14ac:dyDescent="0.25">
      <c r="A742" s="2">
        <v>741</v>
      </c>
      <c r="B742" s="2">
        <v>8.11</v>
      </c>
      <c r="C742" s="2">
        <v>0.39</v>
      </c>
      <c r="E742" s="2">
        <f t="shared" si="22"/>
        <v>281.36</v>
      </c>
      <c r="G742">
        <f t="shared" si="23"/>
        <v>0.27717088427637188</v>
      </c>
    </row>
    <row r="743" spans="1:7" x14ac:dyDescent="0.25">
      <c r="A743" s="2">
        <v>742</v>
      </c>
      <c r="B743" s="2">
        <v>7.68</v>
      </c>
      <c r="C743" s="2">
        <v>0.24</v>
      </c>
      <c r="E743" s="2">
        <f t="shared" si="22"/>
        <v>280.93</v>
      </c>
      <c r="G743">
        <f t="shared" si="23"/>
        <v>0.27693695938490015</v>
      </c>
    </row>
    <row r="744" spans="1:7" x14ac:dyDescent="0.25">
      <c r="A744" s="2">
        <v>743</v>
      </c>
      <c r="B744" s="2">
        <v>7.34</v>
      </c>
      <c r="C744" s="2">
        <v>0.21</v>
      </c>
      <c r="E744" s="2">
        <f t="shared" si="22"/>
        <v>280.58999999999997</v>
      </c>
      <c r="G744">
        <f t="shared" si="23"/>
        <v>0.27675148793613458</v>
      </c>
    </row>
    <row r="745" spans="1:7" x14ac:dyDescent="0.25">
      <c r="A745" s="2">
        <v>744</v>
      </c>
      <c r="B745" s="2">
        <v>7.21</v>
      </c>
      <c r="C745" s="2">
        <v>0.15</v>
      </c>
      <c r="E745" s="2">
        <f t="shared" si="22"/>
        <v>280.45999999999998</v>
      </c>
      <c r="G745">
        <f t="shared" si="23"/>
        <v>0.27668045354061188</v>
      </c>
    </row>
    <row r="746" spans="1:7" x14ac:dyDescent="0.25">
      <c r="A746" s="2">
        <v>745</v>
      </c>
      <c r="B746" s="2">
        <v>6.88</v>
      </c>
      <c r="C746" s="2">
        <v>0.43</v>
      </c>
      <c r="E746" s="2">
        <f t="shared" si="22"/>
        <v>280.13</v>
      </c>
      <c r="G746">
        <f t="shared" si="23"/>
        <v>0.27649983936029704</v>
      </c>
    </row>
    <row r="747" spans="1:7" x14ac:dyDescent="0.25">
      <c r="A747" s="2">
        <v>746</v>
      </c>
      <c r="B747" s="2">
        <v>6.46</v>
      </c>
      <c r="C747" s="2">
        <v>0.72</v>
      </c>
      <c r="E747" s="2">
        <f t="shared" si="22"/>
        <v>279.70999999999998</v>
      </c>
      <c r="G747">
        <f t="shared" si="23"/>
        <v>0.27626935039862716</v>
      </c>
    </row>
    <row r="748" spans="1:7" x14ac:dyDescent="0.25">
      <c r="A748" s="2">
        <v>747</v>
      </c>
      <c r="B748" s="2">
        <v>6.27</v>
      </c>
      <c r="C748" s="2">
        <v>0.7</v>
      </c>
      <c r="E748" s="2">
        <f t="shared" si="22"/>
        <v>279.52</v>
      </c>
      <c r="G748">
        <f t="shared" si="23"/>
        <v>0.27616485403548935</v>
      </c>
    </row>
    <row r="749" spans="1:7" x14ac:dyDescent="0.25">
      <c r="A749" s="2">
        <v>748</v>
      </c>
      <c r="B749" s="2">
        <v>5.98</v>
      </c>
      <c r="C749" s="2">
        <v>0.15</v>
      </c>
      <c r="E749" s="2">
        <f t="shared" si="22"/>
        <v>279.23</v>
      </c>
      <c r="G749">
        <f t="shared" si="23"/>
        <v>0.27600508541345842</v>
      </c>
    </row>
    <row r="750" spans="1:7" x14ac:dyDescent="0.25">
      <c r="A750" s="2">
        <v>749</v>
      </c>
      <c r="B750" s="2">
        <v>5.93</v>
      </c>
      <c r="C750" s="2">
        <v>0.51</v>
      </c>
      <c r="E750" s="2">
        <f t="shared" si="22"/>
        <v>279.18</v>
      </c>
      <c r="G750">
        <f t="shared" si="23"/>
        <v>0.27597750555197365</v>
      </c>
    </row>
    <row r="751" spans="1:7" x14ac:dyDescent="0.25">
      <c r="A751" s="2">
        <v>750</v>
      </c>
      <c r="B751" s="2">
        <v>6.08</v>
      </c>
      <c r="C751" s="2">
        <v>0.12</v>
      </c>
      <c r="E751" s="2">
        <f t="shared" si="22"/>
        <v>279.33</v>
      </c>
      <c r="G751">
        <f t="shared" si="23"/>
        <v>0.27606021551569826</v>
      </c>
    </row>
    <row r="752" spans="1:7" x14ac:dyDescent="0.25">
      <c r="A752" s="2">
        <v>751</v>
      </c>
      <c r="B752" s="2">
        <v>5.96</v>
      </c>
      <c r="C752" s="2">
        <v>0.46</v>
      </c>
      <c r="E752" s="2">
        <f t="shared" si="22"/>
        <v>279.20999999999998</v>
      </c>
      <c r="G752">
        <f t="shared" si="23"/>
        <v>0.2759940546542029</v>
      </c>
    </row>
    <row r="753" spans="1:7" x14ac:dyDescent="0.25">
      <c r="A753" s="2">
        <v>752</v>
      </c>
      <c r="B753" s="2">
        <v>5.66</v>
      </c>
      <c r="C753" s="2">
        <v>9.9700000000000006</v>
      </c>
      <c r="E753" s="2">
        <f t="shared" si="22"/>
        <v>278.91000000000003</v>
      </c>
      <c r="G753">
        <f t="shared" si="23"/>
        <v>0.27582840342762899</v>
      </c>
    </row>
    <row r="754" spans="1:7" x14ac:dyDescent="0.25">
      <c r="A754" s="2">
        <v>753</v>
      </c>
      <c r="B754" s="2">
        <v>5.93</v>
      </c>
      <c r="C754" s="2">
        <v>127.54</v>
      </c>
      <c r="E754" s="2">
        <f t="shared" si="22"/>
        <v>279.18</v>
      </c>
      <c r="G754">
        <f t="shared" si="23"/>
        <v>0.27597750555197365</v>
      </c>
    </row>
    <row r="755" spans="1:7" x14ac:dyDescent="0.25">
      <c r="A755" s="2">
        <v>754</v>
      </c>
      <c r="B755" s="2">
        <v>6.6</v>
      </c>
      <c r="C755" s="2">
        <v>371.67</v>
      </c>
      <c r="E755" s="2">
        <f t="shared" si="22"/>
        <v>279.85000000000002</v>
      </c>
      <c r="G755">
        <f t="shared" si="23"/>
        <v>0.2763462569233518</v>
      </c>
    </row>
    <row r="756" spans="1:7" x14ac:dyDescent="0.25">
      <c r="A756" s="2">
        <v>755</v>
      </c>
      <c r="B756" s="2">
        <v>6.97</v>
      </c>
      <c r="C756" s="2">
        <v>510.37</v>
      </c>
      <c r="E756" s="2">
        <f t="shared" si="22"/>
        <v>280.22000000000003</v>
      </c>
      <c r="G756">
        <f t="shared" si="23"/>
        <v>0.27654913996145886</v>
      </c>
    </row>
    <row r="757" spans="1:7" x14ac:dyDescent="0.25">
      <c r="A757" s="2">
        <v>756</v>
      </c>
      <c r="B757" s="2">
        <v>7.5</v>
      </c>
      <c r="C757" s="2">
        <v>427.39</v>
      </c>
      <c r="E757" s="2">
        <f t="shared" si="22"/>
        <v>280.75</v>
      </c>
      <c r="G757">
        <f t="shared" si="23"/>
        <v>0.27683882457702585</v>
      </c>
    </row>
    <row r="758" spans="1:7" x14ac:dyDescent="0.25">
      <c r="A758" s="2">
        <v>757</v>
      </c>
      <c r="B758" s="2">
        <v>8.0500000000000007</v>
      </c>
      <c r="C758" s="2">
        <v>499.6</v>
      </c>
      <c r="E758" s="2">
        <f t="shared" si="22"/>
        <v>281.3</v>
      </c>
      <c r="G758">
        <f t="shared" si="23"/>
        <v>0.27713828652683969</v>
      </c>
    </row>
    <row r="759" spans="1:7" x14ac:dyDescent="0.25">
      <c r="A759" s="2">
        <v>758</v>
      </c>
      <c r="B759" s="2">
        <v>8.32</v>
      </c>
      <c r="C759" s="2">
        <v>378.92</v>
      </c>
      <c r="E759" s="2">
        <f t="shared" si="22"/>
        <v>281.57</v>
      </c>
      <c r="G759">
        <f t="shared" si="23"/>
        <v>0.27728486699577365</v>
      </c>
    </row>
    <row r="760" spans="1:7" x14ac:dyDescent="0.25">
      <c r="A760" s="2">
        <v>759</v>
      </c>
      <c r="B760" s="2">
        <v>8.24</v>
      </c>
      <c r="C760" s="2">
        <v>258.35000000000002</v>
      </c>
      <c r="E760" s="2">
        <f t="shared" si="22"/>
        <v>281.49</v>
      </c>
      <c r="G760">
        <f t="shared" si="23"/>
        <v>0.27724146506092578</v>
      </c>
    </row>
    <row r="761" spans="1:7" x14ac:dyDescent="0.25">
      <c r="A761" s="2">
        <v>760</v>
      </c>
      <c r="B761" s="2">
        <v>8.2899999999999991</v>
      </c>
      <c r="C761" s="2">
        <v>152.06</v>
      </c>
      <c r="E761" s="2">
        <f t="shared" si="22"/>
        <v>281.54000000000002</v>
      </c>
      <c r="G761">
        <f t="shared" si="23"/>
        <v>0.27726859416068761</v>
      </c>
    </row>
    <row r="762" spans="1:7" x14ac:dyDescent="0.25">
      <c r="A762" s="2">
        <v>761</v>
      </c>
      <c r="B762" s="2">
        <v>8.1300000000000008</v>
      </c>
      <c r="C762" s="2">
        <v>60.39</v>
      </c>
      <c r="E762" s="2">
        <f t="shared" si="22"/>
        <v>281.38</v>
      </c>
      <c r="G762">
        <f t="shared" si="23"/>
        <v>0.27718174710356103</v>
      </c>
    </row>
    <row r="763" spans="1:7" x14ac:dyDescent="0.25">
      <c r="A763" s="2">
        <v>762</v>
      </c>
      <c r="B763" s="2">
        <v>7.89</v>
      </c>
      <c r="C763" s="2">
        <v>9.36</v>
      </c>
      <c r="E763" s="2">
        <f t="shared" si="22"/>
        <v>281.14</v>
      </c>
      <c r="G763">
        <f t="shared" si="23"/>
        <v>0.27705129117165822</v>
      </c>
    </row>
    <row r="764" spans="1:7" x14ac:dyDescent="0.25">
      <c r="A764" s="2">
        <v>763</v>
      </c>
      <c r="B764" s="2">
        <v>7.73</v>
      </c>
      <c r="C764" s="2">
        <v>0.05</v>
      </c>
      <c r="E764" s="2">
        <f t="shared" si="22"/>
        <v>280.98</v>
      </c>
      <c r="G764">
        <f t="shared" si="23"/>
        <v>0.27696419673998152</v>
      </c>
    </row>
    <row r="765" spans="1:7" x14ac:dyDescent="0.25">
      <c r="A765" s="2">
        <v>764</v>
      </c>
      <c r="B765" s="2">
        <v>7.7</v>
      </c>
      <c r="C765" s="2">
        <v>0.13</v>
      </c>
      <c r="E765" s="2">
        <f t="shared" si="22"/>
        <v>280.95</v>
      </c>
      <c r="G765">
        <f t="shared" si="23"/>
        <v>0.27694785549030071</v>
      </c>
    </row>
    <row r="766" spans="1:7" x14ac:dyDescent="0.25">
      <c r="A766" s="2">
        <v>765</v>
      </c>
      <c r="B766" s="2">
        <v>7.58</v>
      </c>
      <c r="C766" s="2">
        <v>7.0000000000000007E-2</v>
      </c>
      <c r="E766" s="2">
        <f t="shared" si="22"/>
        <v>280.83</v>
      </c>
      <c r="G766">
        <f t="shared" si="23"/>
        <v>0.2768824555781077</v>
      </c>
    </row>
    <row r="767" spans="1:7" x14ac:dyDescent="0.25">
      <c r="A767" s="2">
        <v>766</v>
      </c>
      <c r="B767" s="2">
        <v>7.51</v>
      </c>
      <c r="C767" s="2">
        <v>0.38</v>
      </c>
      <c r="E767" s="2">
        <f t="shared" si="22"/>
        <v>280.76</v>
      </c>
      <c r="G767">
        <f t="shared" si="23"/>
        <v>0.27684427981193904</v>
      </c>
    </row>
    <row r="768" spans="1:7" x14ac:dyDescent="0.25">
      <c r="A768" s="2">
        <v>767</v>
      </c>
      <c r="B768" s="2">
        <v>7.47</v>
      </c>
      <c r="C768" s="2">
        <v>0.65</v>
      </c>
      <c r="E768" s="2">
        <f t="shared" si="22"/>
        <v>280.72000000000003</v>
      </c>
      <c r="G768">
        <f t="shared" si="23"/>
        <v>0.27682245654032489</v>
      </c>
    </row>
    <row r="769" spans="1:7" x14ac:dyDescent="0.25">
      <c r="A769" s="2">
        <v>768</v>
      </c>
      <c r="B769" s="2">
        <v>7.62</v>
      </c>
      <c r="C769" s="2">
        <v>0.16</v>
      </c>
      <c r="E769" s="2">
        <f t="shared" si="22"/>
        <v>280.87</v>
      </c>
      <c r="G769">
        <f t="shared" si="23"/>
        <v>0.27690426175810873</v>
      </c>
    </row>
    <row r="770" spans="1:7" x14ac:dyDescent="0.25">
      <c r="A770" s="2">
        <v>769</v>
      </c>
      <c r="B770" s="2">
        <v>7.7</v>
      </c>
      <c r="C770" s="2">
        <v>0.04</v>
      </c>
      <c r="E770" s="2">
        <f t="shared" si="22"/>
        <v>280.95</v>
      </c>
      <c r="G770">
        <f t="shared" si="23"/>
        <v>0.27694785549030071</v>
      </c>
    </row>
    <row r="771" spans="1:7" x14ac:dyDescent="0.25">
      <c r="A771" s="2">
        <v>770</v>
      </c>
      <c r="B771" s="2">
        <v>7.92</v>
      </c>
      <c r="C771" s="2">
        <v>0.56999999999999995</v>
      </c>
      <c r="E771" s="2">
        <f t="shared" ref="E771:E834" si="24">B771+273.25</f>
        <v>281.17</v>
      </c>
      <c r="G771">
        <f t="shared" ref="G771:G834" si="25">0.43*(1-(100/E771))</f>
        <v>0.27706761034249744</v>
      </c>
    </row>
    <row r="772" spans="1:7" x14ac:dyDescent="0.25">
      <c r="A772" s="2">
        <v>771</v>
      </c>
      <c r="B772" s="2">
        <v>8.0399999999999991</v>
      </c>
      <c r="C772" s="2">
        <v>0.39</v>
      </c>
      <c r="E772" s="2">
        <f t="shared" si="24"/>
        <v>281.29000000000002</v>
      </c>
      <c r="G772">
        <f t="shared" si="25"/>
        <v>0.27713285221657363</v>
      </c>
    </row>
    <row r="773" spans="1:7" x14ac:dyDescent="0.25">
      <c r="A773" s="2">
        <v>772</v>
      </c>
      <c r="B773" s="2">
        <v>8.16</v>
      </c>
      <c r="C773" s="2">
        <v>0.61</v>
      </c>
      <c r="E773" s="2">
        <f t="shared" si="24"/>
        <v>281.41000000000003</v>
      </c>
      <c r="G773">
        <f t="shared" si="25"/>
        <v>0.27719803844923779</v>
      </c>
    </row>
    <row r="774" spans="1:7" x14ac:dyDescent="0.25">
      <c r="A774" s="2">
        <v>773</v>
      </c>
      <c r="B774" s="2">
        <v>7.99</v>
      </c>
      <c r="C774" s="2">
        <v>0.64</v>
      </c>
      <c r="E774" s="2">
        <f t="shared" si="24"/>
        <v>281.24</v>
      </c>
      <c r="G774">
        <f t="shared" si="25"/>
        <v>0.27710567486843973</v>
      </c>
    </row>
    <row r="775" spans="1:7" x14ac:dyDescent="0.25">
      <c r="A775" s="2">
        <v>774</v>
      </c>
      <c r="B775" s="2">
        <v>7.87</v>
      </c>
      <c r="C775" s="2">
        <v>0.17</v>
      </c>
      <c r="E775" s="2">
        <f t="shared" si="24"/>
        <v>281.12</v>
      </c>
      <c r="G775">
        <f t="shared" si="25"/>
        <v>0.27704040978941374</v>
      </c>
    </row>
    <row r="776" spans="1:7" x14ac:dyDescent="0.25">
      <c r="A776" s="2">
        <v>775</v>
      </c>
      <c r="B776" s="2">
        <v>8.02</v>
      </c>
      <c r="C776" s="2">
        <v>0.26</v>
      </c>
      <c r="E776" s="2">
        <f t="shared" si="24"/>
        <v>281.27</v>
      </c>
      <c r="G776">
        <f t="shared" si="25"/>
        <v>0.27712198243680447</v>
      </c>
    </row>
    <row r="777" spans="1:7" x14ac:dyDescent="0.25">
      <c r="A777" s="2">
        <v>776</v>
      </c>
      <c r="B777" s="2">
        <v>8.17</v>
      </c>
      <c r="C777" s="2">
        <v>2.56</v>
      </c>
      <c r="E777" s="2">
        <f t="shared" si="24"/>
        <v>281.42</v>
      </c>
      <c r="G777">
        <f t="shared" si="25"/>
        <v>0.27720346812593277</v>
      </c>
    </row>
    <row r="778" spans="1:7" x14ac:dyDescent="0.25">
      <c r="A778" s="2">
        <v>777</v>
      </c>
      <c r="B778" s="2">
        <v>8.85</v>
      </c>
      <c r="C778" s="2">
        <v>47.32</v>
      </c>
      <c r="E778" s="2">
        <f t="shared" si="24"/>
        <v>282.10000000000002</v>
      </c>
      <c r="G778">
        <f t="shared" si="25"/>
        <v>0.27757178305565405</v>
      </c>
    </row>
    <row r="779" spans="1:7" x14ac:dyDescent="0.25">
      <c r="A779" s="2">
        <v>778</v>
      </c>
      <c r="B779" s="2">
        <v>10.46</v>
      </c>
      <c r="C779" s="2">
        <v>133.1</v>
      </c>
      <c r="E779" s="2">
        <f t="shared" si="24"/>
        <v>283.70999999999998</v>
      </c>
      <c r="G779">
        <f t="shared" si="25"/>
        <v>0.27843678404004091</v>
      </c>
    </row>
    <row r="780" spans="1:7" x14ac:dyDescent="0.25">
      <c r="A780" s="2">
        <v>779</v>
      </c>
      <c r="B780" s="2">
        <v>10.88</v>
      </c>
      <c r="C780" s="2">
        <v>162.5</v>
      </c>
      <c r="E780" s="2">
        <f t="shared" si="24"/>
        <v>284.13</v>
      </c>
      <c r="G780">
        <f t="shared" si="25"/>
        <v>0.27866082427058031</v>
      </c>
    </row>
    <row r="781" spans="1:7" x14ac:dyDescent="0.25">
      <c r="A781" s="2">
        <v>780</v>
      </c>
      <c r="B781" s="2">
        <v>12.21</v>
      </c>
      <c r="C781" s="2">
        <v>231.81</v>
      </c>
      <c r="E781" s="2">
        <f t="shared" si="24"/>
        <v>285.45999999999998</v>
      </c>
      <c r="G781">
        <f t="shared" si="25"/>
        <v>0.27936593568275764</v>
      </c>
    </row>
    <row r="782" spans="1:7" x14ac:dyDescent="0.25">
      <c r="A782" s="2">
        <v>781</v>
      </c>
      <c r="B782" s="2">
        <v>13.06</v>
      </c>
      <c r="C782" s="2">
        <v>247.28</v>
      </c>
      <c r="E782" s="2">
        <f t="shared" si="24"/>
        <v>286.31</v>
      </c>
      <c r="G782">
        <f t="shared" si="25"/>
        <v>0.27981313960392584</v>
      </c>
    </row>
    <row r="783" spans="1:7" x14ac:dyDescent="0.25">
      <c r="A783" s="2">
        <v>782</v>
      </c>
      <c r="B783" s="2">
        <v>12.14</v>
      </c>
      <c r="C783" s="2">
        <v>217.79</v>
      </c>
      <c r="E783" s="2">
        <f t="shared" si="24"/>
        <v>285.39</v>
      </c>
      <c r="G783">
        <f t="shared" si="25"/>
        <v>0.27932898840183612</v>
      </c>
    </row>
    <row r="784" spans="1:7" x14ac:dyDescent="0.25">
      <c r="A784" s="2">
        <v>783</v>
      </c>
      <c r="B784" s="2">
        <v>11.34</v>
      </c>
      <c r="C784" s="2">
        <v>191.07</v>
      </c>
      <c r="E784" s="2">
        <f t="shared" si="24"/>
        <v>284.58999999999997</v>
      </c>
      <c r="G784">
        <f t="shared" si="25"/>
        <v>0.27890544291788189</v>
      </c>
    </row>
    <row r="785" spans="1:7" x14ac:dyDescent="0.25">
      <c r="A785" s="2">
        <v>784</v>
      </c>
      <c r="B785" s="2">
        <v>10.6</v>
      </c>
      <c r="C785" s="2">
        <v>102.82</v>
      </c>
      <c r="E785" s="2">
        <f t="shared" si="24"/>
        <v>283.85000000000002</v>
      </c>
      <c r="G785">
        <f t="shared" si="25"/>
        <v>0.27851153778404086</v>
      </c>
    </row>
    <row r="786" spans="1:7" x14ac:dyDescent="0.25">
      <c r="A786" s="2">
        <v>785</v>
      </c>
      <c r="B786" s="2">
        <v>10.119999999999999</v>
      </c>
      <c r="C786" s="2">
        <v>55.6</v>
      </c>
      <c r="E786" s="2">
        <f t="shared" si="24"/>
        <v>283.37</v>
      </c>
      <c r="G786">
        <f t="shared" si="25"/>
        <v>0.27825493171471927</v>
      </c>
    </row>
    <row r="787" spans="1:7" x14ac:dyDescent="0.25">
      <c r="A787" s="2">
        <v>786</v>
      </c>
      <c r="B787" s="2">
        <v>9.68</v>
      </c>
      <c r="C787" s="2">
        <v>15.17</v>
      </c>
      <c r="E787" s="2">
        <f t="shared" si="24"/>
        <v>282.93</v>
      </c>
      <c r="G787">
        <f t="shared" si="25"/>
        <v>0.27801894461527588</v>
      </c>
    </row>
    <row r="788" spans="1:7" x14ac:dyDescent="0.25">
      <c r="A788" s="2">
        <v>787</v>
      </c>
      <c r="B788" s="2">
        <v>9.11</v>
      </c>
      <c r="C788" s="2">
        <v>7.0000000000000007E-2</v>
      </c>
      <c r="E788" s="2">
        <f t="shared" si="24"/>
        <v>282.36</v>
      </c>
      <c r="G788">
        <f t="shared" si="25"/>
        <v>0.27771214052982007</v>
      </c>
    </row>
    <row r="789" spans="1:7" x14ac:dyDescent="0.25">
      <c r="A789" s="2">
        <v>788</v>
      </c>
      <c r="B789" s="2">
        <v>8.89</v>
      </c>
      <c r="C789" s="2">
        <v>0.01</v>
      </c>
      <c r="E789" s="2">
        <f t="shared" si="24"/>
        <v>282.14</v>
      </c>
      <c r="G789">
        <f t="shared" si="25"/>
        <v>0.27759339335081873</v>
      </c>
    </row>
    <row r="790" spans="1:7" x14ac:dyDescent="0.25">
      <c r="A790" s="2">
        <v>789</v>
      </c>
      <c r="B790" s="2">
        <v>8.7100000000000009</v>
      </c>
      <c r="C790" s="2">
        <v>0.01</v>
      </c>
      <c r="E790" s="2">
        <f t="shared" si="24"/>
        <v>281.95999999999998</v>
      </c>
      <c r="G790">
        <f t="shared" si="25"/>
        <v>0.27749609873740955</v>
      </c>
    </row>
    <row r="791" spans="1:7" x14ac:dyDescent="0.25">
      <c r="A791" s="2">
        <v>790</v>
      </c>
      <c r="B791" s="2">
        <v>8.4700000000000006</v>
      </c>
      <c r="C791" s="2">
        <v>0</v>
      </c>
      <c r="E791" s="2">
        <f t="shared" si="24"/>
        <v>281.72000000000003</v>
      </c>
      <c r="G791">
        <f t="shared" si="25"/>
        <v>0.27736617918500639</v>
      </c>
    </row>
    <row r="792" spans="1:7" x14ac:dyDescent="0.25">
      <c r="A792" s="2">
        <v>791</v>
      </c>
      <c r="B792" s="2">
        <v>8.2899999999999991</v>
      </c>
      <c r="C792" s="2">
        <v>0</v>
      </c>
      <c r="E792" s="2">
        <f t="shared" si="24"/>
        <v>281.54000000000002</v>
      </c>
      <c r="G792">
        <f t="shared" si="25"/>
        <v>0.27726859416068761</v>
      </c>
    </row>
    <row r="793" spans="1:7" x14ac:dyDescent="0.25">
      <c r="A793" s="2">
        <v>792</v>
      </c>
      <c r="B793" s="2">
        <v>8.1</v>
      </c>
      <c r="C793" s="2">
        <v>0.01</v>
      </c>
      <c r="E793" s="2">
        <f t="shared" si="24"/>
        <v>281.35000000000002</v>
      </c>
      <c r="G793">
        <f t="shared" si="25"/>
        <v>0.27716545228363249</v>
      </c>
    </row>
    <row r="794" spans="1:7" x14ac:dyDescent="0.25">
      <c r="A794" s="2">
        <v>793</v>
      </c>
      <c r="B794" s="2">
        <v>7.75</v>
      </c>
      <c r="C794" s="2">
        <v>0.01</v>
      </c>
      <c r="E794" s="2">
        <f t="shared" si="24"/>
        <v>281</v>
      </c>
      <c r="G794">
        <f t="shared" si="25"/>
        <v>0.27697508896797152</v>
      </c>
    </row>
    <row r="795" spans="1:7" x14ac:dyDescent="0.25">
      <c r="A795" s="2">
        <v>794</v>
      </c>
      <c r="B795" s="2">
        <v>7.45</v>
      </c>
      <c r="C795" s="2">
        <v>0</v>
      </c>
      <c r="E795" s="2">
        <f t="shared" si="24"/>
        <v>280.7</v>
      </c>
      <c r="G795">
        <f t="shared" si="25"/>
        <v>0.27681154257214108</v>
      </c>
    </row>
    <row r="796" spans="1:7" x14ac:dyDescent="0.25">
      <c r="A796" s="2">
        <v>795</v>
      </c>
      <c r="B796" s="2">
        <v>7.35</v>
      </c>
      <c r="C796" s="2">
        <v>0</v>
      </c>
      <c r="E796" s="2">
        <f t="shared" si="24"/>
        <v>280.60000000000002</v>
      </c>
      <c r="G796">
        <f t="shared" si="25"/>
        <v>0.2767569493941554</v>
      </c>
    </row>
    <row r="797" spans="1:7" x14ac:dyDescent="0.25">
      <c r="A797" s="2">
        <v>796</v>
      </c>
      <c r="B797" s="2">
        <v>7.48</v>
      </c>
      <c r="C797" s="2">
        <v>0</v>
      </c>
      <c r="E797" s="2">
        <f t="shared" si="24"/>
        <v>280.73</v>
      </c>
      <c r="G797">
        <f t="shared" si="25"/>
        <v>0.2768279129412603</v>
      </c>
    </row>
    <row r="798" spans="1:7" x14ac:dyDescent="0.25">
      <c r="A798" s="2">
        <v>797</v>
      </c>
      <c r="B798" s="2">
        <v>7.46</v>
      </c>
      <c r="C798" s="2">
        <v>0</v>
      </c>
      <c r="E798" s="2">
        <f t="shared" si="24"/>
        <v>280.70999999999998</v>
      </c>
      <c r="G798">
        <f t="shared" si="25"/>
        <v>0.27681699975063229</v>
      </c>
    </row>
    <row r="799" spans="1:7" x14ac:dyDescent="0.25">
      <c r="A799" s="2">
        <v>798</v>
      </c>
      <c r="B799" s="2">
        <v>7.24</v>
      </c>
      <c r="C799" s="2">
        <v>0</v>
      </c>
      <c r="E799" s="2">
        <f t="shared" si="24"/>
        <v>280.49</v>
      </c>
      <c r="G799">
        <f t="shared" si="25"/>
        <v>0.27669685193768051</v>
      </c>
    </row>
    <row r="800" spans="1:7" x14ac:dyDescent="0.25">
      <c r="A800" s="2">
        <v>799</v>
      </c>
      <c r="B800" s="2">
        <v>7.04</v>
      </c>
      <c r="C800" s="2">
        <v>0</v>
      </c>
      <c r="E800" s="2">
        <f t="shared" si="24"/>
        <v>280.29000000000002</v>
      </c>
      <c r="G800">
        <f t="shared" si="25"/>
        <v>0.27658746298476578</v>
      </c>
    </row>
    <row r="801" spans="1:7" x14ac:dyDescent="0.25">
      <c r="A801" s="2">
        <v>800</v>
      </c>
      <c r="B801" s="2">
        <v>6.98</v>
      </c>
      <c r="C801" s="2">
        <v>7.89</v>
      </c>
      <c r="E801" s="2">
        <f t="shared" si="24"/>
        <v>280.23</v>
      </c>
      <c r="G801">
        <f t="shared" si="25"/>
        <v>0.27655461585126506</v>
      </c>
    </row>
    <row r="802" spans="1:7" x14ac:dyDescent="0.25">
      <c r="A802" s="2">
        <v>801</v>
      </c>
      <c r="B802" s="2">
        <v>7.18</v>
      </c>
      <c r="C802" s="2">
        <v>114.06</v>
      </c>
      <c r="E802" s="2">
        <f t="shared" si="24"/>
        <v>280.43</v>
      </c>
      <c r="G802">
        <f t="shared" si="25"/>
        <v>0.27666405163498914</v>
      </c>
    </row>
    <row r="803" spans="1:7" x14ac:dyDescent="0.25">
      <c r="A803" s="2">
        <v>802</v>
      </c>
      <c r="B803" s="2">
        <v>7.99</v>
      </c>
      <c r="C803" s="2">
        <v>415.48</v>
      </c>
      <c r="E803" s="2">
        <f t="shared" si="24"/>
        <v>281.24</v>
      </c>
      <c r="G803">
        <f t="shared" si="25"/>
        <v>0.27710567486843973</v>
      </c>
    </row>
    <row r="804" spans="1:7" x14ac:dyDescent="0.25">
      <c r="A804" s="2">
        <v>803</v>
      </c>
      <c r="B804" s="2">
        <v>8.84</v>
      </c>
      <c r="C804" s="2">
        <v>594.78</v>
      </c>
      <c r="E804" s="2">
        <f t="shared" si="24"/>
        <v>282.08999999999997</v>
      </c>
      <c r="G804">
        <f t="shared" si="25"/>
        <v>0.27756637952426527</v>
      </c>
    </row>
    <row r="805" spans="1:7" x14ac:dyDescent="0.25">
      <c r="A805" s="2">
        <v>804</v>
      </c>
      <c r="B805" s="2">
        <v>9.69</v>
      </c>
      <c r="C805" s="2">
        <v>799.58</v>
      </c>
      <c r="E805" s="2">
        <f t="shared" si="24"/>
        <v>282.94</v>
      </c>
      <c r="G805">
        <f t="shared" si="25"/>
        <v>0.27802431610942246</v>
      </c>
    </row>
    <row r="806" spans="1:7" x14ac:dyDescent="0.25">
      <c r="A806" s="2">
        <v>805</v>
      </c>
      <c r="B806" s="2">
        <v>9.83</v>
      </c>
      <c r="C806" s="2">
        <v>887.65</v>
      </c>
      <c r="E806" s="2">
        <f t="shared" si="24"/>
        <v>283.08</v>
      </c>
      <c r="G806">
        <f t="shared" si="25"/>
        <v>0.27809947717959582</v>
      </c>
    </row>
    <row r="807" spans="1:7" x14ac:dyDescent="0.25">
      <c r="A807" s="2">
        <v>806</v>
      </c>
      <c r="B807" s="2">
        <v>9.9600000000000009</v>
      </c>
      <c r="C807" s="2">
        <v>900.91</v>
      </c>
      <c r="E807" s="2">
        <f t="shared" si="24"/>
        <v>283.20999999999998</v>
      </c>
      <c r="G807">
        <f t="shared" si="25"/>
        <v>0.27816920306486353</v>
      </c>
    </row>
    <row r="808" spans="1:7" x14ac:dyDescent="0.25">
      <c r="A808" s="2">
        <v>807</v>
      </c>
      <c r="B808" s="2">
        <v>9.57</v>
      </c>
      <c r="C808" s="2">
        <v>643.27</v>
      </c>
      <c r="E808" s="2">
        <f t="shared" si="24"/>
        <v>282.82</v>
      </c>
      <c r="G808">
        <f t="shared" si="25"/>
        <v>0.2779598331093982</v>
      </c>
    </row>
    <row r="809" spans="1:7" x14ac:dyDescent="0.25">
      <c r="A809" s="2">
        <v>808</v>
      </c>
      <c r="B809" s="2">
        <v>9.01</v>
      </c>
      <c r="C809" s="2">
        <v>293.81</v>
      </c>
      <c r="E809" s="2">
        <f t="shared" si="24"/>
        <v>282.26</v>
      </c>
      <c r="G809">
        <f t="shared" si="25"/>
        <v>0.27765818748671434</v>
      </c>
    </row>
    <row r="810" spans="1:7" x14ac:dyDescent="0.25">
      <c r="A810" s="2">
        <v>809</v>
      </c>
      <c r="B810" s="2">
        <v>9.06</v>
      </c>
      <c r="C810" s="2">
        <v>181.47</v>
      </c>
      <c r="E810" s="2">
        <f t="shared" si="24"/>
        <v>282.31</v>
      </c>
      <c r="G810">
        <f t="shared" si="25"/>
        <v>0.27768516878608623</v>
      </c>
    </row>
    <row r="811" spans="1:7" x14ac:dyDescent="0.25">
      <c r="A811" s="2">
        <v>810</v>
      </c>
      <c r="B811" s="2">
        <v>8.4600000000000009</v>
      </c>
      <c r="C811" s="2">
        <v>46.28</v>
      </c>
      <c r="E811" s="2">
        <f t="shared" si="24"/>
        <v>281.70999999999998</v>
      </c>
      <c r="G811">
        <f t="shared" si="25"/>
        <v>0.27736076106634477</v>
      </c>
    </row>
    <row r="812" spans="1:7" x14ac:dyDescent="0.25">
      <c r="A812" s="2">
        <v>811</v>
      </c>
      <c r="B812" s="2">
        <v>8.19</v>
      </c>
      <c r="C812" s="2">
        <v>0</v>
      </c>
      <c r="E812" s="2">
        <f t="shared" si="24"/>
        <v>281.44</v>
      </c>
      <c r="G812">
        <f t="shared" si="25"/>
        <v>0.27721432632177373</v>
      </c>
    </row>
    <row r="813" spans="1:7" x14ac:dyDescent="0.25">
      <c r="A813" s="2">
        <v>812</v>
      </c>
      <c r="B813" s="2">
        <v>8.2200000000000006</v>
      </c>
      <c r="C813" s="2">
        <v>0.01</v>
      </c>
      <c r="E813" s="2">
        <f t="shared" si="24"/>
        <v>281.47000000000003</v>
      </c>
      <c r="G813">
        <f t="shared" si="25"/>
        <v>0.2772306107222795</v>
      </c>
    </row>
    <row r="814" spans="1:7" x14ac:dyDescent="0.25">
      <c r="A814" s="2">
        <v>813</v>
      </c>
      <c r="B814" s="2">
        <v>8.25</v>
      </c>
      <c r="C814" s="2">
        <v>0.14000000000000001</v>
      </c>
      <c r="E814" s="2">
        <f t="shared" si="24"/>
        <v>281.5</v>
      </c>
      <c r="G814">
        <f t="shared" si="25"/>
        <v>0.277246891651865</v>
      </c>
    </row>
    <row r="815" spans="1:7" x14ac:dyDescent="0.25">
      <c r="A815" s="2">
        <v>814</v>
      </c>
      <c r="B815" s="2">
        <v>8.1199999999999992</v>
      </c>
      <c r="C815" s="2">
        <v>0.21</v>
      </c>
      <c r="E815" s="2">
        <f t="shared" si="24"/>
        <v>281.37</v>
      </c>
      <c r="G815">
        <f t="shared" si="25"/>
        <v>0.27717631588300101</v>
      </c>
    </row>
    <row r="816" spans="1:7" x14ac:dyDescent="0.25">
      <c r="A816" s="2">
        <v>815</v>
      </c>
      <c r="B816" s="2">
        <v>8.2200000000000006</v>
      </c>
      <c r="C816" s="2">
        <v>0.03</v>
      </c>
      <c r="E816" s="2">
        <f t="shared" si="24"/>
        <v>281.47000000000003</v>
      </c>
      <c r="G816">
        <f t="shared" si="25"/>
        <v>0.2772306107222795</v>
      </c>
    </row>
    <row r="817" spans="1:7" x14ac:dyDescent="0.25">
      <c r="A817" s="2">
        <v>816</v>
      </c>
      <c r="B817" s="2">
        <v>8.64</v>
      </c>
      <c r="C817" s="2">
        <v>0.09</v>
      </c>
      <c r="E817" s="2">
        <f t="shared" si="24"/>
        <v>281.89</v>
      </c>
      <c r="G817">
        <f t="shared" si="25"/>
        <v>0.27745822838695944</v>
      </c>
    </row>
    <row r="818" spans="1:7" x14ac:dyDescent="0.25">
      <c r="A818" s="2">
        <v>817</v>
      </c>
      <c r="B818" s="2">
        <v>8.08</v>
      </c>
      <c r="C818" s="2">
        <v>0.3</v>
      </c>
      <c r="E818" s="2">
        <f t="shared" si="24"/>
        <v>281.33</v>
      </c>
      <c r="G818">
        <f t="shared" si="25"/>
        <v>0.27715458713965807</v>
      </c>
    </row>
    <row r="819" spans="1:7" x14ac:dyDescent="0.25">
      <c r="A819" s="2">
        <v>818</v>
      </c>
      <c r="B819" s="2">
        <v>7.94</v>
      </c>
      <c r="C819" s="2">
        <v>0.21</v>
      </c>
      <c r="E819" s="2">
        <f t="shared" si="24"/>
        <v>281.19</v>
      </c>
      <c r="G819">
        <f t="shared" si="25"/>
        <v>0.27707848785518691</v>
      </c>
    </row>
    <row r="820" spans="1:7" x14ac:dyDescent="0.25">
      <c r="A820" s="2">
        <v>819</v>
      </c>
      <c r="B820" s="2">
        <v>7.82</v>
      </c>
      <c r="C820" s="2">
        <v>0.39</v>
      </c>
      <c r="E820" s="2">
        <f t="shared" si="24"/>
        <v>281.07</v>
      </c>
      <c r="G820">
        <f t="shared" si="25"/>
        <v>0.2770131995588288</v>
      </c>
    </row>
    <row r="821" spans="1:7" x14ac:dyDescent="0.25">
      <c r="A821" s="2">
        <v>820</v>
      </c>
      <c r="B821" s="2">
        <v>7.63</v>
      </c>
      <c r="C821" s="2">
        <v>0.13</v>
      </c>
      <c r="E821" s="2">
        <f t="shared" si="24"/>
        <v>280.88</v>
      </c>
      <c r="G821">
        <f t="shared" si="25"/>
        <v>0.27690971233266876</v>
      </c>
    </row>
    <row r="822" spans="1:7" x14ac:dyDescent="0.25">
      <c r="A822" s="2">
        <v>821</v>
      </c>
      <c r="B822" s="2">
        <v>7.75</v>
      </c>
      <c r="C822" s="2">
        <v>7.0000000000000007E-2</v>
      </c>
      <c r="E822" s="2">
        <f t="shared" si="24"/>
        <v>281</v>
      </c>
      <c r="G822">
        <f t="shared" si="25"/>
        <v>0.27697508896797152</v>
      </c>
    </row>
    <row r="823" spans="1:7" x14ac:dyDescent="0.25">
      <c r="A823" s="2">
        <v>822</v>
      </c>
      <c r="B823" s="2">
        <v>7.72</v>
      </c>
      <c r="C823" s="2">
        <v>0.03</v>
      </c>
      <c r="E823" s="2">
        <f t="shared" si="24"/>
        <v>280.97000000000003</v>
      </c>
      <c r="G823">
        <f t="shared" si="25"/>
        <v>0.27695875004448878</v>
      </c>
    </row>
    <row r="824" spans="1:7" x14ac:dyDescent="0.25">
      <c r="A824" s="2">
        <v>823</v>
      </c>
      <c r="B824" s="2">
        <v>7.72</v>
      </c>
      <c r="C824" s="2">
        <v>0</v>
      </c>
      <c r="E824" s="2">
        <f t="shared" si="24"/>
        <v>280.97000000000003</v>
      </c>
      <c r="G824">
        <f t="shared" si="25"/>
        <v>0.27695875004448878</v>
      </c>
    </row>
    <row r="825" spans="1:7" x14ac:dyDescent="0.25">
      <c r="A825" s="2">
        <v>824</v>
      </c>
      <c r="B825" s="2">
        <v>7.56</v>
      </c>
      <c r="C825" s="2">
        <v>10.29</v>
      </c>
      <c r="E825" s="2">
        <f t="shared" si="24"/>
        <v>280.81</v>
      </c>
      <c r="G825">
        <f t="shared" si="25"/>
        <v>0.27687155015847009</v>
      </c>
    </row>
    <row r="826" spans="1:7" x14ac:dyDescent="0.25">
      <c r="A826" s="2">
        <v>825</v>
      </c>
      <c r="B826" s="2">
        <v>7.73</v>
      </c>
      <c r="C826" s="2">
        <v>99.45</v>
      </c>
      <c r="E826" s="2">
        <f t="shared" si="24"/>
        <v>280.98</v>
      </c>
      <c r="G826">
        <f t="shared" si="25"/>
        <v>0.27696419673998152</v>
      </c>
    </row>
    <row r="827" spans="1:7" x14ac:dyDescent="0.25">
      <c r="A827" s="2">
        <v>826</v>
      </c>
      <c r="B827" s="2">
        <v>8.74</v>
      </c>
      <c r="C827" s="2">
        <v>293.95</v>
      </c>
      <c r="E827" s="2">
        <f t="shared" si="24"/>
        <v>281.99</v>
      </c>
      <c r="G827">
        <f t="shared" si="25"/>
        <v>0.27751232313202595</v>
      </c>
    </row>
    <row r="828" spans="1:7" x14ac:dyDescent="0.25">
      <c r="A828" s="2">
        <v>827</v>
      </c>
      <c r="B828" s="2">
        <v>9.1300000000000008</v>
      </c>
      <c r="C828" s="2">
        <v>664.7</v>
      </c>
      <c r="E828" s="2">
        <f t="shared" si="24"/>
        <v>282.38</v>
      </c>
      <c r="G828">
        <f t="shared" si="25"/>
        <v>0.27772292655287201</v>
      </c>
    </row>
    <row r="829" spans="1:7" x14ac:dyDescent="0.25">
      <c r="A829" s="2">
        <v>828</v>
      </c>
      <c r="B829" s="2">
        <v>9.24</v>
      </c>
      <c r="C829" s="2">
        <v>510.78</v>
      </c>
      <c r="E829" s="2">
        <f t="shared" si="24"/>
        <v>282.49</v>
      </c>
      <c r="G829">
        <f t="shared" si="25"/>
        <v>0.27778222237955325</v>
      </c>
    </row>
    <row r="830" spans="1:7" x14ac:dyDescent="0.25">
      <c r="A830" s="2">
        <v>829</v>
      </c>
      <c r="B830" s="2">
        <v>9.24</v>
      </c>
      <c r="C830" s="2">
        <v>316.2</v>
      </c>
      <c r="E830" s="2">
        <f t="shared" si="24"/>
        <v>282.49</v>
      </c>
      <c r="G830">
        <f t="shared" si="25"/>
        <v>0.27778222237955325</v>
      </c>
    </row>
    <row r="831" spans="1:7" x14ac:dyDescent="0.25">
      <c r="A831" s="2">
        <v>830</v>
      </c>
      <c r="B831" s="2">
        <v>9.2899999999999991</v>
      </c>
      <c r="C831" s="2">
        <v>368.09</v>
      </c>
      <c r="E831" s="2">
        <f t="shared" si="24"/>
        <v>282.54000000000002</v>
      </c>
      <c r="G831">
        <f t="shared" si="25"/>
        <v>0.27780915976498904</v>
      </c>
    </row>
    <row r="832" spans="1:7" x14ac:dyDescent="0.25">
      <c r="A832" s="2">
        <v>831</v>
      </c>
      <c r="B832" s="2">
        <v>9.5</v>
      </c>
      <c r="C832" s="2">
        <v>386.75</v>
      </c>
      <c r="E832" s="2">
        <f t="shared" si="24"/>
        <v>282.75</v>
      </c>
      <c r="G832">
        <f t="shared" si="25"/>
        <v>0.27792219274977897</v>
      </c>
    </row>
    <row r="833" spans="1:7" x14ac:dyDescent="0.25">
      <c r="A833" s="2">
        <v>832</v>
      </c>
      <c r="B833" s="2">
        <v>9.36</v>
      </c>
      <c r="C833" s="2">
        <v>297.94</v>
      </c>
      <c r="E833" s="2">
        <f t="shared" si="24"/>
        <v>282.61</v>
      </c>
      <c r="G833">
        <f t="shared" si="25"/>
        <v>0.27784685609143345</v>
      </c>
    </row>
    <row r="834" spans="1:7" x14ac:dyDescent="0.25">
      <c r="A834" s="2">
        <v>833</v>
      </c>
      <c r="B834" s="2">
        <v>8.8699999999999992</v>
      </c>
      <c r="C834" s="2">
        <v>102.72</v>
      </c>
      <c r="E834" s="2">
        <f t="shared" si="24"/>
        <v>282.12</v>
      </c>
      <c r="G834">
        <f t="shared" si="25"/>
        <v>0.27758258896923294</v>
      </c>
    </row>
    <row r="835" spans="1:7" x14ac:dyDescent="0.25">
      <c r="A835" s="2">
        <v>834</v>
      </c>
      <c r="B835" s="2">
        <v>8.6</v>
      </c>
      <c r="C835" s="2">
        <v>30.68</v>
      </c>
      <c r="E835" s="2">
        <f t="shared" ref="E835:E898" si="26">B835+273.25</f>
        <v>281.85000000000002</v>
      </c>
      <c r="G835">
        <f t="shared" ref="G835:G898" si="27">0.43*(1-(100/E835))</f>
        <v>0.277436579740997</v>
      </c>
    </row>
    <row r="836" spans="1:7" x14ac:dyDescent="0.25">
      <c r="A836" s="2">
        <v>835</v>
      </c>
      <c r="B836" s="2">
        <v>8.17</v>
      </c>
      <c r="C836" s="2">
        <v>0.03</v>
      </c>
      <c r="E836" s="2">
        <f t="shared" si="26"/>
        <v>281.42</v>
      </c>
      <c r="G836">
        <f t="shared" si="27"/>
        <v>0.27720346812593277</v>
      </c>
    </row>
    <row r="837" spans="1:7" x14ac:dyDescent="0.25">
      <c r="A837" s="2">
        <v>836</v>
      </c>
      <c r="B837" s="2">
        <v>8.1300000000000008</v>
      </c>
      <c r="C837" s="2">
        <v>0.01</v>
      </c>
      <c r="E837" s="2">
        <f t="shared" si="26"/>
        <v>281.38</v>
      </c>
      <c r="G837">
        <f t="shared" si="27"/>
        <v>0.27718174710356103</v>
      </c>
    </row>
    <row r="838" spans="1:7" x14ac:dyDescent="0.25">
      <c r="A838" s="2">
        <v>837</v>
      </c>
      <c r="B838" s="2">
        <v>8.2200000000000006</v>
      </c>
      <c r="C838" s="2">
        <v>0.15</v>
      </c>
      <c r="E838" s="2">
        <f t="shared" si="26"/>
        <v>281.47000000000003</v>
      </c>
      <c r="G838">
        <f t="shared" si="27"/>
        <v>0.2772306107222795</v>
      </c>
    </row>
    <row r="839" spans="1:7" x14ac:dyDescent="0.25">
      <c r="A839" s="2">
        <v>838</v>
      </c>
      <c r="B839" s="2">
        <v>7.83</v>
      </c>
      <c r="C839" s="2">
        <v>0.11</v>
      </c>
      <c r="E839" s="2">
        <f t="shared" si="26"/>
        <v>281.08</v>
      </c>
      <c r="G839">
        <f t="shared" si="27"/>
        <v>0.27701864237939378</v>
      </c>
    </row>
    <row r="840" spans="1:7" x14ac:dyDescent="0.25">
      <c r="A840" s="2">
        <v>839</v>
      </c>
      <c r="B840" s="2">
        <v>7.76</v>
      </c>
      <c r="C840" s="2">
        <v>0.05</v>
      </c>
      <c r="E840" s="2">
        <f t="shared" si="26"/>
        <v>281.01</v>
      </c>
      <c r="G840">
        <f t="shared" si="27"/>
        <v>0.2769805345005516</v>
      </c>
    </row>
    <row r="841" spans="1:7" x14ac:dyDescent="0.25">
      <c r="A841" s="2">
        <v>840</v>
      </c>
      <c r="B841" s="2">
        <v>7.85</v>
      </c>
      <c r="C841" s="2">
        <v>0</v>
      </c>
      <c r="E841" s="2">
        <f t="shared" si="26"/>
        <v>281.10000000000002</v>
      </c>
      <c r="G841">
        <f t="shared" si="27"/>
        <v>0.27702952685876914</v>
      </c>
    </row>
    <row r="842" spans="1:7" x14ac:dyDescent="0.25">
      <c r="A842" s="2">
        <v>841</v>
      </c>
      <c r="B842" s="2">
        <v>8.02</v>
      </c>
      <c r="C842" s="2">
        <v>0.03</v>
      </c>
      <c r="E842" s="2">
        <f t="shared" si="26"/>
        <v>281.27</v>
      </c>
      <c r="G842">
        <f t="shared" si="27"/>
        <v>0.27712198243680447</v>
      </c>
    </row>
    <row r="843" spans="1:7" x14ac:dyDescent="0.25">
      <c r="A843" s="2">
        <v>842</v>
      </c>
      <c r="B843" s="2">
        <v>7.4</v>
      </c>
      <c r="C843" s="2">
        <v>0</v>
      </c>
      <c r="E843" s="2">
        <f t="shared" si="26"/>
        <v>280.64999999999998</v>
      </c>
      <c r="G843">
        <f t="shared" si="27"/>
        <v>0.27678425084624975</v>
      </c>
    </row>
    <row r="844" spans="1:7" x14ac:dyDescent="0.25">
      <c r="A844" s="2">
        <v>843</v>
      </c>
      <c r="B844" s="2">
        <v>6.86</v>
      </c>
      <c r="C844" s="2">
        <v>0</v>
      </c>
      <c r="E844" s="2">
        <f t="shared" si="26"/>
        <v>280.11</v>
      </c>
      <c r="G844">
        <f t="shared" si="27"/>
        <v>0.27648887936881938</v>
      </c>
    </row>
    <row r="845" spans="1:7" x14ac:dyDescent="0.25">
      <c r="A845" s="2">
        <v>844</v>
      </c>
      <c r="B845" s="2">
        <v>6.87</v>
      </c>
      <c r="C845" s="2">
        <v>0</v>
      </c>
      <c r="E845" s="2">
        <f t="shared" si="26"/>
        <v>280.12</v>
      </c>
      <c r="G845">
        <f t="shared" si="27"/>
        <v>0.27649435956018853</v>
      </c>
    </row>
    <row r="846" spans="1:7" x14ac:dyDescent="0.25">
      <c r="A846" s="2">
        <v>845</v>
      </c>
      <c r="B846" s="2">
        <v>6.48</v>
      </c>
      <c r="C846" s="2">
        <v>0.03</v>
      </c>
      <c r="E846" s="2">
        <f t="shared" si="26"/>
        <v>279.73</v>
      </c>
      <c r="G846">
        <f t="shared" si="27"/>
        <v>0.27628034175812394</v>
      </c>
    </row>
    <row r="847" spans="1:7" x14ac:dyDescent="0.25">
      <c r="A847" s="2">
        <v>846</v>
      </c>
      <c r="B847" s="2">
        <v>6.3</v>
      </c>
      <c r="C847" s="2">
        <v>0.11</v>
      </c>
      <c r="E847" s="2">
        <f t="shared" si="26"/>
        <v>279.55</v>
      </c>
      <c r="G847">
        <f t="shared" si="27"/>
        <v>0.27618136290466822</v>
      </c>
    </row>
    <row r="848" spans="1:7" x14ac:dyDescent="0.25">
      <c r="A848" s="2">
        <v>847</v>
      </c>
      <c r="B848" s="2">
        <v>6.38</v>
      </c>
      <c r="C848" s="2">
        <v>0.04</v>
      </c>
      <c r="E848" s="2">
        <f t="shared" si="26"/>
        <v>279.63</v>
      </c>
      <c r="G848">
        <f t="shared" si="27"/>
        <v>0.27622536923792157</v>
      </c>
    </row>
    <row r="849" spans="1:7" x14ac:dyDescent="0.25">
      <c r="A849" s="2">
        <v>848</v>
      </c>
      <c r="B849" s="2">
        <v>6.39</v>
      </c>
      <c r="C849" s="2">
        <v>11.66</v>
      </c>
      <c r="E849" s="2">
        <f t="shared" si="26"/>
        <v>279.64</v>
      </c>
      <c r="G849">
        <f t="shared" si="27"/>
        <v>0.27623086825919035</v>
      </c>
    </row>
    <row r="850" spans="1:7" x14ac:dyDescent="0.25">
      <c r="A850" s="2">
        <v>849</v>
      </c>
      <c r="B850" s="2">
        <v>7.12</v>
      </c>
      <c r="C850" s="2">
        <v>157.03</v>
      </c>
      <c r="E850" s="2">
        <f t="shared" si="26"/>
        <v>280.37</v>
      </c>
      <c r="G850">
        <f t="shared" si="27"/>
        <v>0.2766312372935763</v>
      </c>
    </row>
    <row r="851" spans="1:7" x14ac:dyDescent="0.25">
      <c r="A851" s="2">
        <v>850</v>
      </c>
      <c r="B851" s="2">
        <v>8.2100000000000009</v>
      </c>
      <c r="C851" s="2">
        <v>411.2</v>
      </c>
      <c r="E851" s="2">
        <f t="shared" si="26"/>
        <v>281.45999999999998</v>
      </c>
      <c r="G851">
        <f t="shared" si="27"/>
        <v>0.27722518297449011</v>
      </c>
    </row>
    <row r="852" spans="1:7" x14ac:dyDescent="0.25">
      <c r="A852" s="2">
        <v>851</v>
      </c>
      <c r="B852" s="2">
        <v>9.19</v>
      </c>
      <c r="C852" s="2">
        <v>666.53</v>
      </c>
      <c r="E852" s="2">
        <f t="shared" si="26"/>
        <v>282.44</v>
      </c>
      <c r="G852">
        <f t="shared" si="27"/>
        <v>0.27775527545673412</v>
      </c>
    </row>
    <row r="853" spans="1:7" x14ac:dyDescent="0.25">
      <c r="A853" s="2">
        <v>852</v>
      </c>
      <c r="B853" s="2">
        <v>10.09</v>
      </c>
      <c r="C853" s="2">
        <v>833.45</v>
      </c>
      <c r="E853" s="2">
        <f t="shared" si="26"/>
        <v>283.33999999999997</v>
      </c>
      <c r="G853">
        <f t="shared" si="27"/>
        <v>0.27823886496788308</v>
      </c>
    </row>
    <row r="854" spans="1:7" x14ac:dyDescent="0.25">
      <c r="A854" s="2">
        <v>853</v>
      </c>
      <c r="B854" s="2">
        <v>10.32</v>
      </c>
      <c r="C854" s="2">
        <v>834.62</v>
      </c>
      <c r="E854" s="2">
        <f t="shared" si="26"/>
        <v>283.57</v>
      </c>
      <c r="G854">
        <f t="shared" si="27"/>
        <v>0.27836195648340795</v>
      </c>
    </row>
    <row r="855" spans="1:7" x14ac:dyDescent="0.25">
      <c r="A855" s="2">
        <v>854</v>
      </c>
      <c r="B855" s="2">
        <v>10.59</v>
      </c>
      <c r="C855" s="2">
        <v>870.16</v>
      </c>
      <c r="E855" s="2">
        <f t="shared" si="26"/>
        <v>283.83999999999997</v>
      </c>
      <c r="G855">
        <f t="shared" si="27"/>
        <v>0.27850620067643739</v>
      </c>
    </row>
    <row r="856" spans="1:7" x14ac:dyDescent="0.25">
      <c r="A856" s="2">
        <v>855</v>
      </c>
      <c r="B856" s="2">
        <v>10.3</v>
      </c>
      <c r="C856" s="2">
        <v>683.67</v>
      </c>
      <c r="E856" s="2">
        <f t="shared" si="26"/>
        <v>283.55</v>
      </c>
      <c r="G856">
        <f t="shared" si="27"/>
        <v>0.27835126080056433</v>
      </c>
    </row>
    <row r="857" spans="1:7" x14ac:dyDescent="0.25">
      <c r="A857" s="2">
        <v>856</v>
      </c>
      <c r="B857" s="2">
        <v>9.4700000000000006</v>
      </c>
      <c r="C857" s="2">
        <v>365.67</v>
      </c>
      <c r="E857" s="2">
        <f t="shared" si="26"/>
        <v>282.72000000000003</v>
      </c>
      <c r="G857">
        <f t="shared" si="27"/>
        <v>0.27790605546123376</v>
      </c>
    </row>
    <row r="858" spans="1:7" x14ac:dyDescent="0.25">
      <c r="A858" s="2">
        <v>857</v>
      </c>
      <c r="B858" s="2">
        <v>9.01</v>
      </c>
      <c r="C858" s="2">
        <v>161.44</v>
      </c>
      <c r="E858" s="2">
        <f t="shared" si="26"/>
        <v>282.26</v>
      </c>
      <c r="G858">
        <f t="shared" si="27"/>
        <v>0.27765818748671434</v>
      </c>
    </row>
    <row r="859" spans="1:7" x14ac:dyDescent="0.25">
      <c r="A859" s="2">
        <v>858</v>
      </c>
      <c r="B859" s="2">
        <v>8.5399999999999991</v>
      </c>
      <c r="C859" s="2">
        <v>33.630000000000003</v>
      </c>
      <c r="E859" s="2">
        <f t="shared" si="26"/>
        <v>281.79000000000002</v>
      </c>
      <c r="G859">
        <f t="shared" si="27"/>
        <v>0.27740409524823456</v>
      </c>
    </row>
    <row r="860" spans="1:7" x14ac:dyDescent="0.25">
      <c r="A860" s="2">
        <v>859</v>
      </c>
      <c r="B860" s="2">
        <v>8.18</v>
      </c>
      <c r="C860" s="2">
        <v>0.05</v>
      </c>
      <c r="E860" s="2">
        <f t="shared" si="26"/>
        <v>281.43</v>
      </c>
      <c r="G860">
        <f t="shared" si="27"/>
        <v>0.27720889741676435</v>
      </c>
    </row>
    <row r="861" spans="1:7" x14ac:dyDescent="0.25">
      <c r="A861" s="2">
        <v>860</v>
      </c>
      <c r="B861" s="2">
        <v>8.1199999999999992</v>
      </c>
      <c r="C861" s="2">
        <v>0.08</v>
      </c>
      <c r="E861" s="2">
        <f t="shared" si="26"/>
        <v>281.37</v>
      </c>
      <c r="G861">
        <f t="shared" si="27"/>
        <v>0.27717631588300101</v>
      </c>
    </row>
    <row r="862" spans="1:7" x14ac:dyDescent="0.25">
      <c r="A862" s="2">
        <v>861</v>
      </c>
      <c r="B862" s="2">
        <v>7.93</v>
      </c>
      <c r="C862" s="2">
        <v>0.25</v>
      </c>
      <c r="E862" s="2">
        <f t="shared" si="26"/>
        <v>281.18</v>
      </c>
      <c r="G862">
        <f t="shared" si="27"/>
        <v>0.27707304929226828</v>
      </c>
    </row>
    <row r="863" spans="1:7" x14ac:dyDescent="0.25">
      <c r="A863" s="2">
        <v>862</v>
      </c>
      <c r="B863" s="2">
        <v>7.93</v>
      </c>
      <c r="C863" s="2">
        <v>0.39</v>
      </c>
      <c r="E863" s="2">
        <f t="shared" si="26"/>
        <v>281.18</v>
      </c>
      <c r="G863">
        <f t="shared" si="27"/>
        <v>0.27707304929226828</v>
      </c>
    </row>
    <row r="864" spans="1:7" x14ac:dyDescent="0.25">
      <c r="A864" s="2">
        <v>863</v>
      </c>
      <c r="B864" s="2">
        <v>7.98</v>
      </c>
      <c r="C864" s="2">
        <v>0.59</v>
      </c>
      <c r="E864" s="2">
        <f t="shared" si="26"/>
        <v>281.23</v>
      </c>
      <c r="G864">
        <f t="shared" si="27"/>
        <v>0.27710023823916369</v>
      </c>
    </row>
    <row r="865" spans="1:7" x14ac:dyDescent="0.25">
      <c r="A865" s="2">
        <v>864</v>
      </c>
      <c r="B865" s="2">
        <v>7.94</v>
      </c>
      <c r="C865" s="2">
        <v>0.35</v>
      </c>
      <c r="E865" s="2">
        <f t="shared" si="26"/>
        <v>281.19</v>
      </c>
      <c r="G865">
        <f t="shared" si="27"/>
        <v>0.27707848785518691</v>
      </c>
    </row>
    <row r="866" spans="1:7" x14ac:dyDescent="0.25">
      <c r="A866" s="2">
        <v>865</v>
      </c>
      <c r="B866" s="2">
        <v>7.83</v>
      </c>
      <c r="C866" s="2">
        <v>0.66</v>
      </c>
      <c r="E866" s="2">
        <f t="shared" si="26"/>
        <v>281.08</v>
      </c>
      <c r="G866">
        <f t="shared" si="27"/>
        <v>0.27701864237939378</v>
      </c>
    </row>
    <row r="867" spans="1:7" x14ac:dyDescent="0.25">
      <c r="A867" s="2">
        <v>866</v>
      </c>
      <c r="B867" s="2">
        <v>7.76</v>
      </c>
      <c r="C867" s="2">
        <v>0.68</v>
      </c>
      <c r="E867" s="2">
        <f t="shared" si="26"/>
        <v>281.01</v>
      </c>
      <c r="G867">
        <f t="shared" si="27"/>
        <v>0.2769805345005516</v>
      </c>
    </row>
    <row r="868" spans="1:7" x14ac:dyDescent="0.25">
      <c r="A868" s="2">
        <v>867</v>
      </c>
      <c r="B868" s="2">
        <v>7.55</v>
      </c>
      <c r="C868" s="2">
        <v>0.21</v>
      </c>
      <c r="E868" s="2">
        <f t="shared" si="26"/>
        <v>280.8</v>
      </c>
      <c r="G868">
        <f t="shared" si="27"/>
        <v>0.27686609686609687</v>
      </c>
    </row>
    <row r="869" spans="1:7" x14ac:dyDescent="0.25">
      <c r="A869" s="2">
        <v>868</v>
      </c>
      <c r="B869" s="2">
        <v>7.6</v>
      </c>
      <c r="C869" s="2">
        <v>0.15</v>
      </c>
      <c r="E869" s="2">
        <f t="shared" si="26"/>
        <v>280.85000000000002</v>
      </c>
      <c r="G869">
        <f t="shared" si="27"/>
        <v>0.27689335944454335</v>
      </c>
    </row>
    <row r="870" spans="1:7" x14ac:dyDescent="0.25">
      <c r="A870" s="2">
        <v>869</v>
      </c>
      <c r="B870" s="2">
        <v>7.4</v>
      </c>
      <c r="C870" s="2">
        <v>0.11</v>
      </c>
      <c r="E870" s="2">
        <f t="shared" si="26"/>
        <v>280.64999999999998</v>
      </c>
      <c r="G870">
        <f t="shared" si="27"/>
        <v>0.27678425084624975</v>
      </c>
    </row>
    <row r="871" spans="1:7" x14ac:dyDescent="0.25">
      <c r="A871" s="2">
        <v>870</v>
      </c>
      <c r="B871" s="2">
        <v>7.05</v>
      </c>
      <c r="C871" s="2">
        <v>0.01</v>
      </c>
      <c r="E871" s="2">
        <f t="shared" si="26"/>
        <v>280.3</v>
      </c>
      <c r="G871">
        <f t="shared" si="27"/>
        <v>0.27659293613985014</v>
      </c>
    </row>
    <row r="872" spans="1:7" x14ac:dyDescent="0.25">
      <c r="A872" s="2">
        <v>871</v>
      </c>
      <c r="B872" s="2">
        <v>6.9</v>
      </c>
      <c r="C872" s="2">
        <v>0.06</v>
      </c>
      <c r="E872" s="2">
        <f t="shared" si="26"/>
        <v>280.14999999999998</v>
      </c>
      <c r="G872">
        <f t="shared" si="27"/>
        <v>0.27651079778689985</v>
      </c>
    </row>
    <row r="873" spans="1:7" x14ac:dyDescent="0.25">
      <c r="A873" s="2">
        <v>872</v>
      </c>
      <c r="B873" s="2">
        <v>7.11</v>
      </c>
      <c r="C873" s="2">
        <v>12.92</v>
      </c>
      <c r="E873" s="2">
        <f t="shared" si="26"/>
        <v>280.36</v>
      </c>
      <c r="G873">
        <f t="shared" si="27"/>
        <v>0.27662576687116563</v>
      </c>
    </row>
    <row r="874" spans="1:7" x14ac:dyDescent="0.25">
      <c r="A874" s="2">
        <v>873</v>
      </c>
      <c r="B874" s="2">
        <v>7.69</v>
      </c>
      <c r="C874" s="2">
        <v>178.11</v>
      </c>
      <c r="E874" s="2">
        <f t="shared" si="26"/>
        <v>280.94</v>
      </c>
      <c r="G874">
        <f t="shared" si="27"/>
        <v>0.27694240763152272</v>
      </c>
    </row>
    <row r="875" spans="1:7" x14ac:dyDescent="0.25">
      <c r="A875" s="2">
        <v>874</v>
      </c>
      <c r="B875" s="2">
        <v>8.7100000000000009</v>
      </c>
      <c r="C875" s="2">
        <v>436.61</v>
      </c>
      <c r="E875" s="2">
        <f t="shared" si="26"/>
        <v>281.95999999999998</v>
      </c>
      <c r="G875">
        <f t="shared" si="27"/>
        <v>0.27749609873740955</v>
      </c>
    </row>
    <row r="876" spans="1:7" x14ac:dyDescent="0.25">
      <c r="A876" s="2">
        <v>875</v>
      </c>
      <c r="B876" s="2">
        <v>9.8000000000000007</v>
      </c>
      <c r="C876" s="2">
        <v>687.8</v>
      </c>
      <c r="E876" s="2">
        <f t="shared" si="26"/>
        <v>283.05</v>
      </c>
      <c r="G876">
        <f t="shared" si="27"/>
        <v>0.27808337749514217</v>
      </c>
    </row>
    <row r="877" spans="1:7" x14ac:dyDescent="0.25">
      <c r="A877" s="2">
        <v>876</v>
      </c>
      <c r="B877" s="2">
        <v>10.59</v>
      </c>
      <c r="C877" s="2">
        <v>842.86</v>
      </c>
      <c r="E877" s="2">
        <f t="shared" si="26"/>
        <v>283.83999999999997</v>
      </c>
      <c r="G877">
        <f t="shared" si="27"/>
        <v>0.27850620067643739</v>
      </c>
    </row>
    <row r="878" spans="1:7" x14ac:dyDescent="0.25">
      <c r="A878" s="2">
        <v>877</v>
      </c>
      <c r="B878" s="2">
        <v>11.53</v>
      </c>
      <c r="C878" s="2">
        <v>713.74</v>
      </c>
      <c r="E878" s="2">
        <f t="shared" si="26"/>
        <v>284.77999999999997</v>
      </c>
      <c r="G878">
        <f t="shared" si="27"/>
        <v>0.27900625043893529</v>
      </c>
    </row>
    <row r="879" spans="1:7" x14ac:dyDescent="0.25">
      <c r="A879" s="2">
        <v>878</v>
      </c>
      <c r="B879" s="2">
        <v>11.34</v>
      </c>
      <c r="C879" s="2">
        <v>652.30999999999995</v>
      </c>
      <c r="E879" s="2">
        <f t="shared" si="26"/>
        <v>284.58999999999997</v>
      </c>
      <c r="G879">
        <f t="shared" si="27"/>
        <v>0.27890544291788189</v>
      </c>
    </row>
    <row r="880" spans="1:7" x14ac:dyDescent="0.25">
      <c r="A880" s="2">
        <v>879</v>
      </c>
      <c r="B880" s="2">
        <v>12.81</v>
      </c>
      <c r="C880" s="2">
        <v>711.84</v>
      </c>
      <c r="E880" s="2">
        <f t="shared" si="26"/>
        <v>286.06</v>
      </c>
      <c r="G880">
        <f t="shared" si="27"/>
        <v>0.27968188491924773</v>
      </c>
    </row>
    <row r="881" spans="1:7" x14ac:dyDescent="0.25">
      <c r="A881" s="2">
        <v>880</v>
      </c>
      <c r="B881" s="2">
        <v>11.44</v>
      </c>
      <c r="C881" s="2">
        <v>394.54</v>
      </c>
      <c r="E881" s="2">
        <f t="shared" si="26"/>
        <v>284.69</v>
      </c>
      <c r="G881">
        <f t="shared" si="27"/>
        <v>0.27895851628086688</v>
      </c>
    </row>
    <row r="882" spans="1:7" x14ac:dyDescent="0.25">
      <c r="A882" s="2">
        <v>881</v>
      </c>
      <c r="B882" s="2">
        <v>11.75</v>
      </c>
      <c r="C882" s="2">
        <v>282.76</v>
      </c>
      <c r="E882" s="2">
        <f t="shared" si="26"/>
        <v>285</v>
      </c>
      <c r="G882">
        <f t="shared" si="27"/>
        <v>0.27912280701754388</v>
      </c>
    </row>
    <row r="883" spans="1:7" x14ac:dyDescent="0.25">
      <c r="A883" s="2">
        <v>882</v>
      </c>
      <c r="B883" s="2">
        <v>9.85</v>
      </c>
      <c r="C883" s="2">
        <v>47.36</v>
      </c>
      <c r="E883" s="2">
        <f t="shared" si="26"/>
        <v>283.10000000000002</v>
      </c>
      <c r="G883">
        <f t="shared" si="27"/>
        <v>0.27811020840692335</v>
      </c>
    </row>
    <row r="884" spans="1:7" x14ac:dyDescent="0.25">
      <c r="A884" s="2">
        <v>883</v>
      </c>
      <c r="B884" s="2">
        <v>8.4700000000000006</v>
      </c>
      <c r="C884" s="2">
        <v>0.04</v>
      </c>
      <c r="E884" s="2">
        <f t="shared" si="26"/>
        <v>281.72000000000003</v>
      </c>
      <c r="G884">
        <f t="shared" si="27"/>
        <v>0.27736617918500639</v>
      </c>
    </row>
    <row r="885" spans="1:7" x14ac:dyDescent="0.25">
      <c r="A885" s="2">
        <v>884</v>
      </c>
      <c r="B885" s="2">
        <v>8.1999999999999993</v>
      </c>
      <c r="C885" s="2">
        <v>0</v>
      </c>
      <c r="E885" s="2">
        <f t="shared" si="26"/>
        <v>281.45</v>
      </c>
      <c r="G885">
        <f t="shared" si="27"/>
        <v>0.27721975484100192</v>
      </c>
    </row>
    <row r="886" spans="1:7" x14ac:dyDescent="0.25">
      <c r="A886" s="2">
        <v>885</v>
      </c>
      <c r="B886" s="2">
        <v>8.0500000000000007</v>
      </c>
      <c r="C886" s="2">
        <v>0</v>
      </c>
      <c r="E886" s="2">
        <f t="shared" si="26"/>
        <v>281.3</v>
      </c>
      <c r="G886">
        <f t="shared" si="27"/>
        <v>0.27713828652683969</v>
      </c>
    </row>
    <row r="887" spans="1:7" x14ac:dyDescent="0.25">
      <c r="A887" s="2">
        <v>886</v>
      </c>
      <c r="B887" s="2">
        <v>8.09</v>
      </c>
      <c r="C887" s="2">
        <v>0</v>
      </c>
      <c r="E887" s="2">
        <f t="shared" si="26"/>
        <v>281.33999999999997</v>
      </c>
      <c r="G887">
        <f t="shared" si="27"/>
        <v>0.27716001990474159</v>
      </c>
    </row>
    <row r="888" spans="1:7" x14ac:dyDescent="0.25">
      <c r="A888" s="2">
        <v>887</v>
      </c>
      <c r="B888" s="2">
        <v>7.97</v>
      </c>
      <c r="C888" s="2">
        <v>0</v>
      </c>
      <c r="E888" s="2">
        <f t="shared" si="26"/>
        <v>281.22000000000003</v>
      </c>
      <c r="G888">
        <f t="shared" si="27"/>
        <v>0.27709480122324165</v>
      </c>
    </row>
    <row r="889" spans="1:7" x14ac:dyDescent="0.25">
      <c r="A889" s="2">
        <v>888</v>
      </c>
      <c r="B889" s="2">
        <v>8.09</v>
      </c>
      <c r="C889" s="2">
        <v>0.01</v>
      </c>
      <c r="E889" s="2">
        <f t="shared" si="26"/>
        <v>281.33999999999997</v>
      </c>
      <c r="G889">
        <f t="shared" si="27"/>
        <v>0.27716001990474159</v>
      </c>
    </row>
    <row r="890" spans="1:7" x14ac:dyDescent="0.25">
      <c r="A890" s="2">
        <v>889</v>
      </c>
      <c r="B890" s="2">
        <v>7.86</v>
      </c>
      <c r="C890" s="2">
        <v>0</v>
      </c>
      <c r="E890" s="2">
        <f t="shared" si="26"/>
        <v>281.11</v>
      </c>
      <c r="G890">
        <f t="shared" si="27"/>
        <v>0.27703496851766213</v>
      </c>
    </row>
    <row r="891" spans="1:7" x14ac:dyDescent="0.25">
      <c r="A891" s="2">
        <v>890</v>
      </c>
      <c r="B891" s="2">
        <v>8.02</v>
      </c>
      <c r="C891" s="2">
        <v>0</v>
      </c>
      <c r="E891" s="2">
        <f t="shared" si="26"/>
        <v>281.27</v>
      </c>
      <c r="G891">
        <f t="shared" si="27"/>
        <v>0.27712198243680447</v>
      </c>
    </row>
    <row r="892" spans="1:7" x14ac:dyDescent="0.25">
      <c r="A892" s="2">
        <v>891</v>
      </c>
      <c r="B892" s="2">
        <v>8.35</v>
      </c>
      <c r="C892" s="2">
        <v>0</v>
      </c>
      <c r="E892" s="2">
        <f t="shared" si="26"/>
        <v>281.60000000000002</v>
      </c>
      <c r="G892">
        <f t="shared" si="27"/>
        <v>0.27730113636363635</v>
      </c>
    </row>
    <row r="893" spans="1:7" x14ac:dyDescent="0.25">
      <c r="A893" s="2">
        <v>892</v>
      </c>
      <c r="B893" s="2">
        <v>8.2899999999999991</v>
      </c>
      <c r="C893" s="2">
        <v>0</v>
      </c>
      <c r="E893" s="2">
        <f t="shared" si="26"/>
        <v>281.54000000000002</v>
      </c>
      <c r="G893">
        <f t="shared" si="27"/>
        <v>0.27726859416068761</v>
      </c>
    </row>
    <row r="894" spans="1:7" x14ac:dyDescent="0.25">
      <c r="A894" s="2">
        <v>893</v>
      </c>
      <c r="B894" s="2">
        <v>8.56</v>
      </c>
      <c r="C894" s="2">
        <v>0</v>
      </c>
      <c r="E894" s="2">
        <f t="shared" si="26"/>
        <v>281.81</v>
      </c>
      <c r="G894">
        <f t="shared" si="27"/>
        <v>0.27741492494943398</v>
      </c>
    </row>
    <row r="895" spans="1:7" x14ac:dyDescent="0.25">
      <c r="A895" s="2">
        <v>894</v>
      </c>
      <c r="B895" s="2">
        <v>8.5</v>
      </c>
      <c r="C895" s="2">
        <v>0</v>
      </c>
      <c r="E895" s="2">
        <f t="shared" si="26"/>
        <v>281.75</v>
      </c>
      <c r="G895">
        <f t="shared" si="27"/>
        <v>0.27738243123336292</v>
      </c>
    </row>
    <row r="896" spans="1:7" x14ac:dyDescent="0.25">
      <c r="A896" s="2">
        <v>895</v>
      </c>
      <c r="B896" s="2">
        <v>8.7100000000000009</v>
      </c>
      <c r="C896" s="2">
        <v>0.01</v>
      </c>
      <c r="E896" s="2">
        <f t="shared" si="26"/>
        <v>281.95999999999998</v>
      </c>
      <c r="G896">
        <f t="shared" si="27"/>
        <v>0.27749609873740955</v>
      </c>
    </row>
    <row r="897" spans="1:7" x14ac:dyDescent="0.25">
      <c r="A897" s="2">
        <v>896</v>
      </c>
      <c r="B897" s="2">
        <v>9.1</v>
      </c>
      <c r="C897" s="2">
        <v>16.18</v>
      </c>
      <c r="E897" s="2">
        <f t="shared" si="26"/>
        <v>282.35000000000002</v>
      </c>
      <c r="G897">
        <f t="shared" si="27"/>
        <v>0.27770674694528069</v>
      </c>
    </row>
    <row r="898" spans="1:7" x14ac:dyDescent="0.25">
      <c r="A898" s="2">
        <v>897</v>
      </c>
      <c r="B898" s="2">
        <v>10.72</v>
      </c>
      <c r="C898" s="2">
        <v>152.87</v>
      </c>
      <c r="E898" s="2">
        <f t="shared" si="26"/>
        <v>283.97000000000003</v>
      </c>
      <c r="G898">
        <f t="shared" si="27"/>
        <v>0.27857555375567838</v>
      </c>
    </row>
    <row r="899" spans="1:7" x14ac:dyDescent="0.25">
      <c r="A899" s="2">
        <v>898</v>
      </c>
      <c r="B899" s="2">
        <v>13.33</v>
      </c>
      <c r="C899" s="2">
        <v>403.07</v>
      </c>
      <c r="E899" s="2">
        <f t="shared" ref="E899:E962" si="28">B899+273.25</f>
        <v>286.58</v>
      </c>
      <c r="G899">
        <f t="shared" ref="G899:G962" si="29">0.43*(1-(100/E899))</f>
        <v>0.27995463744853094</v>
      </c>
    </row>
    <row r="900" spans="1:7" x14ac:dyDescent="0.25">
      <c r="A900" s="2">
        <v>899</v>
      </c>
      <c r="B900" s="2">
        <v>14.61</v>
      </c>
      <c r="C900" s="2">
        <v>574.05999999999995</v>
      </c>
      <c r="E900" s="2">
        <f t="shared" si="28"/>
        <v>287.86</v>
      </c>
      <c r="G900">
        <f t="shared" si="29"/>
        <v>0.28062183005627733</v>
      </c>
    </row>
    <row r="901" spans="1:7" x14ac:dyDescent="0.25">
      <c r="A901" s="2">
        <v>900</v>
      </c>
      <c r="B901" s="2">
        <v>15.63</v>
      </c>
      <c r="C901" s="2">
        <v>866.55</v>
      </c>
      <c r="E901" s="2">
        <f t="shared" si="28"/>
        <v>288.88</v>
      </c>
      <c r="G901">
        <f t="shared" si="29"/>
        <v>0.28114926613126556</v>
      </c>
    </row>
    <row r="902" spans="1:7" x14ac:dyDescent="0.25">
      <c r="A902" s="2">
        <v>901</v>
      </c>
      <c r="B902" s="2">
        <v>16.47</v>
      </c>
      <c r="C902" s="2">
        <v>946.76</v>
      </c>
      <c r="E902" s="2">
        <f t="shared" si="28"/>
        <v>289.72000000000003</v>
      </c>
      <c r="G902">
        <f t="shared" si="29"/>
        <v>0.28158083666988815</v>
      </c>
    </row>
    <row r="903" spans="1:7" x14ac:dyDescent="0.25">
      <c r="A903" s="2">
        <v>902</v>
      </c>
      <c r="B903" s="2">
        <v>16.87</v>
      </c>
      <c r="C903" s="2">
        <v>930.37</v>
      </c>
      <c r="E903" s="2">
        <f t="shared" si="28"/>
        <v>290.12</v>
      </c>
      <c r="G903">
        <f t="shared" si="29"/>
        <v>0.28178546808217292</v>
      </c>
    </row>
    <row r="904" spans="1:7" x14ac:dyDescent="0.25">
      <c r="A904" s="2">
        <v>903</v>
      </c>
      <c r="B904" s="2">
        <v>16.48</v>
      </c>
      <c r="C904" s="2">
        <v>810.35</v>
      </c>
      <c r="E904" s="2">
        <f t="shared" si="28"/>
        <v>289.73</v>
      </c>
      <c r="G904">
        <f t="shared" si="29"/>
        <v>0.28158595934145586</v>
      </c>
    </row>
    <row r="905" spans="1:7" x14ac:dyDescent="0.25">
      <c r="A905" s="2">
        <v>904</v>
      </c>
      <c r="B905" s="2">
        <v>14.5</v>
      </c>
      <c r="C905" s="2">
        <v>403.05</v>
      </c>
      <c r="E905" s="2">
        <f t="shared" si="28"/>
        <v>287.75</v>
      </c>
      <c r="G905">
        <f t="shared" si="29"/>
        <v>0.28056472632493484</v>
      </c>
    </row>
    <row r="906" spans="1:7" x14ac:dyDescent="0.25">
      <c r="A906" s="2">
        <v>905</v>
      </c>
      <c r="B906" s="2">
        <v>12.32</v>
      </c>
      <c r="C906" s="2">
        <v>106.52</v>
      </c>
      <c r="E906" s="2">
        <f t="shared" si="28"/>
        <v>285.57</v>
      </c>
      <c r="G906">
        <f t="shared" si="29"/>
        <v>0.27942395909934514</v>
      </c>
    </row>
    <row r="907" spans="1:7" x14ac:dyDescent="0.25">
      <c r="A907" s="2">
        <v>906</v>
      </c>
      <c r="B907" s="2">
        <v>12.08</v>
      </c>
      <c r="C907" s="2">
        <v>62.82</v>
      </c>
      <c r="E907" s="2">
        <f t="shared" si="28"/>
        <v>285.33</v>
      </c>
      <c r="G907">
        <f t="shared" si="29"/>
        <v>0.27929730487505694</v>
      </c>
    </row>
    <row r="908" spans="1:7" x14ac:dyDescent="0.25">
      <c r="A908" s="2">
        <v>907</v>
      </c>
      <c r="B908" s="2">
        <v>10.89</v>
      </c>
      <c r="C908" s="2">
        <v>0.26</v>
      </c>
      <c r="E908" s="2">
        <f t="shared" si="28"/>
        <v>284.14</v>
      </c>
      <c r="G908">
        <f t="shared" si="29"/>
        <v>0.27866615048919546</v>
      </c>
    </row>
    <row r="909" spans="1:7" x14ac:dyDescent="0.25">
      <c r="A909" s="2">
        <v>908</v>
      </c>
      <c r="B909" s="2">
        <v>10.74</v>
      </c>
      <c r="C909" s="2">
        <v>0.03</v>
      </c>
      <c r="E909" s="2">
        <f t="shared" si="28"/>
        <v>283.99</v>
      </c>
      <c r="G909">
        <f t="shared" si="29"/>
        <v>0.27858621782457127</v>
      </c>
    </row>
    <row r="910" spans="1:7" x14ac:dyDescent="0.25">
      <c r="A910" s="2">
        <v>909</v>
      </c>
      <c r="B910" s="2">
        <v>10.53</v>
      </c>
      <c r="C910" s="2">
        <v>0.15</v>
      </c>
      <c r="E910" s="2">
        <f t="shared" si="28"/>
        <v>283.77999999999997</v>
      </c>
      <c r="G910">
        <f t="shared" si="29"/>
        <v>0.27847417013179221</v>
      </c>
    </row>
    <row r="911" spans="1:7" x14ac:dyDescent="0.25">
      <c r="A911" s="2">
        <v>910</v>
      </c>
      <c r="B911" s="2">
        <v>10.52</v>
      </c>
      <c r="C911" s="2">
        <v>0.16</v>
      </c>
      <c r="E911" s="2">
        <f t="shared" si="28"/>
        <v>283.77</v>
      </c>
      <c r="G911">
        <f t="shared" si="29"/>
        <v>0.2784688303908095</v>
      </c>
    </row>
    <row r="912" spans="1:7" x14ac:dyDescent="0.25">
      <c r="A912" s="2">
        <v>911</v>
      </c>
      <c r="B912" s="2">
        <v>10.130000000000001</v>
      </c>
      <c r="C912" s="2">
        <v>7.0000000000000007E-2</v>
      </c>
      <c r="E912" s="2">
        <f t="shared" si="28"/>
        <v>283.38</v>
      </c>
      <c r="G912">
        <f t="shared" si="29"/>
        <v>0.27826028654104029</v>
      </c>
    </row>
    <row r="913" spans="1:7" x14ac:dyDescent="0.25">
      <c r="A913" s="2">
        <v>912</v>
      </c>
      <c r="B913" s="2">
        <v>9.7799999999999994</v>
      </c>
      <c r="C913" s="2">
        <v>0</v>
      </c>
      <c r="E913" s="2">
        <f t="shared" si="28"/>
        <v>283.02999999999997</v>
      </c>
      <c r="G913">
        <f t="shared" si="29"/>
        <v>0.27807264247606256</v>
      </c>
    </row>
    <row r="914" spans="1:7" x14ac:dyDescent="0.25">
      <c r="A914" s="2">
        <v>913</v>
      </c>
      <c r="B914" s="2">
        <v>9.9</v>
      </c>
      <c r="C914" s="2">
        <v>0.01</v>
      </c>
      <c r="E914" s="2">
        <f t="shared" si="28"/>
        <v>283.14999999999998</v>
      </c>
      <c r="G914">
        <f t="shared" si="29"/>
        <v>0.2781370298428395</v>
      </c>
    </row>
    <row r="915" spans="1:7" x14ac:dyDescent="0.25">
      <c r="A915" s="2">
        <v>914</v>
      </c>
      <c r="B915" s="2">
        <v>10.199999999999999</v>
      </c>
      <c r="C915" s="2">
        <v>0.04</v>
      </c>
      <c r="E915" s="2">
        <f t="shared" si="28"/>
        <v>283.45</v>
      </c>
      <c r="G915">
        <f t="shared" si="29"/>
        <v>0.27829775974598692</v>
      </c>
    </row>
    <row r="916" spans="1:7" x14ac:dyDescent="0.25">
      <c r="A916" s="2">
        <v>915</v>
      </c>
      <c r="B916" s="2">
        <v>10.36</v>
      </c>
      <c r="C916" s="2">
        <v>0.25</v>
      </c>
      <c r="E916" s="2">
        <f t="shared" si="28"/>
        <v>283.61</v>
      </c>
      <c r="G916">
        <f t="shared" si="29"/>
        <v>0.27838334332357817</v>
      </c>
    </row>
    <row r="917" spans="1:7" x14ac:dyDescent="0.25">
      <c r="A917" s="2">
        <v>916</v>
      </c>
      <c r="B917" s="2">
        <v>10.73</v>
      </c>
      <c r="C917" s="2">
        <v>0</v>
      </c>
      <c r="E917" s="2">
        <f t="shared" si="28"/>
        <v>283.98</v>
      </c>
      <c r="G917">
        <f t="shared" si="29"/>
        <v>0.27858088597788577</v>
      </c>
    </row>
    <row r="918" spans="1:7" x14ac:dyDescent="0.25">
      <c r="A918" s="2">
        <v>917</v>
      </c>
      <c r="B918" s="2">
        <v>10.88</v>
      </c>
      <c r="C918" s="2">
        <v>0.01</v>
      </c>
      <c r="E918" s="2">
        <f t="shared" si="28"/>
        <v>284.13</v>
      </c>
      <c r="G918">
        <f t="shared" si="29"/>
        <v>0.27866082427058031</v>
      </c>
    </row>
    <row r="919" spans="1:7" x14ac:dyDescent="0.25">
      <c r="A919" s="2">
        <v>918</v>
      </c>
      <c r="B919" s="2">
        <v>11.31</v>
      </c>
      <c r="C919" s="2">
        <v>0.15</v>
      </c>
      <c r="E919" s="2">
        <f t="shared" si="28"/>
        <v>284.56</v>
      </c>
      <c r="G919">
        <f t="shared" si="29"/>
        <v>0.27888951363508574</v>
      </c>
    </row>
    <row r="920" spans="1:7" x14ac:dyDescent="0.25">
      <c r="A920" s="2">
        <v>919</v>
      </c>
      <c r="B920" s="2">
        <v>11.27</v>
      </c>
      <c r="C920" s="2">
        <v>0.12</v>
      </c>
      <c r="E920" s="2">
        <f t="shared" si="28"/>
        <v>284.52</v>
      </c>
      <c r="G920">
        <f t="shared" si="29"/>
        <v>0.27886826936594966</v>
      </c>
    </row>
    <row r="921" spans="1:7" x14ac:dyDescent="0.25">
      <c r="A921" s="2">
        <v>920</v>
      </c>
      <c r="B921" s="2">
        <v>11.1</v>
      </c>
      <c r="C921" s="2">
        <v>2.2200000000000002</v>
      </c>
      <c r="E921" s="2">
        <f t="shared" si="28"/>
        <v>284.35000000000002</v>
      </c>
      <c r="G921">
        <f t="shared" si="29"/>
        <v>0.27877791454193773</v>
      </c>
    </row>
    <row r="922" spans="1:7" x14ac:dyDescent="0.25">
      <c r="A922" s="2">
        <v>921</v>
      </c>
      <c r="B922" s="2">
        <v>11.28</v>
      </c>
      <c r="C922" s="2">
        <v>14.09</v>
      </c>
      <c r="E922" s="2">
        <f t="shared" si="28"/>
        <v>284.52999999999997</v>
      </c>
      <c r="G922">
        <f t="shared" si="29"/>
        <v>0.27887358099321685</v>
      </c>
    </row>
    <row r="923" spans="1:7" x14ac:dyDescent="0.25">
      <c r="A923" s="2">
        <v>922</v>
      </c>
      <c r="B923" s="2">
        <v>11.61</v>
      </c>
      <c r="C923" s="2">
        <v>53.73</v>
      </c>
      <c r="E923" s="2">
        <f t="shared" si="28"/>
        <v>284.86</v>
      </c>
      <c r="G923">
        <f t="shared" si="29"/>
        <v>0.27904865547988489</v>
      </c>
    </row>
    <row r="924" spans="1:7" x14ac:dyDescent="0.25">
      <c r="A924" s="2">
        <v>923</v>
      </c>
      <c r="B924" s="2">
        <v>11.96</v>
      </c>
      <c r="C924" s="2">
        <v>133.22</v>
      </c>
      <c r="E924" s="2">
        <f t="shared" si="28"/>
        <v>285.20999999999998</v>
      </c>
      <c r="G924">
        <f t="shared" si="29"/>
        <v>0.27923389782966934</v>
      </c>
    </row>
    <row r="925" spans="1:7" x14ac:dyDescent="0.25">
      <c r="A925" s="2">
        <v>924</v>
      </c>
      <c r="B925" s="2">
        <v>12.23</v>
      </c>
      <c r="C925" s="2">
        <v>150.78</v>
      </c>
      <c r="E925" s="2">
        <f t="shared" si="28"/>
        <v>285.48</v>
      </c>
      <c r="G925">
        <f t="shared" si="29"/>
        <v>0.27937648872075099</v>
      </c>
    </row>
    <row r="926" spans="1:7" x14ac:dyDescent="0.25">
      <c r="A926" s="2">
        <v>925</v>
      </c>
      <c r="B926" s="2">
        <v>12.6</v>
      </c>
      <c r="C926" s="2">
        <v>155.03</v>
      </c>
      <c r="E926" s="2">
        <f t="shared" si="28"/>
        <v>285.85000000000002</v>
      </c>
      <c r="G926">
        <f t="shared" si="29"/>
        <v>0.2795714535595592</v>
      </c>
    </row>
    <row r="927" spans="1:7" x14ac:dyDescent="0.25">
      <c r="A927" s="2">
        <v>926</v>
      </c>
      <c r="B927" s="2">
        <v>12.57</v>
      </c>
      <c r="C927" s="2">
        <v>73.989999999999995</v>
      </c>
      <c r="E927" s="2">
        <f t="shared" si="28"/>
        <v>285.82</v>
      </c>
      <c r="G927">
        <f t="shared" si="29"/>
        <v>0.27955566440417046</v>
      </c>
    </row>
    <row r="928" spans="1:7" x14ac:dyDescent="0.25">
      <c r="A928" s="2">
        <v>927</v>
      </c>
      <c r="B928" s="2">
        <v>12.57</v>
      </c>
      <c r="C928" s="2">
        <v>45.68</v>
      </c>
      <c r="E928" s="2">
        <f t="shared" si="28"/>
        <v>285.82</v>
      </c>
      <c r="G928">
        <f t="shared" si="29"/>
        <v>0.27955566440417046</v>
      </c>
    </row>
    <row r="929" spans="1:7" x14ac:dyDescent="0.25">
      <c r="A929" s="2">
        <v>928</v>
      </c>
      <c r="B929" s="2">
        <v>12.88</v>
      </c>
      <c r="C929" s="2">
        <v>49.64</v>
      </c>
      <c r="E929" s="2">
        <f t="shared" si="28"/>
        <v>286.13</v>
      </c>
      <c r="G929">
        <f t="shared" si="29"/>
        <v>0.27971865935064477</v>
      </c>
    </row>
    <row r="930" spans="1:7" x14ac:dyDescent="0.25">
      <c r="A930" s="2">
        <v>929</v>
      </c>
      <c r="B930" s="2">
        <v>13.06</v>
      </c>
      <c r="C930" s="2">
        <v>71.349999999999994</v>
      </c>
      <c r="E930" s="2">
        <f t="shared" si="28"/>
        <v>286.31</v>
      </c>
      <c r="G930">
        <f t="shared" si="29"/>
        <v>0.27981313960392584</v>
      </c>
    </row>
    <row r="931" spans="1:7" x14ac:dyDescent="0.25">
      <c r="A931" s="2">
        <v>930</v>
      </c>
      <c r="B931" s="2">
        <v>12.79</v>
      </c>
      <c r="C931" s="2">
        <v>13.82</v>
      </c>
      <c r="E931" s="2">
        <f t="shared" si="28"/>
        <v>286.04000000000002</v>
      </c>
      <c r="G931">
        <f t="shared" si="29"/>
        <v>0.27967137463291847</v>
      </c>
    </row>
    <row r="932" spans="1:7" x14ac:dyDescent="0.25">
      <c r="A932" s="2">
        <v>931</v>
      </c>
      <c r="B932" s="2">
        <v>12.69</v>
      </c>
      <c r="C932" s="2">
        <v>0</v>
      </c>
      <c r="E932" s="2">
        <f t="shared" si="28"/>
        <v>285.94</v>
      </c>
      <c r="G932">
        <f t="shared" si="29"/>
        <v>0.27961880114709381</v>
      </c>
    </row>
    <row r="933" spans="1:7" x14ac:dyDescent="0.25">
      <c r="A933" s="2">
        <v>932</v>
      </c>
      <c r="B933" s="2">
        <v>12.67</v>
      </c>
      <c r="C933" s="2">
        <v>0.01</v>
      </c>
      <c r="E933" s="2">
        <f t="shared" si="28"/>
        <v>285.92</v>
      </c>
      <c r="G933">
        <f t="shared" si="29"/>
        <v>0.27960828203693339</v>
      </c>
    </row>
    <row r="934" spans="1:7" x14ac:dyDescent="0.25">
      <c r="A934" s="2">
        <v>933</v>
      </c>
      <c r="B934" s="2">
        <v>12.62</v>
      </c>
      <c r="C934" s="2">
        <v>0.08</v>
      </c>
      <c r="E934" s="2">
        <f t="shared" si="28"/>
        <v>285.87</v>
      </c>
      <c r="G934">
        <f t="shared" si="29"/>
        <v>0.27958197782208699</v>
      </c>
    </row>
    <row r="935" spans="1:7" x14ac:dyDescent="0.25">
      <c r="A935" s="2">
        <v>934</v>
      </c>
      <c r="B935" s="2">
        <v>12.64</v>
      </c>
      <c r="C935" s="2">
        <v>0</v>
      </c>
      <c r="E935" s="2">
        <f t="shared" si="28"/>
        <v>285.89</v>
      </c>
      <c r="G935">
        <f t="shared" si="29"/>
        <v>0.27959250061212354</v>
      </c>
    </row>
    <row r="936" spans="1:7" x14ac:dyDescent="0.25">
      <c r="A936" s="2">
        <v>935</v>
      </c>
      <c r="B936" s="2">
        <v>12.78</v>
      </c>
      <c r="C936" s="2">
        <v>0.01</v>
      </c>
      <c r="E936" s="2">
        <f t="shared" si="28"/>
        <v>286.02999999999997</v>
      </c>
      <c r="G936">
        <f t="shared" si="29"/>
        <v>0.27966611893857285</v>
      </c>
    </row>
    <row r="937" spans="1:7" x14ac:dyDescent="0.25">
      <c r="A937" s="2">
        <v>936</v>
      </c>
      <c r="B937" s="2">
        <v>12.89</v>
      </c>
      <c r="C937" s="2">
        <v>0</v>
      </c>
      <c r="E937" s="2">
        <f t="shared" si="28"/>
        <v>286.14</v>
      </c>
      <c r="G937">
        <f t="shared" si="29"/>
        <v>0.2797239113720556</v>
      </c>
    </row>
    <row r="938" spans="1:7" x14ac:dyDescent="0.25">
      <c r="A938" s="2">
        <v>937</v>
      </c>
      <c r="B938" s="2">
        <v>12.92</v>
      </c>
      <c r="C938" s="2">
        <v>0</v>
      </c>
      <c r="E938" s="2">
        <f t="shared" si="28"/>
        <v>286.17</v>
      </c>
      <c r="G938">
        <f t="shared" si="29"/>
        <v>0.27973966523395183</v>
      </c>
    </row>
    <row r="939" spans="1:7" x14ac:dyDescent="0.25">
      <c r="A939" s="2">
        <v>938</v>
      </c>
      <c r="B939" s="2">
        <v>12.9</v>
      </c>
      <c r="C939" s="2">
        <v>0</v>
      </c>
      <c r="E939" s="2">
        <f t="shared" si="28"/>
        <v>286.14999999999998</v>
      </c>
      <c r="G939">
        <f t="shared" si="29"/>
        <v>0.27972916302638473</v>
      </c>
    </row>
    <row r="940" spans="1:7" x14ac:dyDescent="0.25">
      <c r="A940" s="2">
        <v>939</v>
      </c>
      <c r="B940" s="2">
        <v>12.86</v>
      </c>
      <c r="C940" s="2">
        <v>0</v>
      </c>
      <c r="E940" s="2">
        <f t="shared" si="28"/>
        <v>286.11</v>
      </c>
      <c r="G940">
        <f t="shared" si="29"/>
        <v>0.27970815420642409</v>
      </c>
    </row>
    <row r="941" spans="1:7" x14ac:dyDescent="0.25">
      <c r="A941" s="2">
        <v>940</v>
      </c>
      <c r="B941" s="2">
        <v>12.62</v>
      </c>
      <c r="C941" s="2">
        <v>0.05</v>
      </c>
      <c r="E941" s="2">
        <f t="shared" si="28"/>
        <v>285.87</v>
      </c>
      <c r="G941">
        <f t="shared" si="29"/>
        <v>0.27958197782208699</v>
      </c>
    </row>
    <row r="942" spans="1:7" x14ac:dyDescent="0.25">
      <c r="A942" s="2">
        <v>941</v>
      </c>
      <c r="B942" s="2">
        <v>12.62</v>
      </c>
      <c r="C942" s="2">
        <v>0.08</v>
      </c>
      <c r="E942" s="2">
        <f t="shared" si="28"/>
        <v>285.87</v>
      </c>
      <c r="G942">
        <f t="shared" si="29"/>
        <v>0.27958197782208699</v>
      </c>
    </row>
    <row r="943" spans="1:7" x14ac:dyDescent="0.25">
      <c r="A943" s="2">
        <v>942</v>
      </c>
      <c r="B943" s="2">
        <v>12.49</v>
      </c>
      <c r="C943" s="2">
        <v>0.06</v>
      </c>
      <c r="E943" s="2">
        <f t="shared" si="28"/>
        <v>285.74</v>
      </c>
      <c r="G943">
        <f t="shared" si="29"/>
        <v>0.27951354378105975</v>
      </c>
    </row>
    <row r="944" spans="1:7" x14ac:dyDescent="0.25">
      <c r="A944" s="2">
        <v>943</v>
      </c>
      <c r="B944" s="2">
        <v>12.35</v>
      </c>
      <c r="C944" s="2">
        <v>0.08</v>
      </c>
      <c r="E944" s="2">
        <f t="shared" si="28"/>
        <v>285.60000000000002</v>
      </c>
      <c r="G944">
        <f t="shared" si="29"/>
        <v>0.27943977591036417</v>
      </c>
    </row>
    <row r="945" spans="1:7" x14ac:dyDescent="0.25">
      <c r="A945" s="2">
        <v>944</v>
      </c>
      <c r="B945" s="2">
        <v>11.78</v>
      </c>
      <c r="C945" s="2">
        <v>2.54</v>
      </c>
      <c r="E945" s="2">
        <f t="shared" si="28"/>
        <v>285.02999999999997</v>
      </c>
      <c r="G945">
        <f t="shared" si="29"/>
        <v>0.27913868715573797</v>
      </c>
    </row>
    <row r="946" spans="1:7" x14ac:dyDescent="0.25">
      <c r="A946" s="2">
        <v>945</v>
      </c>
      <c r="B946" s="2">
        <v>12.17</v>
      </c>
      <c r="C946" s="2">
        <v>15.06</v>
      </c>
      <c r="E946" s="2">
        <f t="shared" si="28"/>
        <v>285.42</v>
      </c>
      <c r="G946">
        <f t="shared" si="29"/>
        <v>0.27934482516992504</v>
      </c>
    </row>
    <row r="947" spans="1:7" x14ac:dyDescent="0.25">
      <c r="A947" s="2">
        <v>946</v>
      </c>
      <c r="B947" s="2">
        <v>12.48</v>
      </c>
      <c r="C947" s="2">
        <v>61.17</v>
      </c>
      <c r="E947" s="2">
        <f t="shared" si="28"/>
        <v>285.73</v>
      </c>
      <c r="G947">
        <f t="shared" si="29"/>
        <v>0.27950827704476255</v>
      </c>
    </row>
    <row r="948" spans="1:7" x14ac:dyDescent="0.25">
      <c r="A948" s="2">
        <v>947</v>
      </c>
      <c r="B948" s="2">
        <v>13.08</v>
      </c>
      <c r="C948" s="2">
        <v>92.14</v>
      </c>
      <c r="E948" s="2">
        <f t="shared" si="28"/>
        <v>286.33</v>
      </c>
      <c r="G948">
        <f t="shared" si="29"/>
        <v>0.27982363007718364</v>
      </c>
    </row>
    <row r="949" spans="1:7" x14ac:dyDescent="0.25">
      <c r="A949" s="2">
        <v>948</v>
      </c>
      <c r="B949" s="2">
        <v>13.17</v>
      </c>
      <c r="C949" s="2">
        <v>78.98</v>
      </c>
      <c r="E949" s="2">
        <f t="shared" si="28"/>
        <v>286.42</v>
      </c>
      <c r="G949">
        <f t="shared" si="29"/>
        <v>0.27987081907688011</v>
      </c>
    </row>
    <row r="950" spans="1:7" x14ac:dyDescent="0.25">
      <c r="A950" s="2">
        <v>949</v>
      </c>
      <c r="B950" s="2">
        <v>12.94</v>
      </c>
      <c r="C950" s="2">
        <v>85.63</v>
      </c>
      <c r="E950" s="2">
        <f t="shared" si="28"/>
        <v>286.19</v>
      </c>
      <c r="G950">
        <f t="shared" si="29"/>
        <v>0.27975016597365387</v>
      </c>
    </row>
    <row r="951" spans="1:7" x14ac:dyDescent="0.25">
      <c r="A951" s="2">
        <v>950</v>
      </c>
      <c r="B951" s="2">
        <v>12.91</v>
      </c>
      <c r="C951" s="2">
        <v>59.37</v>
      </c>
      <c r="E951" s="2">
        <f t="shared" si="28"/>
        <v>286.16000000000003</v>
      </c>
      <c r="G951">
        <f t="shared" si="29"/>
        <v>0.27973441431367069</v>
      </c>
    </row>
    <row r="952" spans="1:7" x14ac:dyDescent="0.25">
      <c r="A952" s="2">
        <v>951</v>
      </c>
      <c r="B952" s="2">
        <v>13.01</v>
      </c>
      <c r="C952" s="2">
        <v>61.18</v>
      </c>
      <c r="E952" s="2">
        <f t="shared" si="28"/>
        <v>286.26</v>
      </c>
      <c r="G952">
        <f t="shared" si="29"/>
        <v>0.27978690700761544</v>
      </c>
    </row>
    <row r="953" spans="1:7" x14ac:dyDescent="0.25">
      <c r="A953" s="2">
        <v>952</v>
      </c>
      <c r="B953" s="2">
        <v>13.2</v>
      </c>
      <c r="C953" s="2">
        <v>55.64</v>
      </c>
      <c r="E953" s="2">
        <f t="shared" si="28"/>
        <v>286.45</v>
      </c>
      <c r="G953">
        <f t="shared" si="29"/>
        <v>0.27988654215395353</v>
      </c>
    </row>
    <row r="954" spans="1:7" x14ac:dyDescent="0.25">
      <c r="A954" s="2">
        <v>953</v>
      </c>
      <c r="B954" s="2">
        <v>13.04</v>
      </c>
      <c r="C954" s="2">
        <v>22.71</v>
      </c>
      <c r="E954" s="2">
        <f t="shared" si="28"/>
        <v>286.29000000000002</v>
      </c>
      <c r="G954">
        <f t="shared" si="29"/>
        <v>0.27980264766495511</v>
      </c>
    </row>
    <row r="955" spans="1:7" x14ac:dyDescent="0.25">
      <c r="A955" s="2">
        <v>954</v>
      </c>
      <c r="B955" s="2">
        <v>13.08</v>
      </c>
      <c r="C955" s="2">
        <v>11.42</v>
      </c>
      <c r="E955" s="2">
        <f t="shared" si="28"/>
        <v>286.33</v>
      </c>
      <c r="G955">
        <f t="shared" si="29"/>
        <v>0.27982363007718364</v>
      </c>
    </row>
    <row r="956" spans="1:7" x14ac:dyDescent="0.25">
      <c r="A956" s="2">
        <v>955</v>
      </c>
      <c r="B956" s="2">
        <v>13.05</v>
      </c>
      <c r="C956" s="2">
        <v>0</v>
      </c>
      <c r="E956" s="2">
        <f t="shared" si="28"/>
        <v>286.3</v>
      </c>
      <c r="G956">
        <f t="shared" si="29"/>
        <v>0.27980789381767374</v>
      </c>
    </row>
    <row r="957" spans="1:7" x14ac:dyDescent="0.25">
      <c r="A957" s="2">
        <v>956</v>
      </c>
      <c r="B957" s="2">
        <v>13.15</v>
      </c>
      <c r="C957" s="2">
        <v>0</v>
      </c>
      <c r="E957" s="2">
        <f t="shared" si="28"/>
        <v>286.39999999999998</v>
      </c>
      <c r="G957">
        <f t="shared" si="29"/>
        <v>0.27986033519553072</v>
      </c>
    </row>
    <row r="958" spans="1:7" x14ac:dyDescent="0.25">
      <c r="A958" s="2">
        <v>957</v>
      </c>
      <c r="B958" s="2">
        <v>13.29</v>
      </c>
      <c r="C958" s="2">
        <v>0</v>
      </c>
      <c r="E958" s="2">
        <f t="shared" si="28"/>
        <v>286.54000000000002</v>
      </c>
      <c r="G958">
        <f t="shared" si="29"/>
        <v>0.27993369163118587</v>
      </c>
    </row>
    <row r="959" spans="1:7" x14ac:dyDescent="0.25">
      <c r="A959" s="2">
        <v>958</v>
      </c>
      <c r="B959" s="2">
        <v>13.31</v>
      </c>
      <c r="C959" s="2">
        <v>0</v>
      </c>
      <c r="E959" s="2">
        <f t="shared" si="28"/>
        <v>286.56</v>
      </c>
      <c r="G959">
        <f t="shared" si="29"/>
        <v>0.27994416527079841</v>
      </c>
    </row>
    <row r="960" spans="1:7" x14ac:dyDescent="0.25">
      <c r="A960" s="2">
        <v>959</v>
      </c>
      <c r="B960" s="2">
        <v>13.19</v>
      </c>
      <c r="C960" s="2">
        <v>0</v>
      </c>
      <c r="E960" s="2">
        <f t="shared" si="28"/>
        <v>286.44</v>
      </c>
      <c r="G960">
        <f t="shared" si="29"/>
        <v>0.2798813014942047</v>
      </c>
    </row>
    <row r="961" spans="1:7" x14ac:dyDescent="0.25">
      <c r="A961" s="2">
        <v>960</v>
      </c>
      <c r="B961" s="2">
        <v>13.28</v>
      </c>
      <c r="C961" s="2">
        <v>0</v>
      </c>
      <c r="E961" s="2">
        <f t="shared" si="28"/>
        <v>286.52999999999997</v>
      </c>
      <c r="G961">
        <f t="shared" si="29"/>
        <v>0.27992845426307889</v>
      </c>
    </row>
    <row r="962" spans="1:7" x14ac:dyDescent="0.25">
      <c r="A962" s="2">
        <v>961</v>
      </c>
      <c r="B962" s="2">
        <v>13.34</v>
      </c>
      <c r="C962" s="2">
        <v>0</v>
      </c>
      <c r="E962" s="2">
        <f t="shared" si="28"/>
        <v>286.58999999999997</v>
      </c>
      <c r="G962">
        <f t="shared" si="29"/>
        <v>0.27995987298928782</v>
      </c>
    </row>
    <row r="963" spans="1:7" x14ac:dyDescent="0.25">
      <c r="A963" s="2">
        <v>962</v>
      </c>
      <c r="B963" s="2">
        <v>12.8</v>
      </c>
      <c r="C963" s="2">
        <v>0.03</v>
      </c>
      <c r="E963" s="2">
        <f t="shared" ref="E963:E1026" si="30">B963+273.25</f>
        <v>286.05</v>
      </c>
      <c r="G963">
        <f t="shared" ref="G963:G1026" si="31">0.43*(1-(100/E963))</f>
        <v>0.27967662995979725</v>
      </c>
    </row>
    <row r="964" spans="1:7" x14ac:dyDescent="0.25">
      <c r="A964" s="2">
        <v>963</v>
      </c>
      <c r="B964" s="2">
        <v>12.48</v>
      </c>
      <c r="C964" s="2">
        <v>0</v>
      </c>
      <c r="E964" s="2">
        <f t="shared" si="30"/>
        <v>285.73</v>
      </c>
      <c r="G964">
        <f t="shared" si="31"/>
        <v>0.27950827704476255</v>
      </c>
    </row>
    <row r="965" spans="1:7" x14ac:dyDescent="0.25">
      <c r="A965" s="2">
        <v>964</v>
      </c>
      <c r="B965" s="2">
        <v>12.02</v>
      </c>
      <c r="C965" s="2">
        <v>0.01</v>
      </c>
      <c r="E965" s="2">
        <f t="shared" si="30"/>
        <v>285.27</v>
      </c>
      <c r="G965">
        <f t="shared" si="31"/>
        <v>0.27926560802047184</v>
      </c>
    </row>
    <row r="966" spans="1:7" x14ac:dyDescent="0.25">
      <c r="A966" s="2">
        <v>965</v>
      </c>
      <c r="B966" s="2">
        <v>12.15</v>
      </c>
      <c r="C966" s="2">
        <v>0</v>
      </c>
      <c r="E966" s="2">
        <f t="shared" si="30"/>
        <v>285.39999999999998</v>
      </c>
      <c r="G966">
        <f t="shared" si="31"/>
        <v>0.2793342676944639</v>
      </c>
    </row>
    <row r="967" spans="1:7" x14ac:dyDescent="0.25">
      <c r="A967" s="2">
        <v>966</v>
      </c>
      <c r="B967" s="2">
        <v>12</v>
      </c>
      <c r="C967" s="2">
        <v>0.4</v>
      </c>
      <c r="E967" s="2">
        <f t="shared" si="30"/>
        <v>285.25</v>
      </c>
      <c r="G967">
        <f t="shared" si="31"/>
        <v>0.27925503943908853</v>
      </c>
    </row>
    <row r="968" spans="1:7" x14ac:dyDescent="0.25">
      <c r="A968" s="2">
        <v>967</v>
      </c>
      <c r="B968" s="2">
        <v>11.95</v>
      </c>
      <c r="C968" s="2">
        <v>0.26</v>
      </c>
      <c r="E968" s="2">
        <f t="shared" si="30"/>
        <v>285.2</v>
      </c>
      <c r="G968">
        <f t="shared" si="31"/>
        <v>0.27922861150070122</v>
      </c>
    </row>
    <row r="969" spans="1:7" x14ac:dyDescent="0.25">
      <c r="A969" s="2">
        <v>968</v>
      </c>
      <c r="B969" s="2">
        <v>11.69</v>
      </c>
      <c r="C969" s="2">
        <v>8.49</v>
      </c>
      <c r="E969" s="2">
        <f t="shared" si="30"/>
        <v>284.94</v>
      </c>
      <c r="G969">
        <f t="shared" si="31"/>
        <v>0.27909103670948271</v>
      </c>
    </row>
    <row r="970" spans="1:7" x14ac:dyDescent="0.25">
      <c r="A970" s="2">
        <v>969</v>
      </c>
      <c r="B970" s="2">
        <v>11.91</v>
      </c>
      <c r="C970" s="2">
        <v>75.650000000000006</v>
      </c>
      <c r="E970" s="2">
        <f t="shared" si="30"/>
        <v>285.16000000000003</v>
      </c>
      <c r="G970">
        <f t="shared" si="31"/>
        <v>0.27920746247720579</v>
      </c>
    </row>
    <row r="971" spans="1:7" x14ac:dyDescent="0.25">
      <c r="A971" s="2">
        <v>970</v>
      </c>
      <c r="B971" s="2">
        <v>14.06</v>
      </c>
      <c r="C971" s="2">
        <v>405.9</v>
      </c>
      <c r="E971" s="2">
        <f t="shared" si="30"/>
        <v>287.31</v>
      </c>
      <c r="G971">
        <f t="shared" si="31"/>
        <v>0.28033587414291183</v>
      </c>
    </row>
    <row r="972" spans="1:7" x14ac:dyDescent="0.25">
      <c r="A972" s="2">
        <v>971</v>
      </c>
      <c r="B972" s="2">
        <v>15.73</v>
      </c>
      <c r="C972" s="2">
        <v>668.54</v>
      </c>
      <c r="E972" s="2">
        <f t="shared" si="30"/>
        <v>288.98</v>
      </c>
      <c r="G972">
        <f t="shared" si="31"/>
        <v>0.28120077514014813</v>
      </c>
    </row>
    <row r="973" spans="1:7" x14ac:dyDescent="0.25">
      <c r="A973" s="2">
        <v>972</v>
      </c>
      <c r="B973" s="2">
        <v>15.75</v>
      </c>
      <c r="C973" s="2">
        <v>740.76</v>
      </c>
      <c r="E973" s="2">
        <f t="shared" si="30"/>
        <v>289</v>
      </c>
      <c r="G973">
        <f t="shared" si="31"/>
        <v>0.28121107266435985</v>
      </c>
    </row>
    <row r="974" spans="1:7" x14ac:dyDescent="0.25">
      <c r="A974" s="2">
        <v>973</v>
      </c>
      <c r="B974" s="2">
        <v>16.86</v>
      </c>
      <c r="C974" s="2">
        <v>929.04</v>
      </c>
      <c r="E974" s="2">
        <f t="shared" si="30"/>
        <v>290.11</v>
      </c>
      <c r="G974">
        <f t="shared" si="31"/>
        <v>0.28178035917410638</v>
      </c>
    </row>
    <row r="975" spans="1:7" x14ac:dyDescent="0.25">
      <c r="A975" s="2">
        <v>974</v>
      </c>
      <c r="B975" s="2">
        <v>16.28</v>
      </c>
      <c r="C975" s="2">
        <v>768.4</v>
      </c>
      <c r="E975" s="2">
        <f t="shared" si="30"/>
        <v>289.52999999999997</v>
      </c>
      <c r="G975">
        <f t="shared" si="31"/>
        <v>0.28148343867647563</v>
      </c>
    </row>
    <row r="976" spans="1:7" x14ac:dyDescent="0.25">
      <c r="A976" s="2">
        <v>975</v>
      </c>
      <c r="B976" s="2">
        <v>16.239999999999998</v>
      </c>
      <c r="C976" s="2">
        <v>801.35</v>
      </c>
      <c r="E976" s="2">
        <f t="shared" si="30"/>
        <v>289.49</v>
      </c>
      <c r="G976">
        <f t="shared" si="31"/>
        <v>0.28146291754464753</v>
      </c>
    </row>
    <row r="977" spans="1:7" x14ac:dyDescent="0.25">
      <c r="A977" s="2">
        <v>976</v>
      </c>
      <c r="B977" s="2">
        <v>15.19</v>
      </c>
      <c r="C977" s="2">
        <v>458.47</v>
      </c>
      <c r="E977" s="2">
        <f t="shared" si="30"/>
        <v>288.44</v>
      </c>
      <c r="G977">
        <f t="shared" si="31"/>
        <v>0.28092220219109693</v>
      </c>
    </row>
    <row r="978" spans="1:7" x14ac:dyDescent="0.25">
      <c r="A978" s="2">
        <v>977</v>
      </c>
      <c r="B978" s="2">
        <v>13.99</v>
      </c>
      <c r="C978" s="2">
        <v>245.88</v>
      </c>
      <c r="E978" s="2">
        <f t="shared" si="30"/>
        <v>287.24</v>
      </c>
      <c r="G978">
        <f t="shared" si="31"/>
        <v>0.28029940119760477</v>
      </c>
    </row>
    <row r="979" spans="1:7" x14ac:dyDescent="0.25">
      <c r="A979" s="2">
        <v>978</v>
      </c>
      <c r="B979" s="2">
        <v>12.89</v>
      </c>
      <c r="C979" s="2">
        <v>73.27</v>
      </c>
      <c r="E979" s="2">
        <f t="shared" si="30"/>
        <v>286.14</v>
      </c>
      <c r="G979">
        <f t="shared" si="31"/>
        <v>0.2797239113720556</v>
      </c>
    </row>
    <row r="980" spans="1:7" x14ac:dyDescent="0.25">
      <c r="A980" s="2">
        <v>979</v>
      </c>
      <c r="B980" s="2">
        <v>11.76</v>
      </c>
      <c r="C980" s="2">
        <v>0.37</v>
      </c>
      <c r="E980" s="2">
        <f t="shared" si="30"/>
        <v>285.01</v>
      </c>
      <c r="G980">
        <f t="shared" si="31"/>
        <v>0.27912810076839406</v>
      </c>
    </row>
    <row r="981" spans="1:7" x14ac:dyDescent="0.25">
      <c r="A981" s="2">
        <v>980</v>
      </c>
      <c r="B981" s="2">
        <v>11.47</v>
      </c>
      <c r="C981" s="2">
        <v>7.0000000000000007E-2</v>
      </c>
      <c r="E981" s="2">
        <f t="shared" si="30"/>
        <v>284.72000000000003</v>
      </c>
      <c r="G981">
        <f t="shared" si="31"/>
        <v>0.27897443101994945</v>
      </c>
    </row>
    <row r="982" spans="1:7" x14ac:dyDescent="0.25">
      <c r="A982" s="2">
        <v>981</v>
      </c>
      <c r="B982" s="2">
        <v>11.75</v>
      </c>
      <c r="C982" s="2">
        <v>0</v>
      </c>
      <c r="E982" s="2">
        <f t="shared" si="30"/>
        <v>285</v>
      </c>
      <c r="G982">
        <f t="shared" si="31"/>
        <v>0.27912280701754388</v>
      </c>
    </row>
    <row r="983" spans="1:7" x14ac:dyDescent="0.25">
      <c r="A983" s="2">
        <v>982</v>
      </c>
      <c r="B983" s="2">
        <v>12.16</v>
      </c>
      <c r="C983" s="2">
        <v>0.11</v>
      </c>
      <c r="E983" s="2">
        <f t="shared" si="30"/>
        <v>285.41000000000003</v>
      </c>
      <c r="G983">
        <f t="shared" si="31"/>
        <v>0.27933954661714727</v>
      </c>
    </row>
    <row r="984" spans="1:7" x14ac:dyDescent="0.25">
      <c r="A984" s="2">
        <v>983</v>
      </c>
      <c r="B984" s="2">
        <v>12.63</v>
      </c>
      <c r="C984" s="2">
        <v>7.0000000000000007E-2</v>
      </c>
      <c r="E984" s="2">
        <f t="shared" si="30"/>
        <v>285.88</v>
      </c>
      <c r="G984">
        <f t="shared" si="31"/>
        <v>0.27958723940114732</v>
      </c>
    </row>
    <row r="985" spans="1:7" x14ac:dyDescent="0.25">
      <c r="A985" s="2">
        <v>984</v>
      </c>
      <c r="B985" s="2">
        <v>12.45</v>
      </c>
      <c r="C985" s="2">
        <v>0.06</v>
      </c>
      <c r="E985" s="2">
        <f t="shared" si="30"/>
        <v>285.7</v>
      </c>
      <c r="G985">
        <f t="shared" si="31"/>
        <v>0.27949247462373122</v>
      </c>
    </row>
    <row r="986" spans="1:7" x14ac:dyDescent="0.25">
      <c r="A986" s="2">
        <v>985</v>
      </c>
      <c r="B986" s="2">
        <v>12.51</v>
      </c>
      <c r="C986" s="2">
        <v>0</v>
      </c>
      <c r="E986" s="2">
        <f t="shared" si="30"/>
        <v>285.76</v>
      </c>
      <c r="G986">
        <f t="shared" si="31"/>
        <v>0.27952407614781638</v>
      </c>
    </row>
    <row r="987" spans="1:7" x14ac:dyDescent="0.25">
      <c r="A987" s="2">
        <v>986</v>
      </c>
      <c r="B987" s="2">
        <v>12.49</v>
      </c>
      <c r="C987" s="2">
        <v>0</v>
      </c>
      <c r="E987" s="2">
        <f t="shared" si="30"/>
        <v>285.74</v>
      </c>
      <c r="G987">
        <f t="shared" si="31"/>
        <v>0.27951354378105975</v>
      </c>
    </row>
    <row r="988" spans="1:7" x14ac:dyDescent="0.25">
      <c r="A988" s="2">
        <v>987</v>
      </c>
      <c r="B988" s="2">
        <v>12.45</v>
      </c>
      <c r="C988" s="2">
        <v>0.01</v>
      </c>
      <c r="E988" s="2">
        <f t="shared" si="30"/>
        <v>285.7</v>
      </c>
      <c r="G988">
        <f t="shared" si="31"/>
        <v>0.27949247462373122</v>
      </c>
    </row>
    <row r="989" spans="1:7" x14ac:dyDescent="0.25">
      <c r="A989" s="2">
        <v>988</v>
      </c>
      <c r="B989" s="2">
        <v>12.26</v>
      </c>
      <c r="C989" s="2">
        <v>0</v>
      </c>
      <c r="E989" s="2">
        <f t="shared" si="30"/>
        <v>285.51</v>
      </c>
      <c r="G989">
        <f t="shared" si="31"/>
        <v>0.27939231550558646</v>
      </c>
    </row>
    <row r="990" spans="1:7" x14ac:dyDescent="0.25">
      <c r="A990" s="2">
        <v>989</v>
      </c>
      <c r="B990" s="2">
        <v>12.3</v>
      </c>
      <c r="C990" s="2">
        <v>0</v>
      </c>
      <c r="E990" s="2">
        <f t="shared" si="30"/>
        <v>285.55</v>
      </c>
      <c r="G990">
        <f t="shared" si="31"/>
        <v>0.27941341271230957</v>
      </c>
    </row>
    <row r="991" spans="1:7" x14ac:dyDescent="0.25">
      <c r="A991" s="2">
        <v>990</v>
      </c>
      <c r="B991" s="2">
        <v>12.08</v>
      </c>
      <c r="C991" s="2">
        <v>0</v>
      </c>
      <c r="E991" s="2">
        <f t="shared" si="30"/>
        <v>285.33</v>
      </c>
      <c r="G991">
        <f t="shared" si="31"/>
        <v>0.27929730487505694</v>
      </c>
    </row>
    <row r="992" spans="1:7" x14ac:dyDescent="0.25">
      <c r="A992" s="2">
        <v>991</v>
      </c>
      <c r="B992" s="2">
        <v>11.76</v>
      </c>
      <c r="C992" s="2">
        <v>0</v>
      </c>
      <c r="E992" s="2">
        <f t="shared" si="30"/>
        <v>285.01</v>
      </c>
      <c r="G992">
        <f t="shared" si="31"/>
        <v>0.27912810076839406</v>
      </c>
    </row>
    <row r="993" spans="1:7" x14ac:dyDescent="0.25">
      <c r="A993" s="2">
        <v>992</v>
      </c>
      <c r="B993" s="2">
        <v>11.76</v>
      </c>
      <c r="C993" s="2">
        <v>4.12</v>
      </c>
      <c r="E993" s="2">
        <f t="shared" si="30"/>
        <v>285.01</v>
      </c>
      <c r="G993">
        <f t="shared" si="31"/>
        <v>0.27912810076839406</v>
      </c>
    </row>
    <row r="994" spans="1:7" x14ac:dyDescent="0.25">
      <c r="A994" s="2">
        <v>993</v>
      </c>
      <c r="B994" s="2">
        <v>12.25</v>
      </c>
      <c r="C994" s="2">
        <v>110.38</v>
      </c>
      <c r="E994" s="2">
        <f t="shared" si="30"/>
        <v>285.5</v>
      </c>
      <c r="G994">
        <f t="shared" si="31"/>
        <v>0.27938704028021011</v>
      </c>
    </row>
    <row r="995" spans="1:7" x14ac:dyDescent="0.25">
      <c r="A995" s="2">
        <v>994</v>
      </c>
      <c r="B995" s="2">
        <v>12.87</v>
      </c>
      <c r="C995" s="2">
        <v>226.9</v>
      </c>
      <c r="E995" s="2">
        <f t="shared" si="30"/>
        <v>286.12</v>
      </c>
      <c r="G995">
        <f t="shared" si="31"/>
        <v>0.27971340696211383</v>
      </c>
    </row>
    <row r="996" spans="1:7" x14ac:dyDescent="0.25">
      <c r="A996" s="2">
        <v>995</v>
      </c>
      <c r="B996" s="2">
        <v>13.45</v>
      </c>
      <c r="C996" s="2">
        <v>363.26</v>
      </c>
      <c r="E996" s="2">
        <f t="shared" si="30"/>
        <v>286.7</v>
      </c>
      <c r="G996">
        <f t="shared" si="31"/>
        <v>0.2800174398325776</v>
      </c>
    </row>
    <row r="997" spans="1:7" x14ac:dyDescent="0.25">
      <c r="A997" s="2">
        <v>996</v>
      </c>
      <c r="B997" s="2">
        <v>15.16</v>
      </c>
      <c r="C997" s="2">
        <v>818.15</v>
      </c>
      <c r="E997" s="2">
        <f t="shared" si="30"/>
        <v>288.41000000000003</v>
      </c>
      <c r="G997">
        <f t="shared" si="31"/>
        <v>0.28090669532956558</v>
      </c>
    </row>
    <row r="998" spans="1:7" x14ac:dyDescent="0.25">
      <c r="A998" s="2">
        <v>997</v>
      </c>
      <c r="B998" s="2">
        <v>15.95</v>
      </c>
      <c r="C998" s="2">
        <v>974.43</v>
      </c>
      <c r="E998" s="2">
        <f t="shared" si="30"/>
        <v>289.2</v>
      </c>
      <c r="G998">
        <f t="shared" si="31"/>
        <v>0.281313969571231</v>
      </c>
    </row>
    <row r="999" spans="1:7" x14ac:dyDescent="0.25">
      <c r="A999" s="2">
        <v>998</v>
      </c>
      <c r="B999" s="2">
        <v>16.12</v>
      </c>
      <c r="C999" s="2">
        <v>874.33</v>
      </c>
      <c r="E999" s="2">
        <f t="shared" si="30"/>
        <v>289.37</v>
      </c>
      <c r="G999">
        <f t="shared" si="31"/>
        <v>0.28140132010920277</v>
      </c>
    </row>
    <row r="1000" spans="1:7" x14ac:dyDescent="0.25">
      <c r="A1000" s="2">
        <v>999</v>
      </c>
      <c r="B1000" s="2">
        <v>14.54</v>
      </c>
      <c r="C1000" s="2">
        <v>464.53</v>
      </c>
      <c r="E1000" s="2">
        <f t="shared" si="30"/>
        <v>287.79000000000002</v>
      </c>
      <c r="G1000">
        <f t="shared" si="31"/>
        <v>0.28058549636888008</v>
      </c>
    </row>
    <row r="1001" spans="1:7" x14ac:dyDescent="0.25">
      <c r="A1001" s="2">
        <v>1000</v>
      </c>
      <c r="B1001" s="2">
        <v>15.07</v>
      </c>
      <c r="C1001" s="2">
        <v>574.9</v>
      </c>
      <c r="E1001" s="2">
        <f t="shared" si="30"/>
        <v>288.32</v>
      </c>
      <c r="G1001">
        <f t="shared" si="31"/>
        <v>0.28086015538290787</v>
      </c>
    </row>
    <row r="1002" spans="1:7" x14ac:dyDescent="0.25">
      <c r="A1002" s="2">
        <v>1001</v>
      </c>
      <c r="B1002" s="2">
        <v>13.34</v>
      </c>
      <c r="C1002" s="2">
        <v>119.47</v>
      </c>
      <c r="E1002" s="2">
        <f t="shared" si="30"/>
        <v>286.58999999999997</v>
      </c>
      <c r="G1002">
        <f t="shared" si="31"/>
        <v>0.27995987298928782</v>
      </c>
    </row>
    <row r="1003" spans="1:7" x14ac:dyDescent="0.25">
      <c r="A1003" s="2">
        <v>1002</v>
      </c>
      <c r="B1003" s="2">
        <v>12.6</v>
      </c>
      <c r="C1003" s="2">
        <v>32.92</v>
      </c>
      <c r="E1003" s="2">
        <f t="shared" si="30"/>
        <v>285.85000000000002</v>
      </c>
      <c r="G1003">
        <f t="shared" si="31"/>
        <v>0.2795714535595592</v>
      </c>
    </row>
    <row r="1004" spans="1:7" x14ac:dyDescent="0.25">
      <c r="A1004" s="2">
        <v>1003</v>
      </c>
      <c r="B1004" s="2">
        <v>12.17</v>
      </c>
      <c r="C1004" s="2">
        <v>0.32</v>
      </c>
      <c r="E1004" s="2">
        <f t="shared" si="30"/>
        <v>285.42</v>
      </c>
      <c r="G1004">
        <f t="shared" si="31"/>
        <v>0.27934482516992504</v>
      </c>
    </row>
    <row r="1005" spans="1:7" x14ac:dyDescent="0.25">
      <c r="A1005" s="2">
        <v>1004</v>
      </c>
      <c r="B1005" s="2">
        <v>11.73</v>
      </c>
      <c r="C1005" s="2">
        <v>0</v>
      </c>
      <c r="E1005" s="2">
        <f t="shared" si="30"/>
        <v>284.98</v>
      </c>
      <c r="G1005">
        <f t="shared" si="31"/>
        <v>0.2791122184012913</v>
      </c>
    </row>
    <row r="1006" spans="1:7" x14ac:dyDescent="0.25">
      <c r="A1006" s="2">
        <v>1005</v>
      </c>
      <c r="B1006" s="2">
        <v>11.72</v>
      </c>
      <c r="C1006" s="2">
        <v>0.01</v>
      </c>
      <c r="E1006" s="2">
        <f t="shared" si="30"/>
        <v>284.97000000000003</v>
      </c>
      <c r="G1006">
        <f t="shared" si="31"/>
        <v>0.27910692353581085</v>
      </c>
    </row>
    <row r="1007" spans="1:7" x14ac:dyDescent="0.25">
      <c r="A1007" s="2">
        <v>1006</v>
      </c>
      <c r="B1007" s="2">
        <v>12.07</v>
      </c>
      <c r="C1007" s="2">
        <v>0.01</v>
      </c>
      <c r="E1007" s="2">
        <f t="shared" si="30"/>
        <v>285.32</v>
      </c>
      <c r="G1007">
        <f t="shared" si="31"/>
        <v>0.27929202299172862</v>
      </c>
    </row>
    <row r="1008" spans="1:7" x14ac:dyDescent="0.25">
      <c r="A1008" s="2">
        <v>1007</v>
      </c>
      <c r="B1008" s="2">
        <v>12.27</v>
      </c>
      <c r="C1008" s="2">
        <v>0</v>
      </c>
      <c r="E1008" s="2">
        <f t="shared" si="30"/>
        <v>285.52</v>
      </c>
      <c r="G1008">
        <f t="shared" si="31"/>
        <v>0.27939759036144579</v>
      </c>
    </row>
    <row r="1009" spans="1:7" x14ac:dyDescent="0.25">
      <c r="A1009" s="2">
        <v>1008</v>
      </c>
      <c r="B1009" s="2">
        <v>12.36</v>
      </c>
      <c r="C1009" s="2">
        <v>0</v>
      </c>
      <c r="E1009" s="2">
        <f t="shared" si="30"/>
        <v>285.61</v>
      </c>
      <c r="G1009">
        <f t="shared" si="31"/>
        <v>0.27944504744231646</v>
      </c>
    </row>
    <row r="1010" spans="1:7" x14ac:dyDescent="0.25">
      <c r="A1010" s="2">
        <v>1009</v>
      </c>
      <c r="B1010" s="2">
        <v>12.48</v>
      </c>
      <c r="C1010" s="2">
        <v>0</v>
      </c>
      <c r="E1010" s="2">
        <f t="shared" si="30"/>
        <v>285.73</v>
      </c>
      <c r="G1010">
        <f t="shared" si="31"/>
        <v>0.27950827704476255</v>
      </c>
    </row>
    <row r="1011" spans="1:7" x14ac:dyDescent="0.25">
      <c r="A1011" s="2">
        <v>1010</v>
      </c>
      <c r="B1011" s="2">
        <v>12.47</v>
      </c>
      <c r="C1011" s="2">
        <v>0</v>
      </c>
      <c r="E1011" s="2">
        <f t="shared" si="30"/>
        <v>285.72000000000003</v>
      </c>
      <c r="G1011">
        <f t="shared" si="31"/>
        <v>0.27950300993980121</v>
      </c>
    </row>
    <row r="1012" spans="1:7" x14ac:dyDescent="0.25">
      <c r="A1012" s="2">
        <v>1011</v>
      </c>
      <c r="B1012" s="2">
        <v>12.19</v>
      </c>
      <c r="C1012" s="2">
        <v>0</v>
      </c>
      <c r="E1012" s="2">
        <f t="shared" si="30"/>
        <v>285.44</v>
      </c>
      <c r="G1012">
        <f t="shared" si="31"/>
        <v>0.27935538116591924</v>
      </c>
    </row>
    <row r="1013" spans="1:7" x14ac:dyDescent="0.25">
      <c r="A1013" s="2">
        <v>1012</v>
      </c>
      <c r="B1013" s="2">
        <v>12.15</v>
      </c>
      <c r="C1013" s="2">
        <v>0</v>
      </c>
      <c r="E1013" s="2">
        <f t="shared" si="30"/>
        <v>285.39999999999998</v>
      </c>
      <c r="G1013">
        <f t="shared" si="31"/>
        <v>0.2793342676944639</v>
      </c>
    </row>
    <row r="1014" spans="1:7" x14ac:dyDescent="0.25">
      <c r="A1014" s="2">
        <v>1013</v>
      </c>
      <c r="B1014" s="2">
        <v>12.27</v>
      </c>
      <c r="C1014" s="2">
        <v>0</v>
      </c>
      <c r="E1014" s="2">
        <f t="shared" si="30"/>
        <v>285.52</v>
      </c>
      <c r="G1014">
        <f t="shared" si="31"/>
        <v>0.27939759036144579</v>
      </c>
    </row>
    <row r="1015" spans="1:7" x14ac:dyDescent="0.25">
      <c r="A1015" s="2">
        <v>1014</v>
      </c>
      <c r="B1015" s="2">
        <v>12.14</v>
      </c>
      <c r="C1015" s="2">
        <v>0</v>
      </c>
      <c r="E1015" s="2">
        <f t="shared" si="30"/>
        <v>285.39</v>
      </c>
      <c r="G1015">
        <f t="shared" si="31"/>
        <v>0.27932898840183612</v>
      </c>
    </row>
    <row r="1016" spans="1:7" x14ac:dyDescent="0.25">
      <c r="A1016" s="2">
        <v>1015</v>
      </c>
      <c r="B1016" s="2">
        <v>12.23</v>
      </c>
      <c r="C1016" s="2">
        <v>0</v>
      </c>
      <c r="E1016" s="2">
        <f t="shared" si="30"/>
        <v>285.48</v>
      </c>
      <c r="G1016">
        <f t="shared" si="31"/>
        <v>0.27937648872075099</v>
      </c>
    </row>
    <row r="1017" spans="1:7" x14ac:dyDescent="0.25">
      <c r="A1017" s="2">
        <v>1016</v>
      </c>
      <c r="B1017" s="2">
        <v>12.45</v>
      </c>
      <c r="C1017" s="2">
        <v>1.35</v>
      </c>
      <c r="E1017" s="2">
        <f t="shared" si="30"/>
        <v>285.7</v>
      </c>
      <c r="G1017">
        <f t="shared" si="31"/>
        <v>0.27949247462373122</v>
      </c>
    </row>
    <row r="1018" spans="1:7" x14ac:dyDescent="0.25">
      <c r="A1018" s="2">
        <v>1017</v>
      </c>
      <c r="B1018" s="2">
        <v>12.67</v>
      </c>
      <c r="C1018" s="2">
        <v>32.29</v>
      </c>
      <c r="E1018" s="2">
        <f t="shared" si="30"/>
        <v>285.92</v>
      </c>
      <c r="G1018">
        <f t="shared" si="31"/>
        <v>0.27960828203693339</v>
      </c>
    </row>
    <row r="1019" spans="1:7" x14ac:dyDescent="0.25">
      <c r="A1019" s="2">
        <v>1018</v>
      </c>
      <c r="B1019" s="2">
        <v>13.13</v>
      </c>
      <c r="C1019" s="2">
        <v>102.84</v>
      </c>
      <c r="E1019" s="2">
        <f t="shared" si="30"/>
        <v>286.38</v>
      </c>
      <c r="G1019">
        <f t="shared" si="31"/>
        <v>0.27984984984984984</v>
      </c>
    </row>
    <row r="1020" spans="1:7" x14ac:dyDescent="0.25">
      <c r="A1020" s="2">
        <v>1019</v>
      </c>
      <c r="B1020" s="2">
        <v>15.03</v>
      </c>
      <c r="C1020" s="2">
        <v>479.56</v>
      </c>
      <c r="E1020" s="2">
        <f t="shared" si="30"/>
        <v>288.27999999999997</v>
      </c>
      <c r="G1020">
        <f t="shared" si="31"/>
        <v>0.28083946163452195</v>
      </c>
    </row>
    <row r="1021" spans="1:7" x14ac:dyDescent="0.25">
      <c r="A1021" s="2">
        <v>1020</v>
      </c>
      <c r="B1021" s="2">
        <v>14.16</v>
      </c>
      <c r="C1021" s="2">
        <v>139.76</v>
      </c>
      <c r="E1021" s="2">
        <f t="shared" si="30"/>
        <v>287.41000000000003</v>
      </c>
      <c r="G1021">
        <f t="shared" si="31"/>
        <v>0.28038794753140112</v>
      </c>
    </row>
    <row r="1022" spans="1:7" x14ac:dyDescent="0.25">
      <c r="A1022" s="2">
        <v>1021</v>
      </c>
      <c r="B1022" s="2">
        <v>14.38</v>
      </c>
      <c r="C1022" s="2">
        <v>184.74</v>
      </c>
      <c r="E1022" s="2">
        <f t="shared" si="30"/>
        <v>287.63</v>
      </c>
      <c r="G1022">
        <f t="shared" si="31"/>
        <v>0.28050238153182905</v>
      </c>
    </row>
    <row r="1023" spans="1:7" x14ac:dyDescent="0.25">
      <c r="A1023" s="2">
        <v>1022</v>
      </c>
      <c r="B1023" s="2">
        <v>14.56</v>
      </c>
      <c r="C1023" s="2">
        <v>184.4</v>
      </c>
      <c r="E1023" s="2">
        <f t="shared" si="30"/>
        <v>287.81</v>
      </c>
      <c r="G1023">
        <f t="shared" si="31"/>
        <v>0.2805958792258782</v>
      </c>
    </row>
    <row r="1024" spans="1:7" x14ac:dyDescent="0.25">
      <c r="A1024" s="2">
        <v>1023</v>
      </c>
      <c r="B1024" s="2">
        <v>15.46</v>
      </c>
      <c r="C1024" s="2">
        <v>437.52</v>
      </c>
      <c r="E1024" s="2">
        <f t="shared" si="30"/>
        <v>288.70999999999998</v>
      </c>
      <c r="G1024">
        <f t="shared" si="31"/>
        <v>0.28106161892556542</v>
      </c>
    </row>
    <row r="1025" spans="1:7" x14ac:dyDescent="0.25">
      <c r="A1025" s="2">
        <v>1024</v>
      </c>
      <c r="B1025" s="2">
        <v>15.16</v>
      </c>
      <c r="C1025" s="2">
        <v>304.54000000000002</v>
      </c>
      <c r="E1025" s="2">
        <f t="shared" si="30"/>
        <v>288.41000000000003</v>
      </c>
      <c r="G1025">
        <f t="shared" si="31"/>
        <v>0.28090669532956558</v>
      </c>
    </row>
    <row r="1026" spans="1:7" x14ac:dyDescent="0.25">
      <c r="A1026" s="2">
        <v>1025</v>
      </c>
      <c r="B1026" s="2">
        <v>14.54</v>
      </c>
      <c r="C1026" s="2">
        <v>105.46</v>
      </c>
      <c r="E1026" s="2">
        <f t="shared" si="30"/>
        <v>287.79000000000002</v>
      </c>
      <c r="G1026">
        <f t="shared" si="31"/>
        <v>0.28058549636888008</v>
      </c>
    </row>
    <row r="1027" spans="1:7" x14ac:dyDescent="0.25">
      <c r="A1027" s="2">
        <v>1026</v>
      </c>
      <c r="B1027" s="2">
        <v>13.89</v>
      </c>
      <c r="C1027" s="2">
        <v>24.25</v>
      </c>
      <c r="E1027" s="2">
        <f t="shared" ref="E1027:E1090" si="32">B1027+273.25</f>
        <v>287.14</v>
      </c>
      <c r="G1027">
        <f t="shared" ref="G1027:G1090" si="33">0.43*(1-(100/E1027))</f>
        <v>0.28024726614195167</v>
      </c>
    </row>
    <row r="1028" spans="1:7" x14ac:dyDescent="0.25">
      <c r="A1028" s="2">
        <v>1027</v>
      </c>
      <c r="B1028" s="2">
        <v>13.53</v>
      </c>
      <c r="C1028" s="2">
        <v>0.2</v>
      </c>
      <c r="E1028" s="2">
        <f t="shared" si="32"/>
        <v>286.77999999999997</v>
      </c>
      <c r="G1028">
        <f t="shared" si="33"/>
        <v>0.28005927888974125</v>
      </c>
    </row>
    <row r="1029" spans="1:7" x14ac:dyDescent="0.25">
      <c r="A1029" s="2">
        <v>1028</v>
      </c>
      <c r="B1029" s="2">
        <v>13.6</v>
      </c>
      <c r="C1029" s="2">
        <v>0</v>
      </c>
      <c r="E1029" s="2">
        <f t="shared" si="32"/>
        <v>286.85000000000002</v>
      </c>
      <c r="G1029">
        <f t="shared" si="33"/>
        <v>0.28009586892103888</v>
      </c>
    </row>
    <row r="1030" spans="1:7" x14ac:dyDescent="0.25">
      <c r="A1030" s="2">
        <v>1029</v>
      </c>
      <c r="B1030" s="2">
        <v>13.44</v>
      </c>
      <c r="C1030" s="2">
        <v>0</v>
      </c>
      <c r="E1030" s="2">
        <f t="shared" si="32"/>
        <v>286.69</v>
      </c>
      <c r="G1030">
        <f t="shared" si="33"/>
        <v>0.28001220830862605</v>
      </c>
    </row>
    <row r="1031" spans="1:7" x14ac:dyDescent="0.25">
      <c r="A1031" s="2">
        <v>1030</v>
      </c>
      <c r="B1031" s="2">
        <v>13.35</v>
      </c>
      <c r="C1031" s="2">
        <v>0</v>
      </c>
      <c r="E1031" s="2">
        <f t="shared" si="32"/>
        <v>286.60000000000002</v>
      </c>
      <c r="G1031">
        <f t="shared" si="33"/>
        <v>0.27996510816468945</v>
      </c>
    </row>
    <row r="1032" spans="1:7" x14ac:dyDescent="0.25">
      <c r="A1032" s="2">
        <v>1031</v>
      </c>
      <c r="B1032" s="2">
        <v>13.29</v>
      </c>
      <c r="C1032" s="2">
        <v>0</v>
      </c>
      <c r="E1032" s="2">
        <f t="shared" si="32"/>
        <v>286.54000000000002</v>
      </c>
      <c r="G1032">
        <f t="shared" si="33"/>
        <v>0.27993369163118587</v>
      </c>
    </row>
    <row r="1033" spans="1:7" x14ac:dyDescent="0.25">
      <c r="A1033" s="2">
        <v>1032</v>
      </c>
      <c r="B1033" s="2">
        <v>13.09</v>
      </c>
      <c r="C1033" s="2">
        <v>0</v>
      </c>
      <c r="E1033" s="2">
        <f t="shared" si="32"/>
        <v>286.33999999999997</v>
      </c>
      <c r="G1033">
        <f t="shared" si="33"/>
        <v>0.27982887476426621</v>
      </c>
    </row>
    <row r="1034" spans="1:7" x14ac:dyDescent="0.25">
      <c r="A1034" s="2">
        <v>1033</v>
      </c>
      <c r="B1034" s="2">
        <v>13.08</v>
      </c>
      <c r="C1034" s="2">
        <v>0</v>
      </c>
      <c r="E1034" s="2">
        <f t="shared" si="32"/>
        <v>286.33</v>
      </c>
      <c r="G1034">
        <f t="shared" si="33"/>
        <v>0.27982363007718364</v>
      </c>
    </row>
    <row r="1035" spans="1:7" x14ac:dyDescent="0.25">
      <c r="A1035" s="2">
        <v>1034</v>
      </c>
      <c r="B1035" s="2">
        <v>12.68</v>
      </c>
      <c r="C1035" s="2">
        <v>0.01</v>
      </c>
      <c r="E1035" s="2">
        <f t="shared" si="32"/>
        <v>285.93</v>
      </c>
      <c r="G1035">
        <f t="shared" si="33"/>
        <v>0.2796135417759591</v>
      </c>
    </row>
    <row r="1036" spans="1:7" x14ac:dyDescent="0.25">
      <c r="A1036" s="2">
        <v>1035</v>
      </c>
      <c r="B1036" s="2">
        <v>12.66</v>
      </c>
      <c r="C1036" s="2">
        <v>0.03</v>
      </c>
      <c r="E1036" s="2">
        <f t="shared" si="32"/>
        <v>285.91000000000003</v>
      </c>
      <c r="G1036">
        <f t="shared" si="33"/>
        <v>0.27960302192997799</v>
      </c>
    </row>
    <row r="1037" spans="1:7" x14ac:dyDescent="0.25">
      <c r="A1037" s="2">
        <v>1036</v>
      </c>
      <c r="B1037" s="2">
        <v>12.66</v>
      </c>
      <c r="C1037" s="2">
        <v>0.04</v>
      </c>
      <c r="E1037" s="2">
        <f t="shared" si="32"/>
        <v>285.91000000000003</v>
      </c>
      <c r="G1037">
        <f t="shared" si="33"/>
        <v>0.27960302192997799</v>
      </c>
    </row>
    <row r="1038" spans="1:7" x14ac:dyDescent="0.25">
      <c r="A1038" s="2">
        <v>1037</v>
      </c>
      <c r="B1038" s="2">
        <v>12.59</v>
      </c>
      <c r="C1038" s="2">
        <v>0</v>
      </c>
      <c r="E1038" s="2">
        <f t="shared" si="32"/>
        <v>285.83999999999997</v>
      </c>
      <c r="G1038">
        <f t="shared" si="33"/>
        <v>0.27956619087601459</v>
      </c>
    </row>
    <row r="1039" spans="1:7" x14ac:dyDescent="0.25">
      <c r="A1039" s="2">
        <v>1038</v>
      </c>
      <c r="B1039" s="2">
        <v>12.49</v>
      </c>
      <c r="C1039" s="2">
        <v>0.11</v>
      </c>
      <c r="E1039" s="2">
        <f t="shared" si="32"/>
        <v>285.74</v>
      </c>
      <c r="G1039">
        <f t="shared" si="33"/>
        <v>0.27951354378105975</v>
      </c>
    </row>
    <row r="1040" spans="1:7" x14ac:dyDescent="0.25">
      <c r="A1040" s="2">
        <v>1039</v>
      </c>
      <c r="B1040" s="2">
        <v>12.26</v>
      </c>
      <c r="C1040" s="2">
        <v>0.03</v>
      </c>
      <c r="E1040" s="2">
        <f t="shared" si="32"/>
        <v>285.51</v>
      </c>
      <c r="G1040">
        <f t="shared" si="33"/>
        <v>0.27939231550558646</v>
      </c>
    </row>
    <row r="1041" spans="1:7" x14ac:dyDescent="0.25">
      <c r="A1041" s="2">
        <v>1040</v>
      </c>
      <c r="B1041" s="2">
        <v>12.45</v>
      </c>
      <c r="C1041" s="2">
        <v>10.3</v>
      </c>
      <c r="E1041" s="2">
        <f t="shared" si="32"/>
        <v>285.7</v>
      </c>
      <c r="G1041">
        <f t="shared" si="33"/>
        <v>0.27949247462373122</v>
      </c>
    </row>
    <row r="1042" spans="1:7" x14ac:dyDescent="0.25">
      <c r="A1042" s="2">
        <v>1041</v>
      </c>
      <c r="B1042" s="2">
        <v>10.44</v>
      </c>
      <c r="C1042" s="2">
        <v>16.72</v>
      </c>
      <c r="E1042" s="2">
        <f t="shared" si="32"/>
        <v>283.69</v>
      </c>
      <c r="G1042">
        <f t="shared" si="33"/>
        <v>0.2784260989107829</v>
      </c>
    </row>
    <row r="1043" spans="1:7" x14ac:dyDescent="0.25">
      <c r="A1043" s="2">
        <v>1042</v>
      </c>
      <c r="B1043" s="2">
        <v>9.6999999999999993</v>
      </c>
      <c r="C1043" s="2">
        <v>12.34</v>
      </c>
      <c r="E1043" s="2">
        <f t="shared" si="32"/>
        <v>282.95</v>
      </c>
      <c r="G1043">
        <f t="shared" si="33"/>
        <v>0.27802968722389115</v>
      </c>
    </row>
    <row r="1044" spans="1:7" x14ac:dyDescent="0.25">
      <c r="A1044" s="2">
        <v>1043</v>
      </c>
      <c r="B1044" s="2">
        <v>10.51</v>
      </c>
      <c r="C1044" s="2">
        <v>76.13</v>
      </c>
      <c r="E1044" s="2">
        <f t="shared" si="32"/>
        <v>283.76</v>
      </c>
      <c r="G1044">
        <f t="shared" si="33"/>
        <v>0.2784634902734705</v>
      </c>
    </row>
    <row r="1045" spans="1:7" x14ac:dyDescent="0.25">
      <c r="A1045" s="2">
        <v>1044</v>
      </c>
      <c r="B1045" s="2">
        <v>10.79</v>
      </c>
      <c r="C1045" s="2">
        <v>101.17</v>
      </c>
      <c r="E1045" s="2">
        <f t="shared" si="32"/>
        <v>284.04000000000002</v>
      </c>
      <c r="G1045">
        <f t="shared" si="33"/>
        <v>0.27861287142655966</v>
      </c>
    </row>
    <row r="1046" spans="1:7" x14ac:dyDescent="0.25">
      <c r="A1046" s="2">
        <v>1045</v>
      </c>
      <c r="B1046" s="2">
        <v>11.66</v>
      </c>
      <c r="C1046" s="2">
        <v>264.04000000000002</v>
      </c>
      <c r="E1046" s="2">
        <f t="shared" si="32"/>
        <v>284.91000000000003</v>
      </c>
      <c r="G1046">
        <f t="shared" si="33"/>
        <v>0.27907514653750309</v>
      </c>
    </row>
    <row r="1047" spans="1:7" x14ac:dyDescent="0.25">
      <c r="A1047" s="2">
        <v>1046</v>
      </c>
      <c r="B1047" s="2">
        <v>12.71</v>
      </c>
      <c r="C1047" s="2">
        <v>325.3</v>
      </c>
      <c r="E1047" s="2">
        <f t="shared" si="32"/>
        <v>285.95999999999998</v>
      </c>
      <c r="G1047">
        <f t="shared" si="33"/>
        <v>0.27962931878584413</v>
      </c>
    </row>
    <row r="1048" spans="1:7" x14ac:dyDescent="0.25">
      <c r="A1048" s="2">
        <v>1047</v>
      </c>
      <c r="B1048" s="2">
        <v>11.85</v>
      </c>
      <c r="C1048" s="2">
        <v>184.03</v>
      </c>
      <c r="E1048" s="2">
        <f t="shared" si="32"/>
        <v>285.10000000000002</v>
      </c>
      <c r="G1048">
        <f t="shared" si="33"/>
        <v>0.27917572781480182</v>
      </c>
    </row>
    <row r="1049" spans="1:7" x14ac:dyDescent="0.25">
      <c r="A1049" s="2">
        <v>1048</v>
      </c>
      <c r="B1049" s="2">
        <v>11.86</v>
      </c>
      <c r="C1049" s="2">
        <v>143.47</v>
      </c>
      <c r="E1049" s="2">
        <f t="shared" si="32"/>
        <v>285.11</v>
      </c>
      <c r="G1049">
        <f t="shared" si="33"/>
        <v>0.27918101785275862</v>
      </c>
    </row>
    <row r="1050" spans="1:7" x14ac:dyDescent="0.25">
      <c r="A1050" s="2">
        <v>1049</v>
      </c>
      <c r="B1050" s="2">
        <v>11.56</v>
      </c>
      <c r="C1050" s="2">
        <v>76.8</v>
      </c>
      <c r="E1050" s="2">
        <f t="shared" si="32"/>
        <v>284.81</v>
      </c>
      <c r="G1050">
        <f t="shared" si="33"/>
        <v>0.27902215512095785</v>
      </c>
    </row>
    <row r="1051" spans="1:7" x14ac:dyDescent="0.25">
      <c r="A1051" s="2">
        <v>1050</v>
      </c>
      <c r="B1051" s="2">
        <v>10.99</v>
      </c>
      <c r="C1051" s="2">
        <v>28</v>
      </c>
      <c r="E1051" s="2">
        <f t="shared" si="32"/>
        <v>284.24</v>
      </c>
      <c r="G1051">
        <f t="shared" si="33"/>
        <v>0.2787193920630453</v>
      </c>
    </row>
    <row r="1052" spans="1:7" x14ac:dyDescent="0.25">
      <c r="A1052" s="2">
        <v>1051</v>
      </c>
      <c r="B1052" s="2">
        <v>10.73</v>
      </c>
      <c r="C1052" s="2">
        <v>0.28999999999999998</v>
      </c>
      <c r="E1052" s="2">
        <f t="shared" si="32"/>
        <v>283.98</v>
      </c>
      <c r="G1052">
        <f t="shared" si="33"/>
        <v>0.27858088597788577</v>
      </c>
    </row>
    <row r="1053" spans="1:7" x14ac:dyDescent="0.25">
      <c r="A1053" s="2">
        <v>1052</v>
      </c>
      <c r="B1053" s="2">
        <v>10.64</v>
      </c>
      <c r="C1053" s="2">
        <v>0.05</v>
      </c>
      <c r="E1053" s="2">
        <f t="shared" si="32"/>
        <v>283.89</v>
      </c>
      <c r="G1053">
        <f t="shared" si="33"/>
        <v>0.27853288245447178</v>
      </c>
    </row>
    <row r="1054" spans="1:7" x14ac:dyDescent="0.25">
      <c r="A1054" s="2">
        <v>1053</v>
      </c>
      <c r="B1054" s="2">
        <v>10.6</v>
      </c>
      <c r="C1054" s="2">
        <v>0.26</v>
      </c>
      <c r="E1054" s="2">
        <f t="shared" si="32"/>
        <v>283.85000000000002</v>
      </c>
      <c r="G1054">
        <f t="shared" si="33"/>
        <v>0.27851153778404086</v>
      </c>
    </row>
    <row r="1055" spans="1:7" x14ac:dyDescent="0.25">
      <c r="A1055" s="2">
        <v>1054</v>
      </c>
      <c r="B1055" s="2">
        <v>10.08</v>
      </c>
      <c r="C1055" s="2">
        <v>0.23</v>
      </c>
      <c r="E1055" s="2">
        <f t="shared" si="32"/>
        <v>283.33</v>
      </c>
      <c r="G1055">
        <f t="shared" si="33"/>
        <v>0.27823350862951329</v>
      </c>
    </row>
    <row r="1056" spans="1:7" x14ac:dyDescent="0.25">
      <c r="A1056" s="2">
        <v>1055</v>
      </c>
      <c r="B1056" s="2">
        <v>10.19</v>
      </c>
      <c r="C1056" s="2">
        <v>0.3</v>
      </c>
      <c r="E1056" s="2">
        <f t="shared" si="32"/>
        <v>283.44</v>
      </c>
      <c r="G1056">
        <f t="shared" si="33"/>
        <v>0.27829240756421114</v>
      </c>
    </row>
    <row r="1057" spans="1:7" x14ac:dyDescent="0.25">
      <c r="A1057" s="2">
        <v>1056</v>
      </c>
      <c r="B1057" s="2">
        <v>10.1</v>
      </c>
      <c r="C1057" s="2">
        <v>0.01</v>
      </c>
      <c r="E1057" s="2">
        <f t="shared" si="32"/>
        <v>283.35000000000002</v>
      </c>
      <c r="G1057">
        <f t="shared" si="33"/>
        <v>0.27824422092818069</v>
      </c>
    </row>
    <row r="1058" spans="1:7" x14ac:dyDescent="0.25">
      <c r="A1058" s="2">
        <v>1057</v>
      </c>
      <c r="B1058" s="2">
        <v>10.18</v>
      </c>
      <c r="C1058" s="2">
        <v>0.1</v>
      </c>
      <c r="E1058" s="2">
        <f t="shared" si="32"/>
        <v>283.43</v>
      </c>
      <c r="G1058">
        <f t="shared" si="33"/>
        <v>0.27828705500476303</v>
      </c>
    </row>
    <row r="1059" spans="1:7" x14ac:dyDescent="0.25">
      <c r="A1059" s="2">
        <v>1058</v>
      </c>
      <c r="B1059" s="2">
        <v>9.9700000000000006</v>
      </c>
      <c r="C1059" s="2">
        <v>0.18</v>
      </c>
      <c r="E1059" s="2">
        <f t="shared" si="32"/>
        <v>283.22000000000003</v>
      </c>
      <c r="G1059">
        <f t="shared" si="33"/>
        <v>0.27817456394322437</v>
      </c>
    </row>
    <row r="1060" spans="1:7" x14ac:dyDescent="0.25">
      <c r="A1060" s="2">
        <v>1059</v>
      </c>
      <c r="B1060" s="2">
        <v>8.57</v>
      </c>
      <c r="C1060" s="2">
        <v>0.2</v>
      </c>
      <c r="E1060" s="2">
        <f t="shared" si="32"/>
        <v>281.82</v>
      </c>
      <c r="G1060">
        <f t="shared" si="33"/>
        <v>0.27742033922361792</v>
      </c>
    </row>
    <row r="1061" spans="1:7" x14ac:dyDescent="0.25">
      <c r="A1061" s="2">
        <v>1060</v>
      </c>
      <c r="B1061" s="2">
        <v>8.9600000000000009</v>
      </c>
      <c r="C1061" s="2">
        <v>0.26</v>
      </c>
      <c r="E1061" s="2">
        <f t="shared" si="32"/>
        <v>282.20999999999998</v>
      </c>
      <c r="G1061">
        <f t="shared" si="33"/>
        <v>0.27763119662662555</v>
      </c>
    </row>
    <row r="1062" spans="1:7" x14ac:dyDescent="0.25">
      <c r="A1062" s="2">
        <v>1061</v>
      </c>
      <c r="B1062" s="2">
        <v>9.3000000000000007</v>
      </c>
      <c r="C1062" s="2">
        <v>7.0000000000000007E-2</v>
      </c>
      <c r="E1062" s="2">
        <f t="shared" si="32"/>
        <v>282.55</v>
      </c>
      <c r="G1062">
        <f t="shared" si="33"/>
        <v>0.27781454609803574</v>
      </c>
    </row>
    <row r="1063" spans="1:7" x14ac:dyDescent="0.25">
      <c r="A1063" s="2">
        <v>1062</v>
      </c>
      <c r="B1063" s="2">
        <v>9.5</v>
      </c>
      <c r="C1063" s="2">
        <v>0</v>
      </c>
      <c r="E1063" s="2">
        <f t="shared" si="32"/>
        <v>282.75</v>
      </c>
      <c r="G1063">
        <f t="shared" si="33"/>
        <v>0.27792219274977897</v>
      </c>
    </row>
    <row r="1064" spans="1:7" x14ac:dyDescent="0.25">
      <c r="A1064" s="2">
        <v>1063</v>
      </c>
      <c r="B1064" s="2">
        <v>8.98</v>
      </c>
      <c r="C1064" s="2">
        <v>0</v>
      </c>
      <c r="E1064" s="2">
        <f t="shared" si="32"/>
        <v>282.23</v>
      </c>
      <c r="G1064">
        <f t="shared" si="33"/>
        <v>0.27764199411827234</v>
      </c>
    </row>
    <row r="1065" spans="1:7" x14ac:dyDescent="0.25">
      <c r="A1065" s="2">
        <v>1064</v>
      </c>
      <c r="B1065" s="2">
        <v>8.93</v>
      </c>
      <c r="C1065" s="2">
        <v>12.88</v>
      </c>
      <c r="E1065" s="2">
        <f t="shared" si="32"/>
        <v>282.18</v>
      </c>
      <c r="G1065">
        <f t="shared" si="33"/>
        <v>0.2776149975193139</v>
      </c>
    </row>
    <row r="1066" spans="1:7" x14ac:dyDescent="0.25">
      <c r="A1066" s="2">
        <v>1065</v>
      </c>
      <c r="B1066" s="2">
        <v>10.4</v>
      </c>
      <c r="C1066" s="2">
        <v>148.34</v>
      </c>
      <c r="E1066" s="2">
        <f t="shared" si="32"/>
        <v>283.64999999999998</v>
      </c>
      <c r="G1066">
        <f t="shared" si="33"/>
        <v>0.27840472413185258</v>
      </c>
    </row>
    <row r="1067" spans="1:7" x14ac:dyDescent="0.25">
      <c r="A1067" s="2">
        <v>1066</v>
      </c>
      <c r="B1067" s="2">
        <v>13.04</v>
      </c>
      <c r="C1067" s="2">
        <v>450.88</v>
      </c>
      <c r="E1067" s="2">
        <f t="shared" si="32"/>
        <v>286.29000000000002</v>
      </c>
      <c r="G1067">
        <f t="shared" si="33"/>
        <v>0.27980264766495511</v>
      </c>
    </row>
    <row r="1068" spans="1:7" x14ac:dyDescent="0.25">
      <c r="A1068" s="2">
        <v>1067</v>
      </c>
      <c r="B1068" s="2">
        <v>14.76</v>
      </c>
      <c r="C1068" s="2">
        <v>732.72</v>
      </c>
      <c r="E1068" s="2">
        <f t="shared" si="32"/>
        <v>288.01</v>
      </c>
      <c r="G1068">
        <f t="shared" si="33"/>
        <v>0.28069962848512203</v>
      </c>
    </row>
    <row r="1069" spans="1:7" x14ac:dyDescent="0.25">
      <c r="A1069" s="2">
        <v>1068</v>
      </c>
      <c r="B1069" s="2">
        <v>15.3</v>
      </c>
      <c r="C1069" s="2">
        <v>685.68</v>
      </c>
      <c r="E1069" s="2">
        <f t="shared" si="32"/>
        <v>288.55</v>
      </c>
      <c r="G1069">
        <f t="shared" si="33"/>
        <v>0.28097903309651706</v>
      </c>
    </row>
    <row r="1070" spans="1:7" x14ac:dyDescent="0.25">
      <c r="A1070" s="2">
        <v>1069</v>
      </c>
      <c r="B1070" s="2">
        <v>13.69</v>
      </c>
      <c r="C1070" s="2">
        <v>332.91</v>
      </c>
      <c r="E1070" s="2">
        <f t="shared" si="32"/>
        <v>286.94</v>
      </c>
      <c r="G1070">
        <f t="shared" si="33"/>
        <v>0.28014288701470691</v>
      </c>
    </row>
    <row r="1071" spans="1:7" x14ac:dyDescent="0.25">
      <c r="A1071" s="2">
        <v>1070</v>
      </c>
      <c r="B1071" s="2">
        <v>12.64</v>
      </c>
      <c r="C1071" s="2">
        <v>145.27000000000001</v>
      </c>
      <c r="E1071" s="2">
        <f t="shared" si="32"/>
        <v>285.89</v>
      </c>
      <c r="G1071">
        <f t="shared" si="33"/>
        <v>0.27959250061212354</v>
      </c>
    </row>
    <row r="1072" spans="1:7" x14ac:dyDescent="0.25">
      <c r="A1072" s="2">
        <v>1071</v>
      </c>
      <c r="B1072" s="2">
        <v>11.51</v>
      </c>
      <c r="C1072" s="2">
        <v>173.62</v>
      </c>
      <c r="E1072" s="2">
        <f t="shared" si="32"/>
        <v>284.76</v>
      </c>
      <c r="G1072">
        <f t="shared" si="33"/>
        <v>0.27899564545582245</v>
      </c>
    </row>
    <row r="1073" spans="1:7" x14ac:dyDescent="0.25">
      <c r="A1073" s="2">
        <v>1072</v>
      </c>
      <c r="B1073" s="2">
        <v>12.37</v>
      </c>
      <c r="C1073" s="2">
        <v>561.13</v>
      </c>
      <c r="E1073" s="2">
        <f t="shared" si="32"/>
        <v>285.62</v>
      </c>
      <c r="G1073">
        <f t="shared" si="33"/>
        <v>0.27945031860513969</v>
      </c>
    </row>
    <row r="1074" spans="1:7" x14ac:dyDescent="0.25">
      <c r="A1074" s="2">
        <v>1073</v>
      </c>
      <c r="B1074" s="2">
        <v>13.5</v>
      </c>
      <c r="C1074" s="2">
        <v>368.39</v>
      </c>
      <c r="E1074" s="2">
        <f t="shared" si="32"/>
        <v>286.75</v>
      </c>
      <c r="G1074">
        <f t="shared" si="33"/>
        <v>0.2800435919790758</v>
      </c>
    </row>
    <row r="1075" spans="1:7" x14ac:dyDescent="0.25">
      <c r="A1075" s="2">
        <v>1074</v>
      </c>
      <c r="B1075" s="2">
        <v>11.66</v>
      </c>
      <c r="C1075" s="2">
        <v>76.760000000000005</v>
      </c>
      <c r="E1075" s="2">
        <f t="shared" si="32"/>
        <v>284.91000000000003</v>
      </c>
      <c r="G1075">
        <f t="shared" si="33"/>
        <v>0.27907514653750309</v>
      </c>
    </row>
    <row r="1076" spans="1:7" x14ac:dyDescent="0.25">
      <c r="A1076" s="2">
        <v>1075</v>
      </c>
      <c r="B1076" s="2">
        <v>10.15</v>
      </c>
      <c r="C1076" s="2">
        <v>0.56000000000000005</v>
      </c>
      <c r="E1076" s="2">
        <f t="shared" si="32"/>
        <v>283.39999999999998</v>
      </c>
      <c r="G1076">
        <f t="shared" si="33"/>
        <v>0.27827099505998587</v>
      </c>
    </row>
    <row r="1077" spans="1:7" x14ac:dyDescent="0.25">
      <c r="A1077" s="2">
        <v>1076</v>
      </c>
      <c r="B1077" s="2">
        <v>10.16</v>
      </c>
      <c r="C1077" s="2">
        <v>0.22</v>
      </c>
      <c r="E1077" s="2">
        <f t="shared" si="32"/>
        <v>283.41000000000003</v>
      </c>
      <c r="G1077">
        <f t="shared" si="33"/>
        <v>0.27827634875269047</v>
      </c>
    </row>
    <row r="1078" spans="1:7" x14ac:dyDescent="0.25">
      <c r="A1078" s="2">
        <v>1077</v>
      </c>
      <c r="B1078" s="2">
        <v>10.09</v>
      </c>
      <c r="C1078" s="2">
        <v>0.28000000000000003</v>
      </c>
      <c r="E1078" s="2">
        <f t="shared" si="32"/>
        <v>283.33999999999997</v>
      </c>
      <c r="G1078">
        <f t="shared" si="33"/>
        <v>0.27823886496788308</v>
      </c>
    </row>
    <row r="1079" spans="1:7" x14ac:dyDescent="0.25">
      <c r="A1079" s="2">
        <v>1078</v>
      </c>
      <c r="B1079" s="2">
        <v>9.89</v>
      </c>
      <c r="C1079" s="2">
        <v>0.05</v>
      </c>
      <c r="E1079" s="2">
        <f t="shared" si="32"/>
        <v>283.14</v>
      </c>
      <c r="G1079">
        <f t="shared" si="33"/>
        <v>0.27813166631348452</v>
      </c>
    </row>
    <row r="1080" spans="1:7" x14ac:dyDescent="0.25">
      <c r="A1080" s="2">
        <v>1079</v>
      </c>
      <c r="B1080" s="2">
        <v>9.8000000000000007</v>
      </c>
      <c r="C1080" s="2">
        <v>0.16</v>
      </c>
      <c r="E1080" s="2">
        <f t="shared" si="32"/>
        <v>283.05</v>
      </c>
      <c r="G1080">
        <f t="shared" si="33"/>
        <v>0.27808337749514217</v>
      </c>
    </row>
    <row r="1081" spans="1:7" x14ac:dyDescent="0.25">
      <c r="A1081" s="2">
        <v>1080</v>
      </c>
      <c r="B1081" s="2">
        <v>9.7100000000000009</v>
      </c>
      <c r="C1081" s="2">
        <v>0.11</v>
      </c>
      <c r="E1081" s="2">
        <f t="shared" si="32"/>
        <v>282.95999999999998</v>
      </c>
      <c r="G1081">
        <f t="shared" si="33"/>
        <v>0.27803505795872208</v>
      </c>
    </row>
    <row r="1082" spans="1:7" x14ac:dyDescent="0.25">
      <c r="A1082" s="2">
        <v>1081</v>
      </c>
      <c r="B1082" s="2">
        <v>10</v>
      </c>
      <c r="C1082" s="2">
        <v>0</v>
      </c>
      <c r="E1082" s="2">
        <f t="shared" si="32"/>
        <v>283.25</v>
      </c>
      <c r="G1082">
        <f t="shared" si="33"/>
        <v>0.27819064430714913</v>
      </c>
    </row>
    <row r="1083" spans="1:7" x14ac:dyDescent="0.25">
      <c r="A1083" s="2">
        <v>1082</v>
      </c>
      <c r="B1083" s="2">
        <v>9.9</v>
      </c>
      <c r="C1083" s="2">
        <v>0.08</v>
      </c>
      <c r="E1083" s="2">
        <f t="shared" si="32"/>
        <v>283.14999999999998</v>
      </c>
      <c r="G1083">
        <f t="shared" si="33"/>
        <v>0.2781370298428395</v>
      </c>
    </row>
    <row r="1084" spans="1:7" x14ac:dyDescent="0.25">
      <c r="A1084" s="2">
        <v>1083</v>
      </c>
      <c r="B1084" s="2">
        <v>9.51</v>
      </c>
      <c r="C1084" s="2">
        <v>0.22</v>
      </c>
      <c r="E1084" s="2">
        <f t="shared" si="32"/>
        <v>282.76</v>
      </c>
      <c r="G1084">
        <f t="shared" si="33"/>
        <v>0.27792757108501909</v>
      </c>
    </row>
    <row r="1085" spans="1:7" x14ac:dyDescent="0.25">
      <c r="A1085" s="2">
        <v>1084</v>
      </c>
      <c r="B1085" s="2">
        <v>9.4600000000000009</v>
      </c>
      <c r="C1085" s="2">
        <v>0.01</v>
      </c>
      <c r="E1085" s="2">
        <f t="shared" si="32"/>
        <v>282.70999999999998</v>
      </c>
      <c r="G1085">
        <f t="shared" si="33"/>
        <v>0.2779006756039758</v>
      </c>
    </row>
    <row r="1086" spans="1:7" x14ac:dyDescent="0.25">
      <c r="A1086" s="2">
        <v>1085</v>
      </c>
      <c r="B1086" s="2">
        <v>9.23</v>
      </c>
      <c r="C1086" s="2">
        <v>0.03</v>
      </c>
      <c r="E1086" s="2">
        <f t="shared" si="32"/>
        <v>282.48</v>
      </c>
      <c r="G1086">
        <f t="shared" si="33"/>
        <v>0.27777683375814216</v>
      </c>
    </row>
    <row r="1087" spans="1:7" x14ac:dyDescent="0.25">
      <c r="A1087" s="2">
        <v>1086</v>
      </c>
      <c r="B1087" s="2">
        <v>9.48</v>
      </c>
      <c r="C1087" s="2">
        <v>0.46</v>
      </c>
      <c r="E1087" s="2">
        <f t="shared" si="32"/>
        <v>282.73</v>
      </c>
      <c r="G1087">
        <f t="shared" si="33"/>
        <v>0.27791143493792664</v>
      </c>
    </row>
    <row r="1088" spans="1:7" x14ac:dyDescent="0.25">
      <c r="A1088" s="2">
        <v>1087</v>
      </c>
      <c r="B1088" s="2">
        <v>9.35</v>
      </c>
      <c r="C1088" s="2">
        <v>0.37</v>
      </c>
      <c r="E1088" s="2">
        <f t="shared" si="32"/>
        <v>282.60000000000002</v>
      </c>
      <c r="G1088">
        <f t="shared" si="33"/>
        <v>0.27784147204529369</v>
      </c>
    </row>
    <row r="1089" spans="1:7" x14ac:dyDescent="0.25">
      <c r="A1089" s="2">
        <v>1088</v>
      </c>
      <c r="B1089" s="2">
        <v>9.2899999999999991</v>
      </c>
      <c r="C1089" s="2">
        <v>8.2899999999999991</v>
      </c>
      <c r="E1089" s="2">
        <f t="shared" si="32"/>
        <v>282.54000000000002</v>
      </c>
      <c r="G1089">
        <f t="shared" si="33"/>
        <v>0.27780915976498904</v>
      </c>
    </row>
    <row r="1090" spans="1:7" x14ac:dyDescent="0.25">
      <c r="A1090" s="2">
        <v>1089</v>
      </c>
      <c r="B1090" s="2">
        <v>9.68</v>
      </c>
      <c r="C1090" s="2">
        <v>80.05</v>
      </c>
      <c r="E1090" s="2">
        <f t="shared" si="32"/>
        <v>282.93</v>
      </c>
      <c r="G1090">
        <f t="shared" si="33"/>
        <v>0.27801894461527588</v>
      </c>
    </row>
    <row r="1091" spans="1:7" x14ac:dyDescent="0.25">
      <c r="A1091" s="2">
        <v>1090</v>
      </c>
      <c r="B1091" s="2">
        <v>10.02</v>
      </c>
      <c r="C1091" s="2">
        <v>166.13</v>
      </c>
      <c r="E1091" s="2">
        <f t="shared" ref="E1091:E1154" si="34">B1091+273.25</f>
        <v>283.27</v>
      </c>
      <c r="G1091">
        <f t="shared" ref="G1091:G1154" si="35">0.43*(1-(100/E1091))</f>
        <v>0.2782013626575352</v>
      </c>
    </row>
    <row r="1092" spans="1:7" x14ac:dyDescent="0.25">
      <c r="A1092" s="2">
        <v>1091</v>
      </c>
      <c r="B1092" s="2">
        <v>11.18</v>
      </c>
      <c r="C1092" s="2">
        <v>613.66</v>
      </c>
      <c r="E1092" s="2">
        <f t="shared" si="34"/>
        <v>284.43</v>
      </c>
      <c r="G1092">
        <f t="shared" si="35"/>
        <v>0.27882044791337057</v>
      </c>
    </row>
    <row r="1093" spans="1:7" x14ac:dyDescent="0.25">
      <c r="A1093" s="2">
        <v>1092</v>
      </c>
      <c r="B1093" s="2">
        <v>11.71</v>
      </c>
      <c r="C1093" s="2">
        <v>785.43</v>
      </c>
      <c r="E1093" s="2">
        <f t="shared" si="34"/>
        <v>284.95999999999998</v>
      </c>
      <c r="G1093">
        <f t="shared" si="35"/>
        <v>0.2791016282987086</v>
      </c>
    </row>
    <row r="1094" spans="1:7" x14ac:dyDescent="0.25">
      <c r="A1094" s="2">
        <v>1093</v>
      </c>
      <c r="B1094" s="2">
        <v>12.05</v>
      </c>
      <c r="C1094" s="2">
        <v>910.56</v>
      </c>
      <c r="E1094" s="2">
        <f t="shared" si="34"/>
        <v>285.3</v>
      </c>
      <c r="G1094">
        <f t="shared" si="35"/>
        <v>0.27928145811426569</v>
      </c>
    </row>
    <row r="1095" spans="1:7" x14ac:dyDescent="0.25">
      <c r="A1095" s="2">
        <v>1094</v>
      </c>
      <c r="B1095" s="2">
        <v>11.97</v>
      </c>
      <c r="C1095" s="2">
        <v>810.18</v>
      </c>
      <c r="E1095" s="2">
        <f t="shared" si="34"/>
        <v>285.22000000000003</v>
      </c>
      <c r="G1095">
        <f t="shared" si="35"/>
        <v>0.2792391837879532</v>
      </c>
    </row>
    <row r="1096" spans="1:7" x14ac:dyDescent="0.25">
      <c r="A1096" s="2">
        <v>1095</v>
      </c>
      <c r="B1096" s="2">
        <v>12.16</v>
      </c>
      <c r="C1096" s="2">
        <v>632.49</v>
      </c>
      <c r="E1096" s="2">
        <f t="shared" si="34"/>
        <v>285.41000000000003</v>
      </c>
      <c r="G1096">
        <f t="shared" si="35"/>
        <v>0.27933954661714727</v>
      </c>
    </row>
    <row r="1097" spans="1:7" x14ac:dyDescent="0.25">
      <c r="A1097" s="2">
        <v>1096</v>
      </c>
      <c r="B1097" s="2">
        <v>11.89</v>
      </c>
      <c r="C1097" s="2">
        <v>423.46</v>
      </c>
      <c r="E1097" s="2">
        <f t="shared" si="34"/>
        <v>285.14</v>
      </c>
      <c r="G1097">
        <f t="shared" si="35"/>
        <v>0.27919688574033807</v>
      </c>
    </row>
    <row r="1098" spans="1:7" x14ac:dyDescent="0.25">
      <c r="A1098" s="2">
        <v>1097</v>
      </c>
      <c r="B1098" s="2">
        <v>11.45</v>
      </c>
      <c r="C1098" s="2">
        <v>151.16</v>
      </c>
      <c r="E1098" s="2">
        <f t="shared" si="34"/>
        <v>284.7</v>
      </c>
      <c r="G1098">
        <f t="shared" si="35"/>
        <v>0.2789638215665613</v>
      </c>
    </row>
    <row r="1099" spans="1:7" x14ac:dyDescent="0.25">
      <c r="A1099" s="2">
        <v>1098</v>
      </c>
      <c r="B1099" s="2">
        <v>11.08</v>
      </c>
      <c r="C1099" s="2">
        <v>41.27</v>
      </c>
      <c r="E1099" s="2">
        <f t="shared" si="34"/>
        <v>284.33</v>
      </c>
      <c r="G1099">
        <f t="shared" si="35"/>
        <v>0.2787672774592902</v>
      </c>
    </row>
    <row r="1100" spans="1:7" x14ac:dyDescent="0.25">
      <c r="A1100" s="2">
        <v>1099</v>
      </c>
      <c r="B1100" s="2">
        <v>10.48</v>
      </c>
      <c r="C1100" s="2">
        <v>0.46</v>
      </c>
      <c r="E1100" s="2">
        <f t="shared" si="34"/>
        <v>283.73</v>
      </c>
      <c r="G1100">
        <f t="shared" si="35"/>
        <v>0.27844746766291895</v>
      </c>
    </row>
    <row r="1101" spans="1:7" x14ac:dyDescent="0.25">
      <c r="A1101" s="2">
        <v>1100</v>
      </c>
      <c r="B1101" s="2">
        <v>10.039999999999999</v>
      </c>
      <c r="C1101" s="2">
        <v>0</v>
      </c>
      <c r="E1101" s="2">
        <f t="shared" si="34"/>
        <v>283.29000000000002</v>
      </c>
      <c r="G1101">
        <f t="shared" si="35"/>
        <v>0.27821207949451093</v>
      </c>
    </row>
    <row r="1102" spans="1:7" x14ac:dyDescent="0.25">
      <c r="A1102" s="2">
        <v>1101</v>
      </c>
      <c r="B1102" s="2">
        <v>9.7899999999999991</v>
      </c>
      <c r="C1102" s="2">
        <v>0</v>
      </c>
      <c r="E1102" s="2">
        <f t="shared" si="34"/>
        <v>283.04000000000002</v>
      </c>
      <c r="G1102">
        <f t="shared" si="35"/>
        <v>0.27807801017524025</v>
      </c>
    </row>
    <row r="1103" spans="1:7" x14ac:dyDescent="0.25">
      <c r="A1103" s="2">
        <v>1102</v>
      </c>
      <c r="B1103" s="2">
        <v>9.51</v>
      </c>
      <c r="C1103" s="2">
        <v>0</v>
      </c>
      <c r="E1103" s="2">
        <f t="shared" si="34"/>
        <v>282.76</v>
      </c>
      <c r="G1103">
        <f t="shared" si="35"/>
        <v>0.27792757108501909</v>
      </c>
    </row>
    <row r="1104" spans="1:7" x14ac:dyDescent="0.25">
      <c r="A1104" s="2">
        <v>1103</v>
      </c>
      <c r="B1104" s="2">
        <v>9.34</v>
      </c>
      <c r="C1104" s="2">
        <v>0.04</v>
      </c>
      <c r="E1104" s="2">
        <f t="shared" si="34"/>
        <v>282.58999999999997</v>
      </c>
      <c r="G1104">
        <f t="shared" si="35"/>
        <v>0.27783608761810391</v>
      </c>
    </row>
    <row r="1105" spans="1:7" x14ac:dyDescent="0.25">
      <c r="A1105" s="2">
        <v>1104</v>
      </c>
      <c r="B1105" s="2">
        <v>8.9600000000000009</v>
      </c>
      <c r="C1105" s="2">
        <v>0.15</v>
      </c>
      <c r="E1105" s="2">
        <f t="shared" si="34"/>
        <v>282.20999999999998</v>
      </c>
      <c r="G1105">
        <f t="shared" si="35"/>
        <v>0.27763119662662555</v>
      </c>
    </row>
    <row r="1106" spans="1:7" x14ac:dyDescent="0.25">
      <c r="A1106" s="2">
        <v>1105</v>
      </c>
      <c r="B1106" s="2">
        <v>8.8800000000000008</v>
      </c>
      <c r="C1106" s="2">
        <v>0.01</v>
      </c>
      <c r="E1106" s="2">
        <f t="shared" si="34"/>
        <v>282.13</v>
      </c>
      <c r="G1106">
        <f t="shared" si="35"/>
        <v>0.27758799135150464</v>
      </c>
    </row>
    <row r="1107" spans="1:7" x14ac:dyDescent="0.25">
      <c r="A1107" s="2">
        <v>1106</v>
      </c>
      <c r="B1107" s="2">
        <v>8.57</v>
      </c>
      <c r="C1107" s="2">
        <v>7.0000000000000007E-2</v>
      </c>
      <c r="E1107" s="2">
        <f t="shared" si="34"/>
        <v>281.82</v>
      </c>
      <c r="G1107">
        <f t="shared" si="35"/>
        <v>0.27742033922361792</v>
      </c>
    </row>
    <row r="1108" spans="1:7" x14ac:dyDescent="0.25">
      <c r="A1108" s="2">
        <v>1107</v>
      </c>
      <c r="B1108" s="2">
        <v>8.61</v>
      </c>
      <c r="C1108" s="2">
        <v>0.12</v>
      </c>
      <c r="E1108" s="2">
        <f t="shared" si="34"/>
        <v>281.86</v>
      </c>
      <c r="G1108">
        <f t="shared" si="35"/>
        <v>0.27744199247853546</v>
      </c>
    </row>
    <row r="1109" spans="1:7" x14ac:dyDescent="0.25">
      <c r="A1109" s="2">
        <v>1108</v>
      </c>
      <c r="B1109" s="2">
        <v>8.4499999999999993</v>
      </c>
      <c r="C1109" s="2">
        <v>0</v>
      </c>
      <c r="E1109" s="2">
        <f t="shared" si="34"/>
        <v>281.7</v>
      </c>
      <c r="G1109">
        <f t="shared" si="35"/>
        <v>0.27735534256301025</v>
      </c>
    </row>
    <row r="1110" spans="1:7" x14ac:dyDescent="0.25">
      <c r="A1110" s="2">
        <v>1109</v>
      </c>
      <c r="B1110" s="2">
        <v>8.2200000000000006</v>
      </c>
      <c r="C1110" s="2">
        <v>0</v>
      </c>
      <c r="E1110" s="2">
        <f t="shared" si="34"/>
        <v>281.47000000000003</v>
      </c>
      <c r="G1110">
        <f t="shared" si="35"/>
        <v>0.2772306107222795</v>
      </c>
    </row>
    <row r="1111" spans="1:7" x14ac:dyDescent="0.25">
      <c r="A1111" s="2">
        <v>1110</v>
      </c>
      <c r="B1111" s="2">
        <v>8.1999999999999993</v>
      </c>
      <c r="C1111" s="2">
        <v>0</v>
      </c>
      <c r="E1111" s="2">
        <f t="shared" si="34"/>
        <v>281.45</v>
      </c>
      <c r="G1111">
        <f t="shared" si="35"/>
        <v>0.27721975484100192</v>
      </c>
    </row>
    <row r="1112" spans="1:7" x14ac:dyDescent="0.25">
      <c r="A1112" s="2">
        <v>1111</v>
      </c>
      <c r="B1112" s="2">
        <v>8.31</v>
      </c>
      <c r="C1112" s="2">
        <v>0</v>
      </c>
      <c r="E1112" s="2">
        <f t="shared" si="34"/>
        <v>281.56</v>
      </c>
      <c r="G1112">
        <f t="shared" si="35"/>
        <v>0.27727944310271346</v>
      </c>
    </row>
    <row r="1113" spans="1:7" x14ac:dyDescent="0.25">
      <c r="A1113" s="2">
        <v>1112</v>
      </c>
      <c r="B1113" s="2">
        <v>8.07</v>
      </c>
      <c r="C1113" s="2">
        <v>28.26</v>
      </c>
      <c r="E1113" s="2">
        <f t="shared" si="34"/>
        <v>281.32</v>
      </c>
      <c r="G1113">
        <f t="shared" si="35"/>
        <v>0.27714915398834067</v>
      </c>
    </row>
    <row r="1114" spans="1:7" x14ac:dyDescent="0.25">
      <c r="A1114" s="2">
        <v>1113</v>
      </c>
      <c r="B1114" s="2">
        <v>8.82</v>
      </c>
      <c r="C1114" s="2">
        <v>214.1</v>
      </c>
      <c r="E1114" s="2">
        <f t="shared" si="34"/>
        <v>282.07</v>
      </c>
      <c r="G1114">
        <f t="shared" si="35"/>
        <v>0.27755557131208564</v>
      </c>
    </row>
    <row r="1115" spans="1:7" x14ac:dyDescent="0.25">
      <c r="A1115" s="2">
        <v>1114</v>
      </c>
      <c r="B1115" s="2">
        <v>9.5500000000000007</v>
      </c>
      <c r="C1115" s="2">
        <v>339.37</v>
      </c>
      <c r="E1115" s="2">
        <f t="shared" si="34"/>
        <v>282.8</v>
      </c>
      <c r="G1115">
        <f t="shared" si="35"/>
        <v>0.27794908062234797</v>
      </c>
    </row>
    <row r="1116" spans="1:7" x14ac:dyDescent="0.25">
      <c r="A1116" s="2">
        <v>1115</v>
      </c>
      <c r="B1116" s="2">
        <v>10.42</v>
      </c>
      <c r="C1116" s="2">
        <v>741.06</v>
      </c>
      <c r="E1116" s="2">
        <f t="shared" si="34"/>
        <v>283.67</v>
      </c>
      <c r="G1116">
        <f t="shared" si="35"/>
        <v>0.27841541227482636</v>
      </c>
    </row>
    <row r="1117" spans="1:7" x14ac:dyDescent="0.25">
      <c r="A1117" s="2">
        <v>1116</v>
      </c>
      <c r="B1117" s="2">
        <v>11.26</v>
      </c>
      <c r="C1117" s="2">
        <v>908.37</v>
      </c>
      <c r="E1117" s="2">
        <f t="shared" si="34"/>
        <v>284.51</v>
      </c>
      <c r="G1117">
        <f t="shared" si="35"/>
        <v>0.27886295736529476</v>
      </c>
    </row>
    <row r="1118" spans="1:7" x14ac:dyDescent="0.25">
      <c r="A1118" s="2">
        <v>1117</v>
      </c>
      <c r="B1118" s="2">
        <v>11.62</v>
      </c>
      <c r="C1118" s="2">
        <v>985.06</v>
      </c>
      <c r="E1118" s="2">
        <f t="shared" si="34"/>
        <v>284.87</v>
      </c>
      <c r="G1118">
        <f t="shared" si="35"/>
        <v>0.27905395443535647</v>
      </c>
    </row>
    <row r="1119" spans="1:7" x14ac:dyDescent="0.25">
      <c r="A1119" s="2">
        <v>1118</v>
      </c>
      <c r="B1119" s="2">
        <v>12.03</v>
      </c>
      <c r="C1119" s="2">
        <v>974.93</v>
      </c>
      <c r="E1119" s="2">
        <f t="shared" si="34"/>
        <v>285.27999999999997</v>
      </c>
      <c r="G1119">
        <f t="shared" si="35"/>
        <v>0.27927089175546832</v>
      </c>
    </row>
    <row r="1120" spans="1:7" x14ac:dyDescent="0.25">
      <c r="A1120" s="2">
        <v>1119</v>
      </c>
      <c r="B1120" s="2">
        <v>12.31</v>
      </c>
      <c r="C1120" s="2">
        <v>861.24</v>
      </c>
      <c r="E1120" s="2">
        <f t="shared" si="34"/>
        <v>285.56</v>
      </c>
      <c r="G1120">
        <f t="shared" si="35"/>
        <v>0.27941868609048887</v>
      </c>
    </row>
    <row r="1121" spans="1:7" x14ac:dyDescent="0.25">
      <c r="A1121" s="2">
        <v>1120</v>
      </c>
      <c r="B1121" s="2">
        <v>12.39</v>
      </c>
      <c r="C1121" s="2">
        <v>660.22</v>
      </c>
      <c r="E1121" s="2">
        <f t="shared" si="34"/>
        <v>285.64</v>
      </c>
      <c r="G1121">
        <f t="shared" si="35"/>
        <v>0.27946085982355412</v>
      </c>
    </row>
    <row r="1122" spans="1:7" x14ac:dyDescent="0.25">
      <c r="A1122" s="2">
        <v>1121</v>
      </c>
      <c r="B1122" s="2">
        <v>12.3</v>
      </c>
      <c r="C1122" s="2">
        <v>383.04</v>
      </c>
      <c r="E1122" s="2">
        <f t="shared" si="34"/>
        <v>285.55</v>
      </c>
      <c r="G1122">
        <f t="shared" si="35"/>
        <v>0.27941341271230957</v>
      </c>
    </row>
    <row r="1123" spans="1:7" x14ac:dyDescent="0.25">
      <c r="A1123" s="2">
        <v>1122</v>
      </c>
      <c r="B1123" s="2">
        <v>11.22</v>
      </c>
      <c r="C1123" s="2">
        <v>90.96</v>
      </c>
      <c r="E1123" s="2">
        <f t="shared" si="34"/>
        <v>284.47000000000003</v>
      </c>
      <c r="G1123">
        <f t="shared" si="35"/>
        <v>0.27884170562801003</v>
      </c>
    </row>
    <row r="1124" spans="1:7" x14ac:dyDescent="0.25">
      <c r="A1124" s="2">
        <v>1123</v>
      </c>
      <c r="B1124" s="2">
        <v>10.58</v>
      </c>
      <c r="C1124" s="2">
        <v>1.43</v>
      </c>
      <c r="E1124" s="2">
        <f t="shared" si="34"/>
        <v>283.83</v>
      </c>
      <c r="G1124">
        <f t="shared" si="35"/>
        <v>0.27850086319275624</v>
      </c>
    </row>
    <row r="1125" spans="1:7" x14ac:dyDescent="0.25">
      <c r="A1125" s="2">
        <v>1124</v>
      </c>
      <c r="B1125" s="2">
        <v>10.38</v>
      </c>
      <c r="C1125" s="2">
        <v>0.1</v>
      </c>
      <c r="E1125" s="2">
        <f t="shared" si="34"/>
        <v>283.63</v>
      </c>
      <c r="G1125">
        <f t="shared" si="35"/>
        <v>0.27839403448154287</v>
      </c>
    </row>
    <row r="1126" spans="1:7" x14ac:dyDescent="0.25">
      <c r="A1126" s="2">
        <v>1125</v>
      </c>
      <c r="B1126" s="2">
        <v>10.08</v>
      </c>
      <c r="C1126" s="2">
        <v>0.05</v>
      </c>
      <c r="E1126" s="2">
        <f t="shared" si="34"/>
        <v>283.33</v>
      </c>
      <c r="G1126">
        <f t="shared" si="35"/>
        <v>0.27823350862951329</v>
      </c>
    </row>
    <row r="1127" spans="1:7" x14ac:dyDescent="0.25">
      <c r="A1127" s="2">
        <v>1126</v>
      </c>
      <c r="B1127" s="2">
        <v>10.02</v>
      </c>
      <c r="C1127" s="2">
        <v>0.15</v>
      </c>
      <c r="E1127" s="2">
        <f t="shared" si="34"/>
        <v>283.27</v>
      </c>
      <c r="G1127">
        <f t="shared" si="35"/>
        <v>0.2782013626575352</v>
      </c>
    </row>
    <row r="1128" spans="1:7" x14ac:dyDescent="0.25">
      <c r="A1128" s="2">
        <v>1127</v>
      </c>
      <c r="B1128" s="2">
        <v>9.82</v>
      </c>
      <c r="C1128" s="2">
        <v>0</v>
      </c>
      <c r="E1128" s="2">
        <f t="shared" si="34"/>
        <v>283.07</v>
      </c>
      <c r="G1128">
        <f t="shared" si="35"/>
        <v>0.27809411099727982</v>
      </c>
    </row>
    <row r="1129" spans="1:7" x14ac:dyDescent="0.25">
      <c r="A1129" s="2">
        <v>1128</v>
      </c>
      <c r="B1129" s="2">
        <v>9.7899999999999991</v>
      </c>
      <c r="C1129" s="2">
        <v>0.12</v>
      </c>
      <c r="E1129" s="2">
        <f t="shared" si="34"/>
        <v>283.04000000000002</v>
      </c>
      <c r="G1129">
        <f t="shared" si="35"/>
        <v>0.27807801017524025</v>
      </c>
    </row>
    <row r="1130" spans="1:7" x14ac:dyDescent="0.25">
      <c r="A1130" s="2">
        <v>1129</v>
      </c>
      <c r="B1130" s="2">
        <v>9.64</v>
      </c>
      <c r="C1130" s="2">
        <v>7.0000000000000007E-2</v>
      </c>
      <c r="E1130" s="2">
        <f t="shared" si="34"/>
        <v>282.89</v>
      </c>
      <c r="G1130">
        <f t="shared" si="35"/>
        <v>0.27799745484110433</v>
      </c>
    </row>
    <row r="1131" spans="1:7" x14ac:dyDescent="0.25">
      <c r="A1131" s="2">
        <v>1130</v>
      </c>
      <c r="B1131" s="2">
        <v>9.6999999999999993</v>
      </c>
      <c r="C1131" s="2">
        <v>0.14000000000000001</v>
      </c>
      <c r="E1131" s="2">
        <f t="shared" si="34"/>
        <v>282.95</v>
      </c>
      <c r="G1131">
        <f t="shared" si="35"/>
        <v>0.27802968722389115</v>
      </c>
    </row>
    <row r="1132" spans="1:7" x14ac:dyDescent="0.25">
      <c r="A1132" s="2">
        <v>1131</v>
      </c>
      <c r="B1132" s="2">
        <v>9.65</v>
      </c>
      <c r="C1132" s="2">
        <v>0.13</v>
      </c>
      <c r="E1132" s="2">
        <f t="shared" si="34"/>
        <v>282.89999999999998</v>
      </c>
      <c r="G1132">
        <f t="shared" si="35"/>
        <v>0.27800282785436548</v>
      </c>
    </row>
    <row r="1133" spans="1:7" x14ac:dyDescent="0.25">
      <c r="A1133" s="2">
        <v>1132</v>
      </c>
      <c r="B1133" s="2">
        <v>9.64</v>
      </c>
      <c r="C1133" s="2">
        <v>0.05</v>
      </c>
      <c r="E1133" s="2">
        <f t="shared" si="34"/>
        <v>282.89</v>
      </c>
      <c r="G1133">
        <f t="shared" si="35"/>
        <v>0.27799745484110433</v>
      </c>
    </row>
    <row r="1134" spans="1:7" x14ac:dyDescent="0.25">
      <c r="A1134" s="2">
        <v>1133</v>
      </c>
      <c r="B1134" s="2">
        <v>9.66</v>
      </c>
      <c r="C1134" s="2">
        <v>0.48</v>
      </c>
      <c r="E1134" s="2">
        <f t="shared" si="34"/>
        <v>282.91000000000003</v>
      </c>
      <c r="G1134">
        <f t="shared" si="35"/>
        <v>0.27800820048778763</v>
      </c>
    </row>
    <row r="1135" spans="1:7" x14ac:dyDescent="0.25">
      <c r="A1135" s="2">
        <v>1134</v>
      </c>
      <c r="B1135" s="2">
        <v>10.210000000000001</v>
      </c>
      <c r="C1135" s="2">
        <v>0.19</v>
      </c>
      <c r="E1135" s="2">
        <f t="shared" si="34"/>
        <v>283.45999999999998</v>
      </c>
      <c r="G1135">
        <f t="shared" si="35"/>
        <v>0.27830311155013054</v>
      </c>
    </row>
    <row r="1136" spans="1:7" x14ac:dyDescent="0.25">
      <c r="A1136" s="2">
        <v>1135</v>
      </c>
      <c r="B1136" s="2">
        <v>10.09</v>
      </c>
      <c r="C1136" s="2">
        <v>7.0000000000000007E-2</v>
      </c>
      <c r="E1136" s="2">
        <f t="shared" si="34"/>
        <v>283.33999999999997</v>
      </c>
      <c r="G1136">
        <f t="shared" si="35"/>
        <v>0.27823886496788308</v>
      </c>
    </row>
    <row r="1137" spans="1:7" x14ac:dyDescent="0.25">
      <c r="A1137" s="2">
        <v>1136</v>
      </c>
      <c r="B1137" s="2">
        <v>10.32</v>
      </c>
      <c r="C1137" s="2">
        <v>27.6</v>
      </c>
      <c r="E1137" s="2">
        <f t="shared" si="34"/>
        <v>283.57</v>
      </c>
      <c r="G1137">
        <f t="shared" si="35"/>
        <v>0.27836195648340795</v>
      </c>
    </row>
    <row r="1138" spans="1:7" x14ac:dyDescent="0.25">
      <c r="A1138" s="2">
        <v>1137</v>
      </c>
      <c r="B1138" s="2">
        <v>12.38</v>
      </c>
      <c r="C1138" s="2">
        <v>223.35</v>
      </c>
      <c r="E1138" s="2">
        <f t="shared" si="34"/>
        <v>285.63</v>
      </c>
      <c r="G1138">
        <f t="shared" si="35"/>
        <v>0.27945558939887266</v>
      </c>
    </row>
    <row r="1139" spans="1:7" x14ac:dyDescent="0.25">
      <c r="A1139" s="2">
        <v>1138</v>
      </c>
      <c r="B1139" s="2">
        <v>14.7</v>
      </c>
      <c r="C1139" s="2">
        <v>514.1</v>
      </c>
      <c r="E1139" s="2">
        <f t="shared" si="34"/>
        <v>287.95</v>
      </c>
      <c r="G1139">
        <f t="shared" si="35"/>
        <v>0.28066851884007643</v>
      </c>
    </row>
    <row r="1140" spans="1:7" x14ac:dyDescent="0.25">
      <c r="A1140" s="2">
        <v>1139</v>
      </c>
      <c r="B1140" s="2">
        <v>16.07</v>
      </c>
      <c r="C1140" s="2">
        <v>768.77</v>
      </c>
      <c r="E1140" s="2">
        <f t="shared" si="34"/>
        <v>289.32</v>
      </c>
      <c r="G1140">
        <f t="shared" si="35"/>
        <v>0.28137563943038851</v>
      </c>
    </row>
    <row r="1141" spans="1:7" x14ac:dyDescent="0.25">
      <c r="A1141" s="2">
        <v>1140</v>
      </c>
      <c r="B1141" s="2">
        <v>16.93</v>
      </c>
      <c r="C1141" s="2">
        <v>938.52</v>
      </c>
      <c r="E1141" s="2">
        <f t="shared" si="34"/>
        <v>290.18</v>
      </c>
      <c r="G1141">
        <f t="shared" si="35"/>
        <v>0.28181611413605345</v>
      </c>
    </row>
    <row r="1142" spans="1:7" x14ac:dyDescent="0.25">
      <c r="A1142" s="2">
        <v>1141</v>
      </c>
      <c r="B1142" s="2">
        <v>17.34</v>
      </c>
      <c r="C1142" s="2">
        <v>1010.79</v>
      </c>
      <c r="E1142" s="2">
        <f t="shared" si="34"/>
        <v>290.58999999999997</v>
      </c>
      <c r="G1142">
        <f t="shared" si="35"/>
        <v>0.28202519013042432</v>
      </c>
    </row>
    <row r="1143" spans="1:7" x14ac:dyDescent="0.25">
      <c r="A1143" s="2">
        <v>1142</v>
      </c>
      <c r="B1143" s="2">
        <v>17.57</v>
      </c>
      <c r="C1143" s="2">
        <v>992.94</v>
      </c>
      <c r="E1143" s="2">
        <f t="shared" si="34"/>
        <v>290.82</v>
      </c>
      <c r="G1143">
        <f t="shared" si="35"/>
        <v>0.28214221855443228</v>
      </c>
    </row>
    <row r="1144" spans="1:7" x14ac:dyDescent="0.25">
      <c r="A1144" s="2">
        <v>1143</v>
      </c>
      <c r="B1144" s="2">
        <v>17.04</v>
      </c>
      <c r="C1144" s="2">
        <v>869.96</v>
      </c>
      <c r="E1144" s="2">
        <f t="shared" si="34"/>
        <v>290.29000000000002</v>
      </c>
      <c r="G1144">
        <f t="shared" si="35"/>
        <v>0.2818722656653691</v>
      </c>
    </row>
    <row r="1145" spans="1:7" x14ac:dyDescent="0.25">
      <c r="A1145" s="2">
        <v>1144</v>
      </c>
      <c r="B1145" s="2">
        <v>16.2</v>
      </c>
      <c r="C1145" s="2">
        <v>666.12</v>
      </c>
      <c r="E1145" s="2">
        <f t="shared" si="34"/>
        <v>289.45</v>
      </c>
      <c r="G1145">
        <f t="shared" si="35"/>
        <v>0.28144239074106059</v>
      </c>
    </row>
    <row r="1146" spans="1:7" x14ac:dyDescent="0.25">
      <c r="A1146" s="2">
        <v>1145</v>
      </c>
      <c r="B1146" s="2">
        <v>14.58</v>
      </c>
      <c r="C1146" s="2">
        <v>389.28</v>
      </c>
      <c r="E1146" s="2">
        <f t="shared" si="34"/>
        <v>287.83</v>
      </c>
      <c r="G1146">
        <f t="shared" si="35"/>
        <v>0.28060626063996102</v>
      </c>
    </row>
    <row r="1147" spans="1:7" x14ac:dyDescent="0.25">
      <c r="A1147" s="2">
        <v>1146</v>
      </c>
      <c r="B1147" s="2">
        <v>12.39</v>
      </c>
      <c r="C1147" s="2">
        <v>90.84</v>
      </c>
      <c r="E1147" s="2">
        <f t="shared" si="34"/>
        <v>285.64</v>
      </c>
      <c r="G1147">
        <f t="shared" si="35"/>
        <v>0.27946085982355412</v>
      </c>
    </row>
    <row r="1148" spans="1:7" x14ac:dyDescent="0.25">
      <c r="A1148" s="2">
        <v>1147</v>
      </c>
      <c r="B1148" s="2">
        <v>11.15</v>
      </c>
      <c r="C1148" s="2">
        <v>1.52</v>
      </c>
      <c r="E1148" s="2">
        <f t="shared" si="34"/>
        <v>284.39999999999998</v>
      </c>
      <c r="G1148">
        <f t="shared" si="35"/>
        <v>0.27880450070323487</v>
      </c>
    </row>
    <row r="1149" spans="1:7" x14ac:dyDescent="0.25">
      <c r="A1149" s="2">
        <v>1148</v>
      </c>
      <c r="B1149" s="2">
        <v>10.89</v>
      </c>
      <c r="C1149" s="2">
        <v>0.4</v>
      </c>
      <c r="E1149" s="2">
        <f t="shared" si="34"/>
        <v>284.14</v>
      </c>
      <c r="G1149">
        <f t="shared" si="35"/>
        <v>0.27866615048919546</v>
      </c>
    </row>
    <row r="1150" spans="1:7" x14ac:dyDescent="0.25">
      <c r="A1150" s="2">
        <v>1149</v>
      </c>
      <c r="B1150" s="2">
        <v>11.19</v>
      </c>
      <c r="C1150" s="2">
        <v>0.39</v>
      </c>
      <c r="E1150" s="2">
        <f t="shared" si="34"/>
        <v>284.44</v>
      </c>
      <c r="G1150">
        <f t="shared" si="35"/>
        <v>0.27882576290254535</v>
      </c>
    </row>
    <row r="1151" spans="1:7" x14ac:dyDescent="0.25">
      <c r="A1151" s="2">
        <v>1150</v>
      </c>
      <c r="B1151" s="2">
        <v>11.19</v>
      </c>
      <c r="C1151" s="2">
        <v>0.1</v>
      </c>
      <c r="E1151" s="2">
        <f t="shared" si="34"/>
        <v>284.44</v>
      </c>
      <c r="G1151">
        <f t="shared" si="35"/>
        <v>0.27882576290254535</v>
      </c>
    </row>
    <row r="1152" spans="1:7" x14ac:dyDescent="0.25">
      <c r="A1152" s="2">
        <v>1151</v>
      </c>
      <c r="B1152" s="2">
        <v>10.71</v>
      </c>
      <c r="C1152" s="2">
        <v>0.04</v>
      </c>
      <c r="E1152" s="2">
        <f t="shared" si="34"/>
        <v>283.95999999999998</v>
      </c>
      <c r="G1152">
        <f t="shared" si="35"/>
        <v>0.27857022115790953</v>
      </c>
    </row>
    <row r="1153" spans="1:7" x14ac:dyDescent="0.25">
      <c r="A1153" s="2">
        <v>1152</v>
      </c>
      <c r="B1153" s="2">
        <v>10.74</v>
      </c>
      <c r="C1153" s="2">
        <v>0.04</v>
      </c>
      <c r="E1153" s="2">
        <f t="shared" si="34"/>
        <v>283.99</v>
      </c>
      <c r="G1153">
        <f t="shared" si="35"/>
        <v>0.27858621782457127</v>
      </c>
    </row>
    <row r="1154" spans="1:7" x14ac:dyDescent="0.25">
      <c r="A1154" s="2">
        <v>1153</v>
      </c>
      <c r="B1154" s="2">
        <v>11.05</v>
      </c>
      <c r="C1154" s="2">
        <v>0.05</v>
      </c>
      <c r="E1154" s="2">
        <f t="shared" si="34"/>
        <v>284.3</v>
      </c>
      <c r="G1154">
        <f t="shared" si="35"/>
        <v>0.27875131902919453</v>
      </c>
    </row>
    <row r="1155" spans="1:7" x14ac:dyDescent="0.25">
      <c r="A1155" s="2">
        <v>1154</v>
      </c>
      <c r="B1155" s="2">
        <v>11.41</v>
      </c>
      <c r="C1155" s="2">
        <v>0.01</v>
      </c>
      <c r="E1155" s="2">
        <f t="shared" ref="E1155:E1218" si="36">B1155+273.25</f>
        <v>284.66000000000003</v>
      </c>
      <c r="G1155">
        <f t="shared" ref="G1155:G1218" si="37">0.43*(1-(100/E1155))</f>
        <v>0.27894259818731121</v>
      </c>
    </row>
    <row r="1156" spans="1:7" x14ac:dyDescent="0.25">
      <c r="A1156" s="2">
        <v>1155</v>
      </c>
      <c r="B1156" s="2">
        <v>11.27</v>
      </c>
      <c r="C1156" s="2">
        <v>0.15</v>
      </c>
      <c r="E1156" s="2">
        <f t="shared" si="36"/>
        <v>284.52</v>
      </c>
      <c r="G1156">
        <f t="shared" si="37"/>
        <v>0.27886826936594966</v>
      </c>
    </row>
    <row r="1157" spans="1:7" x14ac:dyDescent="0.25">
      <c r="A1157" s="2">
        <v>1156</v>
      </c>
      <c r="B1157" s="2">
        <v>11.03</v>
      </c>
      <c r="C1157" s="2">
        <v>0.17</v>
      </c>
      <c r="E1157" s="2">
        <f t="shared" si="36"/>
        <v>284.27999999999997</v>
      </c>
      <c r="G1157">
        <f t="shared" si="37"/>
        <v>0.27874067820458703</v>
      </c>
    </row>
    <row r="1158" spans="1:7" x14ac:dyDescent="0.25">
      <c r="A1158" s="2">
        <v>1157</v>
      </c>
      <c r="B1158" s="2">
        <v>10.86</v>
      </c>
      <c r="C1158" s="2">
        <v>7.0000000000000007E-2</v>
      </c>
      <c r="E1158" s="2">
        <f t="shared" si="36"/>
        <v>284.11</v>
      </c>
      <c r="G1158">
        <f t="shared" si="37"/>
        <v>0.27865017070852843</v>
      </c>
    </row>
    <row r="1159" spans="1:7" x14ac:dyDescent="0.25">
      <c r="A1159" s="2">
        <v>1158</v>
      </c>
      <c r="B1159" s="2">
        <v>10.9</v>
      </c>
      <c r="C1159" s="2">
        <v>0.08</v>
      </c>
      <c r="E1159" s="2">
        <f t="shared" si="36"/>
        <v>284.14999999999998</v>
      </c>
      <c r="G1159">
        <f t="shared" si="37"/>
        <v>0.27867147633292272</v>
      </c>
    </row>
    <row r="1160" spans="1:7" x14ac:dyDescent="0.25">
      <c r="A1160" s="2">
        <v>1159</v>
      </c>
      <c r="B1160" s="2">
        <v>10.52</v>
      </c>
      <c r="C1160" s="2">
        <v>0.24</v>
      </c>
      <c r="E1160" s="2">
        <f t="shared" si="36"/>
        <v>283.77</v>
      </c>
      <c r="G1160">
        <f t="shared" si="37"/>
        <v>0.2784688303908095</v>
      </c>
    </row>
    <row r="1161" spans="1:7" x14ac:dyDescent="0.25">
      <c r="A1161" s="2">
        <v>1160</v>
      </c>
      <c r="B1161" s="2">
        <v>10.49</v>
      </c>
      <c r="C1161" s="2">
        <v>12.27</v>
      </c>
      <c r="E1161" s="2">
        <f t="shared" si="36"/>
        <v>283.74</v>
      </c>
      <c r="G1161">
        <f t="shared" si="37"/>
        <v>0.27845280890956509</v>
      </c>
    </row>
    <row r="1162" spans="1:7" x14ac:dyDescent="0.25">
      <c r="A1162" s="2">
        <v>1161</v>
      </c>
      <c r="B1162" s="2">
        <v>11.44</v>
      </c>
      <c r="C1162" s="2">
        <v>62.6</v>
      </c>
      <c r="E1162" s="2">
        <f t="shared" si="36"/>
        <v>284.69</v>
      </c>
      <c r="G1162">
        <f t="shared" si="37"/>
        <v>0.27895851628086688</v>
      </c>
    </row>
    <row r="1163" spans="1:7" x14ac:dyDescent="0.25">
      <c r="A1163" s="2">
        <v>1162</v>
      </c>
      <c r="B1163" s="2">
        <v>12.28</v>
      </c>
      <c r="C1163" s="2">
        <v>157.55000000000001</v>
      </c>
      <c r="E1163" s="2">
        <f t="shared" si="36"/>
        <v>285.52999999999997</v>
      </c>
      <c r="G1163">
        <f t="shared" si="37"/>
        <v>0.27940286484782684</v>
      </c>
    </row>
    <row r="1164" spans="1:7" x14ac:dyDescent="0.25">
      <c r="A1164" s="2">
        <v>1163</v>
      </c>
      <c r="B1164" s="2">
        <v>12.93</v>
      </c>
      <c r="C1164" s="2">
        <v>257.69</v>
      </c>
      <c r="E1164" s="2">
        <f t="shared" si="36"/>
        <v>286.18</v>
      </c>
      <c r="G1164">
        <f t="shared" si="37"/>
        <v>0.27974491578726673</v>
      </c>
    </row>
    <row r="1165" spans="1:7" x14ac:dyDescent="0.25">
      <c r="A1165" s="2">
        <v>1164</v>
      </c>
      <c r="B1165" s="2">
        <v>14.12</v>
      </c>
      <c r="C1165" s="2">
        <v>591.12</v>
      </c>
      <c r="E1165" s="2">
        <f t="shared" si="36"/>
        <v>287.37</v>
      </c>
      <c r="G1165">
        <f t="shared" si="37"/>
        <v>0.28036712252496782</v>
      </c>
    </row>
    <row r="1166" spans="1:7" x14ac:dyDescent="0.25">
      <c r="A1166" s="2">
        <v>1165</v>
      </c>
      <c r="B1166" s="2">
        <v>15.49</v>
      </c>
      <c r="C1166" s="2">
        <v>970.49</v>
      </c>
      <c r="E1166" s="2">
        <f t="shared" si="36"/>
        <v>288.74</v>
      </c>
      <c r="G1166">
        <f t="shared" si="37"/>
        <v>0.28107709357899846</v>
      </c>
    </row>
    <row r="1167" spans="1:7" x14ac:dyDescent="0.25">
      <c r="A1167" s="2">
        <v>1166</v>
      </c>
      <c r="B1167" s="2">
        <v>15.92</v>
      </c>
      <c r="C1167" s="2">
        <v>980.02</v>
      </c>
      <c r="E1167" s="2">
        <f t="shared" si="36"/>
        <v>289.17</v>
      </c>
      <c r="G1167">
        <f t="shared" si="37"/>
        <v>0.28129854410900168</v>
      </c>
    </row>
    <row r="1168" spans="1:7" x14ac:dyDescent="0.25">
      <c r="A1168" s="2">
        <v>1167</v>
      </c>
      <c r="B1168" s="2">
        <v>15.88</v>
      </c>
      <c r="C1168" s="2">
        <v>872.06</v>
      </c>
      <c r="E1168" s="2">
        <f t="shared" si="36"/>
        <v>289.13</v>
      </c>
      <c r="G1168">
        <f t="shared" si="37"/>
        <v>0.28127797184657422</v>
      </c>
    </row>
    <row r="1169" spans="1:7" x14ac:dyDescent="0.25">
      <c r="A1169" s="2">
        <v>1168</v>
      </c>
      <c r="B1169" s="2">
        <v>15.14</v>
      </c>
      <c r="C1169" s="2">
        <v>667.02</v>
      </c>
      <c r="E1169" s="2">
        <f t="shared" si="36"/>
        <v>288.39</v>
      </c>
      <c r="G1169">
        <f t="shared" si="37"/>
        <v>0.28089635562952947</v>
      </c>
    </row>
    <row r="1170" spans="1:7" x14ac:dyDescent="0.25">
      <c r="A1170" s="2">
        <v>1169</v>
      </c>
      <c r="B1170" s="2">
        <v>14.25</v>
      </c>
      <c r="C1170" s="2">
        <v>362.98</v>
      </c>
      <c r="E1170" s="2">
        <f t="shared" si="36"/>
        <v>287.5</v>
      </c>
      <c r="G1170">
        <f t="shared" si="37"/>
        <v>0.28043478260869564</v>
      </c>
    </row>
    <row r="1171" spans="1:7" x14ac:dyDescent="0.25">
      <c r="A1171" s="2">
        <v>1170</v>
      </c>
      <c r="B1171" s="2">
        <v>12.64</v>
      </c>
      <c r="C1171" s="2">
        <v>52.07</v>
      </c>
      <c r="E1171" s="2">
        <f t="shared" si="36"/>
        <v>285.89</v>
      </c>
      <c r="G1171">
        <f t="shared" si="37"/>
        <v>0.27959250061212354</v>
      </c>
    </row>
    <row r="1172" spans="1:7" x14ac:dyDescent="0.25">
      <c r="A1172" s="2">
        <v>1171</v>
      </c>
      <c r="B1172" s="2">
        <v>12.24</v>
      </c>
      <c r="C1172" s="2">
        <v>0.96</v>
      </c>
      <c r="E1172" s="2">
        <f t="shared" si="36"/>
        <v>285.49</v>
      </c>
      <c r="G1172">
        <f t="shared" si="37"/>
        <v>0.27938176468527792</v>
      </c>
    </row>
    <row r="1173" spans="1:7" x14ac:dyDescent="0.25">
      <c r="A1173" s="2">
        <v>1172</v>
      </c>
      <c r="B1173" s="2">
        <v>11.91</v>
      </c>
      <c r="C1173" s="2">
        <v>0.32</v>
      </c>
      <c r="E1173" s="2">
        <f t="shared" si="36"/>
        <v>285.16000000000003</v>
      </c>
      <c r="G1173">
        <f t="shared" si="37"/>
        <v>0.27920746247720579</v>
      </c>
    </row>
    <row r="1174" spans="1:7" x14ac:dyDescent="0.25">
      <c r="A1174" s="2">
        <v>1173</v>
      </c>
      <c r="B1174" s="2">
        <v>12.14</v>
      </c>
      <c r="C1174" s="2">
        <v>0.14000000000000001</v>
      </c>
      <c r="E1174" s="2">
        <f t="shared" si="36"/>
        <v>285.39</v>
      </c>
      <c r="G1174">
        <f t="shared" si="37"/>
        <v>0.27932898840183612</v>
      </c>
    </row>
    <row r="1175" spans="1:7" x14ac:dyDescent="0.25">
      <c r="A1175" s="2">
        <v>1174</v>
      </c>
      <c r="B1175" s="2">
        <v>12.01</v>
      </c>
      <c r="C1175" s="2">
        <v>0</v>
      </c>
      <c r="E1175" s="2">
        <f t="shared" si="36"/>
        <v>285.26</v>
      </c>
      <c r="G1175">
        <f t="shared" si="37"/>
        <v>0.27926032391502487</v>
      </c>
    </row>
    <row r="1176" spans="1:7" x14ac:dyDescent="0.25">
      <c r="A1176" s="2">
        <v>1175</v>
      </c>
      <c r="B1176" s="2">
        <v>11.96</v>
      </c>
      <c r="C1176" s="2">
        <v>0.17</v>
      </c>
      <c r="E1176" s="2">
        <f t="shared" si="36"/>
        <v>285.20999999999998</v>
      </c>
      <c r="G1176">
        <f t="shared" si="37"/>
        <v>0.27923389782966934</v>
      </c>
    </row>
    <row r="1177" spans="1:7" x14ac:dyDescent="0.25">
      <c r="A1177" s="2">
        <v>1176</v>
      </c>
      <c r="B1177" s="2">
        <v>11.51</v>
      </c>
      <c r="C1177" s="2">
        <v>0.18</v>
      </c>
      <c r="E1177" s="2">
        <f t="shared" si="36"/>
        <v>284.76</v>
      </c>
      <c r="G1177">
        <f t="shared" si="37"/>
        <v>0.27899564545582245</v>
      </c>
    </row>
    <row r="1178" spans="1:7" x14ac:dyDescent="0.25">
      <c r="A1178" s="2">
        <v>1177</v>
      </c>
      <c r="B1178" s="2">
        <v>11.33</v>
      </c>
      <c r="C1178" s="2">
        <v>0.1</v>
      </c>
      <c r="E1178" s="2">
        <f t="shared" si="36"/>
        <v>284.58</v>
      </c>
      <c r="G1178">
        <f t="shared" si="37"/>
        <v>0.27890013353011456</v>
      </c>
    </row>
    <row r="1179" spans="1:7" x14ac:dyDescent="0.25">
      <c r="A1179" s="2">
        <v>1178</v>
      </c>
      <c r="B1179" s="2">
        <v>11.22</v>
      </c>
      <c r="C1179" s="2">
        <v>0.15</v>
      </c>
      <c r="E1179" s="2">
        <f t="shared" si="36"/>
        <v>284.47000000000003</v>
      </c>
      <c r="G1179">
        <f t="shared" si="37"/>
        <v>0.27884170562801003</v>
      </c>
    </row>
    <row r="1180" spans="1:7" x14ac:dyDescent="0.25">
      <c r="A1180" s="2">
        <v>1179</v>
      </c>
      <c r="B1180" s="2">
        <v>11.41</v>
      </c>
      <c r="C1180" s="2">
        <v>0.13</v>
      </c>
      <c r="E1180" s="2">
        <f t="shared" si="36"/>
        <v>284.66000000000003</v>
      </c>
      <c r="G1180">
        <f t="shared" si="37"/>
        <v>0.27894259818731121</v>
      </c>
    </row>
    <row r="1181" spans="1:7" x14ac:dyDescent="0.25">
      <c r="A1181" s="2">
        <v>1180</v>
      </c>
      <c r="B1181" s="2">
        <v>11.37</v>
      </c>
      <c r="C1181" s="2">
        <v>0.12</v>
      </c>
      <c r="E1181" s="2">
        <f t="shared" si="36"/>
        <v>284.62</v>
      </c>
      <c r="G1181">
        <f t="shared" si="37"/>
        <v>0.27892136884266738</v>
      </c>
    </row>
    <row r="1182" spans="1:7" x14ac:dyDescent="0.25">
      <c r="A1182" s="2">
        <v>1181</v>
      </c>
      <c r="B1182" s="2">
        <v>11.25</v>
      </c>
      <c r="C1182" s="2">
        <v>0.01</v>
      </c>
      <c r="E1182" s="2">
        <f t="shared" si="36"/>
        <v>284.5</v>
      </c>
      <c r="G1182">
        <f t="shared" si="37"/>
        <v>0.27885764499121263</v>
      </c>
    </row>
    <row r="1183" spans="1:7" x14ac:dyDescent="0.25">
      <c r="A1183" s="2">
        <v>1182</v>
      </c>
      <c r="B1183" s="2">
        <v>11</v>
      </c>
      <c r="C1183" s="2">
        <v>0</v>
      </c>
      <c r="E1183" s="2">
        <f t="shared" si="36"/>
        <v>284.25</v>
      </c>
      <c r="G1183">
        <f t="shared" si="37"/>
        <v>0.27872471416007033</v>
      </c>
    </row>
    <row r="1184" spans="1:7" x14ac:dyDescent="0.25">
      <c r="A1184" s="2">
        <v>1183</v>
      </c>
      <c r="B1184" s="2">
        <v>11.11</v>
      </c>
      <c r="C1184" s="2">
        <v>0</v>
      </c>
      <c r="E1184" s="2">
        <f t="shared" si="36"/>
        <v>284.36</v>
      </c>
      <c r="G1184">
        <f t="shared" si="37"/>
        <v>0.27878323252215503</v>
      </c>
    </row>
    <row r="1185" spans="1:7" x14ac:dyDescent="0.25">
      <c r="A1185" s="2">
        <v>1184</v>
      </c>
      <c r="B1185" s="2">
        <v>11.33</v>
      </c>
      <c r="C1185" s="2">
        <v>20.86</v>
      </c>
      <c r="E1185" s="2">
        <f t="shared" si="36"/>
        <v>284.58</v>
      </c>
      <c r="G1185">
        <f t="shared" si="37"/>
        <v>0.27890013353011456</v>
      </c>
    </row>
    <row r="1186" spans="1:7" x14ac:dyDescent="0.25">
      <c r="A1186" s="2">
        <v>1185</v>
      </c>
      <c r="B1186" s="2">
        <v>12.66</v>
      </c>
      <c r="C1186" s="2">
        <v>216.18</v>
      </c>
      <c r="E1186" s="2">
        <f t="shared" si="36"/>
        <v>285.91000000000003</v>
      </c>
      <c r="G1186">
        <f t="shared" si="37"/>
        <v>0.27960302192997799</v>
      </c>
    </row>
    <row r="1187" spans="1:7" x14ac:dyDescent="0.25">
      <c r="A1187" s="2">
        <v>1186</v>
      </c>
      <c r="B1187" s="2">
        <v>13.45</v>
      </c>
      <c r="C1187" s="2">
        <v>348.73</v>
      </c>
      <c r="E1187" s="2">
        <f t="shared" si="36"/>
        <v>286.7</v>
      </c>
      <c r="G1187">
        <f t="shared" si="37"/>
        <v>0.2800174398325776</v>
      </c>
    </row>
    <row r="1188" spans="1:7" x14ac:dyDescent="0.25">
      <c r="A1188" s="2">
        <v>1187</v>
      </c>
      <c r="B1188" s="2">
        <v>15.38</v>
      </c>
      <c r="C1188" s="2">
        <v>760.25</v>
      </c>
      <c r="E1188" s="2">
        <f t="shared" si="36"/>
        <v>288.63</v>
      </c>
      <c r="G1188">
        <f t="shared" si="37"/>
        <v>0.28102033745625887</v>
      </c>
    </row>
    <row r="1189" spans="1:7" x14ac:dyDescent="0.25">
      <c r="A1189" s="2">
        <v>1188</v>
      </c>
      <c r="B1189" s="2">
        <v>16.190000000000001</v>
      </c>
      <c r="C1189" s="2">
        <v>933.95</v>
      </c>
      <c r="E1189" s="2">
        <f t="shared" si="36"/>
        <v>289.44</v>
      </c>
      <c r="G1189">
        <f t="shared" si="37"/>
        <v>0.2814372581536761</v>
      </c>
    </row>
    <row r="1190" spans="1:7" x14ac:dyDescent="0.25">
      <c r="A1190" s="2">
        <v>1189</v>
      </c>
      <c r="B1190" s="2">
        <v>16.61</v>
      </c>
      <c r="C1190" s="2">
        <v>1012.66</v>
      </c>
      <c r="E1190" s="2">
        <f t="shared" si="36"/>
        <v>289.86</v>
      </c>
      <c r="G1190">
        <f t="shared" si="37"/>
        <v>0.28165252190712758</v>
      </c>
    </row>
    <row r="1191" spans="1:7" x14ac:dyDescent="0.25">
      <c r="A1191" s="2">
        <v>1190</v>
      </c>
      <c r="B1191" s="2">
        <v>16.53</v>
      </c>
      <c r="C1191" s="2">
        <v>994.67</v>
      </c>
      <c r="E1191" s="2">
        <f t="shared" si="36"/>
        <v>289.77999999999997</v>
      </c>
      <c r="G1191">
        <f t="shared" si="37"/>
        <v>0.28161156739595555</v>
      </c>
    </row>
    <row r="1192" spans="1:7" x14ac:dyDescent="0.25">
      <c r="A1192" s="2">
        <v>1191</v>
      </c>
      <c r="B1192" s="2">
        <v>16.38</v>
      </c>
      <c r="C1192" s="2">
        <v>881.43</v>
      </c>
      <c r="E1192" s="2">
        <f t="shared" si="36"/>
        <v>289.63</v>
      </c>
      <c r="G1192">
        <f t="shared" si="37"/>
        <v>0.28153471670752339</v>
      </c>
    </row>
    <row r="1193" spans="1:7" x14ac:dyDescent="0.25">
      <c r="A1193" s="2">
        <v>1192</v>
      </c>
      <c r="B1193" s="2">
        <v>15.41</v>
      </c>
      <c r="C1193" s="2">
        <v>626.76</v>
      </c>
      <c r="E1193" s="2">
        <f t="shared" si="36"/>
        <v>288.66000000000003</v>
      </c>
      <c r="G1193">
        <f t="shared" si="37"/>
        <v>0.28103582068869953</v>
      </c>
    </row>
    <row r="1194" spans="1:7" x14ac:dyDescent="0.25">
      <c r="A1194" s="2">
        <v>1193</v>
      </c>
      <c r="B1194" s="2">
        <v>14.08</v>
      </c>
      <c r="C1194" s="2">
        <v>321.27999999999997</v>
      </c>
      <c r="E1194" s="2">
        <f t="shared" si="36"/>
        <v>287.33</v>
      </c>
      <c r="G1194">
        <f t="shared" si="37"/>
        <v>0.28034629172032155</v>
      </c>
    </row>
    <row r="1195" spans="1:7" x14ac:dyDescent="0.25">
      <c r="A1195" s="2">
        <v>1194</v>
      </c>
      <c r="B1195" s="2">
        <v>13.09</v>
      </c>
      <c r="C1195" s="2">
        <v>46.08</v>
      </c>
      <c r="E1195" s="2">
        <f t="shared" si="36"/>
        <v>286.33999999999997</v>
      </c>
      <c r="G1195">
        <f t="shared" si="37"/>
        <v>0.27982887476426621</v>
      </c>
    </row>
    <row r="1196" spans="1:7" x14ac:dyDescent="0.25">
      <c r="A1196" s="2">
        <v>1195</v>
      </c>
      <c r="B1196" s="2">
        <v>12.51</v>
      </c>
      <c r="C1196" s="2">
        <v>0.96</v>
      </c>
      <c r="E1196" s="2">
        <f t="shared" si="36"/>
        <v>285.76</v>
      </c>
      <c r="G1196">
        <f t="shared" si="37"/>
        <v>0.27952407614781638</v>
      </c>
    </row>
    <row r="1197" spans="1:7" x14ac:dyDescent="0.25">
      <c r="A1197" s="2">
        <v>1196</v>
      </c>
      <c r="B1197" s="2">
        <v>12.27</v>
      </c>
      <c r="C1197" s="2">
        <v>0</v>
      </c>
      <c r="E1197" s="2">
        <f t="shared" si="36"/>
        <v>285.52</v>
      </c>
      <c r="G1197">
        <f t="shared" si="37"/>
        <v>0.27939759036144579</v>
      </c>
    </row>
    <row r="1198" spans="1:7" x14ac:dyDescent="0.25">
      <c r="A1198" s="2">
        <v>1197</v>
      </c>
      <c r="B1198" s="2">
        <v>12.39</v>
      </c>
      <c r="C1198" s="2">
        <v>0.03</v>
      </c>
      <c r="E1198" s="2">
        <f t="shared" si="36"/>
        <v>285.64</v>
      </c>
      <c r="G1198">
        <f t="shared" si="37"/>
        <v>0.27946085982355412</v>
      </c>
    </row>
    <row r="1199" spans="1:7" x14ac:dyDescent="0.25">
      <c r="A1199" s="2">
        <v>1198</v>
      </c>
      <c r="B1199" s="2">
        <v>12.25</v>
      </c>
      <c r="C1199" s="2">
        <v>0.01</v>
      </c>
      <c r="E1199" s="2">
        <f t="shared" si="36"/>
        <v>285.5</v>
      </c>
      <c r="G1199">
        <f t="shared" si="37"/>
        <v>0.27938704028021011</v>
      </c>
    </row>
    <row r="1200" spans="1:7" x14ac:dyDescent="0.25">
      <c r="A1200" s="2">
        <v>1199</v>
      </c>
      <c r="B1200" s="2">
        <v>11.97</v>
      </c>
      <c r="C1200" s="2">
        <v>0.03</v>
      </c>
      <c r="E1200" s="2">
        <f t="shared" si="36"/>
        <v>285.22000000000003</v>
      </c>
      <c r="G1200">
        <f t="shared" si="37"/>
        <v>0.2792391837879532</v>
      </c>
    </row>
    <row r="1201" spans="1:7" x14ac:dyDescent="0.25">
      <c r="A1201" s="2">
        <v>1200</v>
      </c>
      <c r="B1201" s="2">
        <v>11.75</v>
      </c>
      <c r="C1201" s="2">
        <v>0</v>
      </c>
      <c r="E1201" s="2">
        <f t="shared" si="36"/>
        <v>285</v>
      </c>
      <c r="G1201">
        <f t="shared" si="37"/>
        <v>0.27912280701754388</v>
      </c>
    </row>
    <row r="1202" spans="1:7" x14ac:dyDescent="0.25">
      <c r="A1202" s="2">
        <v>1201</v>
      </c>
      <c r="B1202" s="2">
        <v>11.55</v>
      </c>
      <c r="C1202" s="2">
        <v>0</v>
      </c>
      <c r="E1202" s="2">
        <f t="shared" si="36"/>
        <v>284.8</v>
      </c>
      <c r="G1202">
        <f t="shared" si="37"/>
        <v>0.27901685393258424</v>
      </c>
    </row>
    <row r="1203" spans="1:7" x14ac:dyDescent="0.25">
      <c r="A1203" s="2">
        <v>1202</v>
      </c>
      <c r="B1203" s="2">
        <v>11.6</v>
      </c>
      <c r="C1203" s="2">
        <v>0.03</v>
      </c>
      <c r="E1203" s="2">
        <f t="shared" si="36"/>
        <v>284.85000000000002</v>
      </c>
      <c r="G1203">
        <f t="shared" si="37"/>
        <v>0.27904335615236092</v>
      </c>
    </row>
    <row r="1204" spans="1:7" x14ac:dyDescent="0.25">
      <c r="A1204" s="2">
        <v>1203</v>
      </c>
      <c r="B1204" s="2">
        <v>11.49</v>
      </c>
      <c r="C1204" s="2">
        <v>0.01</v>
      </c>
      <c r="E1204" s="2">
        <f t="shared" si="36"/>
        <v>284.74</v>
      </c>
      <c r="G1204">
        <f t="shared" si="37"/>
        <v>0.27898503898293181</v>
      </c>
    </row>
    <row r="1205" spans="1:7" x14ac:dyDescent="0.25">
      <c r="A1205" s="2">
        <v>1204</v>
      </c>
      <c r="B1205" s="2">
        <v>11.27</v>
      </c>
      <c r="C1205" s="2">
        <v>0</v>
      </c>
      <c r="E1205" s="2">
        <f t="shared" si="36"/>
        <v>284.52</v>
      </c>
      <c r="G1205">
        <f t="shared" si="37"/>
        <v>0.27886826936594966</v>
      </c>
    </row>
    <row r="1206" spans="1:7" x14ac:dyDescent="0.25">
      <c r="A1206" s="2">
        <v>1205</v>
      </c>
      <c r="B1206" s="2">
        <v>11.35</v>
      </c>
      <c r="C1206" s="2">
        <v>0</v>
      </c>
      <c r="E1206" s="2">
        <f t="shared" si="36"/>
        <v>284.60000000000002</v>
      </c>
      <c r="G1206">
        <f t="shared" si="37"/>
        <v>0.27891075193253689</v>
      </c>
    </row>
    <row r="1207" spans="1:7" x14ac:dyDescent="0.25">
      <c r="A1207" s="2">
        <v>1206</v>
      </c>
      <c r="B1207" s="2">
        <v>11.37</v>
      </c>
      <c r="C1207" s="2">
        <v>0.01</v>
      </c>
      <c r="E1207" s="2">
        <f t="shared" si="36"/>
        <v>284.62</v>
      </c>
      <c r="G1207">
        <f t="shared" si="37"/>
        <v>0.27892136884266738</v>
      </c>
    </row>
    <row r="1208" spans="1:7" x14ac:dyDescent="0.25">
      <c r="A1208" s="2">
        <v>1207</v>
      </c>
      <c r="B1208" s="2">
        <v>11.48</v>
      </c>
      <c r="C1208" s="2">
        <v>0.1</v>
      </c>
      <c r="E1208" s="2">
        <f t="shared" si="36"/>
        <v>284.73</v>
      </c>
      <c r="G1208">
        <f t="shared" si="37"/>
        <v>0.27897973518772173</v>
      </c>
    </row>
    <row r="1209" spans="1:7" x14ac:dyDescent="0.25">
      <c r="A1209" s="2">
        <v>1208</v>
      </c>
      <c r="B1209" s="2">
        <v>11.32</v>
      </c>
      <c r="C1209" s="2">
        <v>12.53</v>
      </c>
      <c r="E1209" s="2">
        <f t="shared" si="36"/>
        <v>284.57</v>
      </c>
      <c r="G1209">
        <f t="shared" si="37"/>
        <v>0.27889482376919561</v>
      </c>
    </row>
    <row r="1210" spans="1:7" x14ac:dyDescent="0.25">
      <c r="A1210" s="2">
        <v>1209</v>
      </c>
      <c r="B1210" s="2">
        <v>11.81</v>
      </c>
      <c r="C1210" s="2">
        <v>80.66</v>
      </c>
      <c r="E1210" s="2">
        <f t="shared" si="36"/>
        <v>285.06</v>
      </c>
      <c r="G1210">
        <f t="shared" si="37"/>
        <v>0.27915456395144883</v>
      </c>
    </row>
    <row r="1211" spans="1:7" x14ac:dyDescent="0.25">
      <c r="A1211" s="2">
        <v>1210</v>
      </c>
      <c r="B1211" s="2">
        <v>12.43</v>
      </c>
      <c r="C1211" s="2">
        <v>175.95</v>
      </c>
      <c r="E1211" s="2">
        <f t="shared" si="36"/>
        <v>285.68</v>
      </c>
      <c r="G1211">
        <f t="shared" si="37"/>
        <v>0.27948193783253994</v>
      </c>
    </row>
    <row r="1212" spans="1:7" x14ac:dyDescent="0.25">
      <c r="A1212" s="2">
        <v>1211</v>
      </c>
      <c r="B1212" s="2">
        <v>12.81</v>
      </c>
      <c r="C1212" s="2">
        <v>238.78</v>
      </c>
      <c r="E1212" s="2">
        <f t="shared" si="36"/>
        <v>286.06</v>
      </c>
      <c r="G1212">
        <f t="shared" si="37"/>
        <v>0.27968188491924773</v>
      </c>
    </row>
    <row r="1213" spans="1:7" x14ac:dyDescent="0.25">
      <c r="A1213" s="2">
        <v>1212</v>
      </c>
      <c r="B1213" s="2">
        <v>13.47</v>
      </c>
      <c r="C1213" s="2">
        <v>376.81</v>
      </c>
      <c r="E1213" s="2">
        <f t="shared" si="36"/>
        <v>286.72000000000003</v>
      </c>
      <c r="G1213">
        <f t="shared" si="37"/>
        <v>0.28002790178571429</v>
      </c>
    </row>
    <row r="1214" spans="1:7" x14ac:dyDescent="0.25">
      <c r="A1214" s="2">
        <v>1213</v>
      </c>
      <c r="B1214" s="2">
        <v>14.73</v>
      </c>
      <c r="C1214" s="2">
        <v>717.69</v>
      </c>
      <c r="E1214" s="2">
        <f t="shared" si="36"/>
        <v>287.98</v>
      </c>
      <c r="G1214">
        <f t="shared" si="37"/>
        <v>0.28068407528300576</v>
      </c>
    </row>
    <row r="1215" spans="1:7" x14ac:dyDescent="0.25">
      <c r="A1215" s="2">
        <v>1214</v>
      </c>
      <c r="B1215" s="2">
        <v>14.95</v>
      </c>
      <c r="C1215" s="2">
        <v>731.11</v>
      </c>
      <c r="E1215" s="2">
        <f t="shared" si="36"/>
        <v>288.2</v>
      </c>
      <c r="G1215">
        <f t="shared" si="37"/>
        <v>0.2807980569049271</v>
      </c>
    </row>
    <row r="1216" spans="1:7" x14ac:dyDescent="0.25">
      <c r="A1216" s="2">
        <v>1215</v>
      </c>
      <c r="B1216" s="2">
        <v>14.9</v>
      </c>
      <c r="C1216" s="2">
        <v>720.99</v>
      </c>
      <c r="E1216" s="2">
        <f t="shared" si="36"/>
        <v>288.14999999999998</v>
      </c>
      <c r="G1216">
        <f t="shared" si="37"/>
        <v>0.28077216727398924</v>
      </c>
    </row>
    <row r="1217" spans="1:7" x14ac:dyDescent="0.25">
      <c r="A1217" s="2">
        <v>1216</v>
      </c>
      <c r="B1217" s="2">
        <v>13.39</v>
      </c>
      <c r="C1217" s="2">
        <v>154.87</v>
      </c>
      <c r="E1217" s="2">
        <f t="shared" si="36"/>
        <v>286.64</v>
      </c>
      <c r="G1217">
        <f t="shared" si="37"/>
        <v>0.27998604521350823</v>
      </c>
    </row>
    <row r="1218" spans="1:7" x14ac:dyDescent="0.25">
      <c r="A1218" s="2">
        <v>1217</v>
      </c>
      <c r="B1218" s="2">
        <v>13.25</v>
      </c>
      <c r="C1218" s="2">
        <v>129.62</v>
      </c>
      <c r="E1218" s="2">
        <f t="shared" si="36"/>
        <v>286.5</v>
      </c>
      <c r="G1218">
        <f t="shared" si="37"/>
        <v>0.27991273996509597</v>
      </c>
    </row>
    <row r="1219" spans="1:7" x14ac:dyDescent="0.25">
      <c r="A1219" s="2">
        <v>1218</v>
      </c>
      <c r="B1219" s="2">
        <v>12.55</v>
      </c>
      <c r="C1219" s="2">
        <v>45.22</v>
      </c>
      <c r="E1219" s="2">
        <f t="shared" ref="E1219:E1282" si="38">B1219+273.25</f>
        <v>285.8</v>
      </c>
      <c r="G1219">
        <f t="shared" ref="G1219:G1282" si="39">0.43*(1-(100/E1219))</f>
        <v>0.27954513645906226</v>
      </c>
    </row>
    <row r="1220" spans="1:7" x14ac:dyDescent="0.25">
      <c r="A1220" s="2">
        <v>1219</v>
      </c>
      <c r="B1220" s="2">
        <v>12.09</v>
      </c>
      <c r="C1220" s="2">
        <v>0.92</v>
      </c>
      <c r="E1220" s="2">
        <f t="shared" si="38"/>
        <v>285.33999999999997</v>
      </c>
      <c r="G1220">
        <f t="shared" si="39"/>
        <v>0.27930258638816852</v>
      </c>
    </row>
    <row r="1221" spans="1:7" x14ac:dyDescent="0.25">
      <c r="A1221" s="2">
        <v>1220</v>
      </c>
      <c r="B1221" s="2">
        <v>12.25</v>
      </c>
      <c r="C1221" s="2">
        <v>0.04</v>
      </c>
      <c r="E1221" s="2">
        <f t="shared" si="38"/>
        <v>285.5</v>
      </c>
      <c r="G1221">
        <f t="shared" si="39"/>
        <v>0.27938704028021011</v>
      </c>
    </row>
    <row r="1222" spans="1:7" x14ac:dyDescent="0.25">
      <c r="A1222" s="2">
        <v>1221</v>
      </c>
      <c r="B1222" s="2">
        <v>12.27</v>
      </c>
      <c r="C1222" s="2">
        <v>0</v>
      </c>
      <c r="E1222" s="2">
        <f t="shared" si="38"/>
        <v>285.52</v>
      </c>
      <c r="G1222">
        <f t="shared" si="39"/>
        <v>0.27939759036144579</v>
      </c>
    </row>
    <row r="1223" spans="1:7" x14ac:dyDescent="0.25">
      <c r="A1223" s="2">
        <v>1222</v>
      </c>
      <c r="B1223" s="2">
        <v>12.31</v>
      </c>
      <c r="C1223" s="2">
        <v>0</v>
      </c>
      <c r="E1223" s="2">
        <f t="shared" si="38"/>
        <v>285.56</v>
      </c>
      <c r="G1223">
        <f t="shared" si="39"/>
        <v>0.27941868609048887</v>
      </c>
    </row>
    <row r="1224" spans="1:7" x14ac:dyDescent="0.25">
      <c r="A1224" s="2">
        <v>1223</v>
      </c>
      <c r="B1224" s="2">
        <v>12.14</v>
      </c>
      <c r="C1224" s="2">
        <v>0</v>
      </c>
      <c r="E1224" s="2">
        <f t="shared" si="38"/>
        <v>285.39</v>
      </c>
      <c r="G1224">
        <f t="shared" si="39"/>
        <v>0.27932898840183612</v>
      </c>
    </row>
    <row r="1225" spans="1:7" x14ac:dyDescent="0.25">
      <c r="A1225" s="2">
        <v>1224</v>
      </c>
      <c r="B1225" s="2">
        <v>12.03</v>
      </c>
      <c r="C1225" s="2">
        <v>0</v>
      </c>
      <c r="E1225" s="2">
        <f t="shared" si="38"/>
        <v>285.27999999999997</v>
      </c>
      <c r="G1225">
        <f t="shared" si="39"/>
        <v>0.27927089175546832</v>
      </c>
    </row>
    <row r="1226" spans="1:7" x14ac:dyDescent="0.25">
      <c r="A1226" s="2">
        <v>1225</v>
      </c>
      <c r="B1226" s="2">
        <v>11.95</v>
      </c>
      <c r="C1226" s="2">
        <v>0.01</v>
      </c>
      <c r="E1226" s="2">
        <f t="shared" si="38"/>
        <v>285.2</v>
      </c>
      <c r="G1226">
        <f t="shared" si="39"/>
        <v>0.27922861150070122</v>
      </c>
    </row>
    <row r="1227" spans="1:7" x14ac:dyDescent="0.25">
      <c r="A1227" s="2">
        <v>1226</v>
      </c>
      <c r="B1227" s="2">
        <v>11.84</v>
      </c>
      <c r="C1227" s="2">
        <v>0.04</v>
      </c>
      <c r="E1227" s="2">
        <f t="shared" si="38"/>
        <v>285.08999999999997</v>
      </c>
      <c r="G1227">
        <f t="shared" si="39"/>
        <v>0.2791704374057315</v>
      </c>
    </row>
    <row r="1228" spans="1:7" x14ac:dyDescent="0.25">
      <c r="A1228" s="2">
        <v>1227</v>
      </c>
      <c r="B1228" s="2">
        <v>11.62</v>
      </c>
      <c r="C1228" s="2">
        <v>0.03</v>
      </c>
      <c r="E1228" s="2">
        <f t="shared" si="38"/>
        <v>284.87</v>
      </c>
      <c r="G1228">
        <f t="shared" si="39"/>
        <v>0.27905395443535647</v>
      </c>
    </row>
    <row r="1229" spans="1:7" x14ac:dyDescent="0.25">
      <c r="A1229" s="2">
        <v>1228</v>
      </c>
      <c r="B1229" s="2">
        <v>11.04</v>
      </c>
      <c r="C1229" s="2">
        <v>0</v>
      </c>
      <c r="E1229" s="2">
        <f t="shared" si="38"/>
        <v>284.29000000000002</v>
      </c>
      <c r="G1229">
        <f t="shared" si="39"/>
        <v>0.27874599880403811</v>
      </c>
    </row>
    <row r="1230" spans="1:7" x14ac:dyDescent="0.25">
      <c r="A1230" s="2">
        <v>1229</v>
      </c>
      <c r="B1230" s="2">
        <v>10.75</v>
      </c>
      <c r="C1230" s="2">
        <v>0.01</v>
      </c>
      <c r="E1230" s="2">
        <f t="shared" si="38"/>
        <v>284</v>
      </c>
      <c r="G1230">
        <f t="shared" si="39"/>
        <v>0.27859154929577468</v>
      </c>
    </row>
    <row r="1231" spans="1:7" x14ac:dyDescent="0.25">
      <c r="A1231" s="2">
        <v>1230</v>
      </c>
      <c r="B1231" s="2">
        <v>10.65</v>
      </c>
      <c r="C1231" s="2">
        <v>0</v>
      </c>
      <c r="E1231" s="2">
        <f t="shared" si="38"/>
        <v>283.89999999999998</v>
      </c>
      <c r="G1231">
        <f t="shared" si="39"/>
        <v>0.27853821768228249</v>
      </c>
    </row>
    <row r="1232" spans="1:7" x14ac:dyDescent="0.25">
      <c r="A1232" s="2">
        <v>1231</v>
      </c>
      <c r="B1232" s="2">
        <v>10.44</v>
      </c>
      <c r="C1232" s="2">
        <v>0</v>
      </c>
      <c r="E1232" s="2">
        <f t="shared" si="38"/>
        <v>283.69</v>
      </c>
      <c r="G1232">
        <f t="shared" si="39"/>
        <v>0.2784260989107829</v>
      </c>
    </row>
    <row r="1233" spans="1:7" x14ac:dyDescent="0.25">
      <c r="A1233" s="2">
        <v>1232</v>
      </c>
      <c r="B1233" s="2">
        <v>10.84</v>
      </c>
      <c r="C1233" s="2">
        <v>19.989999999999998</v>
      </c>
      <c r="E1233" s="2">
        <f t="shared" si="38"/>
        <v>284.08999999999997</v>
      </c>
      <c r="G1233">
        <f t="shared" si="39"/>
        <v>0.27863951564645006</v>
      </c>
    </row>
    <row r="1234" spans="1:7" x14ac:dyDescent="0.25">
      <c r="A1234" s="2">
        <v>1233</v>
      </c>
      <c r="B1234" s="2">
        <v>11.37</v>
      </c>
      <c r="C1234" s="2">
        <v>113.48</v>
      </c>
      <c r="E1234" s="2">
        <f t="shared" si="38"/>
        <v>284.62</v>
      </c>
      <c r="G1234">
        <f t="shared" si="39"/>
        <v>0.27892136884266738</v>
      </c>
    </row>
    <row r="1235" spans="1:7" x14ac:dyDescent="0.25">
      <c r="A1235" s="2">
        <v>1234</v>
      </c>
      <c r="B1235" s="2">
        <v>12.35</v>
      </c>
      <c r="C1235" s="2">
        <v>245.62</v>
      </c>
      <c r="E1235" s="2">
        <f t="shared" si="38"/>
        <v>285.60000000000002</v>
      </c>
      <c r="G1235">
        <f t="shared" si="39"/>
        <v>0.27943977591036417</v>
      </c>
    </row>
    <row r="1236" spans="1:7" x14ac:dyDescent="0.25">
      <c r="A1236" s="2">
        <v>1235</v>
      </c>
      <c r="B1236" s="2">
        <v>14.28</v>
      </c>
      <c r="C1236" s="2">
        <v>586.16</v>
      </c>
      <c r="E1236" s="2">
        <f t="shared" si="38"/>
        <v>287.52999999999997</v>
      </c>
      <c r="G1236">
        <f t="shared" si="39"/>
        <v>0.28045038778562237</v>
      </c>
    </row>
    <row r="1237" spans="1:7" x14ac:dyDescent="0.25">
      <c r="A1237" s="2">
        <v>1236</v>
      </c>
      <c r="B1237" s="2">
        <v>15.12</v>
      </c>
      <c r="C1237" s="2">
        <v>742.47</v>
      </c>
      <c r="E1237" s="2">
        <f t="shared" si="38"/>
        <v>288.37</v>
      </c>
      <c r="G1237">
        <f t="shared" si="39"/>
        <v>0.28088601449526651</v>
      </c>
    </row>
    <row r="1238" spans="1:7" x14ac:dyDescent="0.25">
      <c r="A1238" s="2">
        <v>1237</v>
      </c>
      <c r="B1238" s="2">
        <v>15.67</v>
      </c>
      <c r="C1238" s="2">
        <v>838.8</v>
      </c>
      <c r="E1238" s="2">
        <f t="shared" si="38"/>
        <v>288.92</v>
      </c>
      <c r="G1238">
        <f t="shared" si="39"/>
        <v>0.2811698740135678</v>
      </c>
    </row>
    <row r="1239" spans="1:7" x14ac:dyDescent="0.25">
      <c r="A1239" s="2">
        <v>1238</v>
      </c>
      <c r="B1239" s="2">
        <v>15.95</v>
      </c>
      <c r="C1239" s="2">
        <v>816.82</v>
      </c>
      <c r="E1239" s="2">
        <f t="shared" si="38"/>
        <v>289.2</v>
      </c>
      <c r="G1239">
        <f t="shared" si="39"/>
        <v>0.281313969571231</v>
      </c>
    </row>
    <row r="1240" spans="1:7" x14ac:dyDescent="0.25">
      <c r="A1240" s="2">
        <v>1239</v>
      </c>
      <c r="B1240" s="2">
        <v>14.76</v>
      </c>
      <c r="C1240" s="2">
        <v>477.61</v>
      </c>
      <c r="E1240" s="2">
        <f t="shared" si="38"/>
        <v>288.01</v>
      </c>
      <c r="G1240">
        <f t="shared" si="39"/>
        <v>0.28069962848512203</v>
      </c>
    </row>
    <row r="1241" spans="1:7" x14ac:dyDescent="0.25">
      <c r="A1241" s="2">
        <v>1240</v>
      </c>
      <c r="B1241" s="2">
        <v>14.11</v>
      </c>
      <c r="C1241" s="2">
        <v>247.17</v>
      </c>
      <c r="E1241" s="2">
        <f t="shared" si="38"/>
        <v>287.36</v>
      </c>
      <c r="G1241">
        <f t="shared" si="39"/>
        <v>0.28036191536748328</v>
      </c>
    </row>
    <row r="1242" spans="1:7" x14ac:dyDescent="0.25">
      <c r="A1242" s="2">
        <v>1241</v>
      </c>
      <c r="B1242" s="2">
        <v>13.85</v>
      </c>
      <c r="C1242" s="2">
        <v>156.13</v>
      </c>
      <c r="E1242" s="2">
        <f t="shared" si="38"/>
        <v>287.10000000000002</v>
      </c>
      <c r="G1242">
        <f t="shared" si="39"/>
        <v>0.28022640195053988</v>
      </c>
    </row>
    <row r="1243" spans="1:7" x14ac:dyDescent="0.25">
      <c r="A1243" s="2">
        <v>1242</v>
      </c>
      <c r="B1243" s="2">
        <v>13.46</v>
      </c>
      <c r="C1243" s="2">
        <v>48.95</v>
      </c>
      <c r="E1243" s="2">
        <f t="shared" si="38"/>
        <v>286.70999999999998</v>
      </c>
      <c r="G1243">
        <f t="shared" si="39"/>
        <v>0.28002267099159428</v>
      </c>
    </row>
    <row r="1244" spans="1:7" x14ac:dyDescent="0.25">
      <c r="A1244" s="2">
        <v>1243</v>
      </c>
      <c r="B1244" s="2">
        <v>12.84</v>
      </c>
      <c r="C1244" s="2">
        <v>1.44</v>
      </c>
      <c r="E1244" s="2">
        <f t="shared" si="38"/>
        <v>286.08999999999997</v>
      </c>
      <c r="G1244">
        <f t="shared" si="39"/>
        <v>0.27969764759341459</v>
      </c>
    </row>
    <row r="1245" spans="1:7" x14ac:dyDescent="0.25">
      <c r="A1245" s="2">
        <v>1244</v>
      </c>
      <c r="B1245" s="2">
        <v>12.89</v>
      </c>
      <c r="C1245" s="2">
        <v>0</v>
      </c>
      <c r="E1245" s="2">
        <f t="shared" si="38"/>
        <v>286.14</v>
      </c>
      <c r="G1245">
        <f t="shared" si="39"/>
        <v>0.2797239113720556</v>
      </c>
    </row>
    <row r="1246" spans="1:7" x14ac:dyDescent="0.25">
      <c r="A1246" s="2">
        <v>1245</v>
      </c>
      <c r="B1246" s="2">
        <v>12.23</v>
      </c>
      <c r="C1246" s="2">
        <v>0</v>
      </c>
      <c r="E1246" s="2">
        <f t="shared" si="38"/>
        <v>285.48</v>
      </c>
      <c r="G1246">
        <f t="shared" si="39"/>
        <v>0.27937648872075099</v>
      </c>
    </row>
    <row r="1247" spans="1:7" x14ac:dyDescent="0.25">
      <c r="A1247" s="2">
        <v>1246</v>
      </c>
      <c r="B1247" s="2">
        <v>12.05</v>
      </c>
      <c r="C1247" s="2">
        <v>0</v>
      </c>
      <c r="E1247" s="2">
        <f t="shared" si="38"/>
        <v>285.3</v>
      </c>
      <c r="G1247">
        <f t="shared" si="39"/>
        <v>0.27928145811426569</v>
      </c>
    </row>
    <row r="1248" spans="1:7" x14ac:dyDescent="0.25">
      <c r="A1248" s="2">
        <v>1247</v>
      </c>
      <c r="B1248" s="2">
        <v>11.96</v>
      </c>
      <c r="C1248" s="2">
        <v>0</v>
      </c>
      <c r="E1248" s="2">
        <f t="shared" si="38"/>
        <v>285.20999999999998</v>
      </c>
      <c r="G1248">
        <f t="shared" si="39"/>
        <v>0.27923389782966934</v>
      </c>
    </row>
    <row r="1249" spans="1:7" x14ac:dyDescent="0.25">
      <c r="A1249" s="2">
        <v>1248</v>
      </c>
      <c r="B1249" s="2">
        <v>12.17</v>
      </c>
      <c r="C1249" s="2">
        <v>0</v>
      </c>
      <c r="E1249" s="2">
        <f t="shared" si="38"/>
        <v>285.42</v>
      </c>
      <c r="G1249">
        <f t="shared" si="39"/>
        <v>0.27934482516992504</v>
      </c>
    </row>
    <row r="1250" spans="1:7" x14ac:dyDescent="0.25">
      <c r="A1250" s="2">
        <v>1249</v>
      </c>
      <c r="B1250" s="2">
        <v>12.05</v>
      </c>
      <c r="C1250" s="2">
        <v>0</v>
      </c>
      <c r="E1250" s="2">
        <f t="shared" si="38"/>
        <v>285.3</v>
      </c>
      <c r="G1250">
        <f t="shared" si="39"/>
        <v>0.27928145811426569</v>
      </c>
    </row>
    <row r="1251" spans="1:7" x14ac:dyDescent="0.25">
      <c r="A1251" s="2">
        <v>1250</v>
      </c>
      <c r="B1251" s="2">
        <v>11.76</v>
      </c>
      <c r="C1251" s="2">
        <v>0</v>
      </c>
      <c r="E1251" s="2">
        <f t="shared" si="38"/>
        <v>285.01</v>
      </c>
      <c r="G1251">
        <f t="shared" si="39"/>
        <v>0.27912810076839406</v>
      </c>
    </row>
    <row r="1252" spans="1:7" x14ac:dyDescent="0.25">
      <c r="A1252" s="2">
        <v>1251</v>
      </c>
      <c r="B1252" s="2">
        <v>11.64</v>
      </c>
      <c r="C1252" s="2">
        <v>0</v>
      </c>
      <c r="E1252" s="2">
        <f t="shared" si="38"/>
        <v>284.89</v>
      </c>
      <c r="G1252">
        <f t="shared" si="39"/>
        <v>0.27906455123029938</v>
      </c>
    </row>
    <row r="1253" spans="1:7" x14ac:dyDescent="0.25">
      <c r="A1253" s="2">
        <v>1252</v>
      </c>
      <c r="B1253" s="2">
        <v>11.69</v>
      </c>
      <c r="C1253" s="2">
        <v>0</v>
      </c>
      <c r="E1253" s="2">
        <f t="shared" si="38"/>
        <v>284.94</v>
      </c>
      <c r="G1253">
        <f t="shared" si="39"/>
        <v>0.27909103670948271</v>
      </c>
    </row>
    <row r="1254" spans="1:7" x14ac:dyDescent="0.25">
      <c r="A1254" s="2">
        <v>1253</v>
      </c>
      <c r="B1254" s="2">
        <v>11.68</v>
      </c>
      <c r="C1254" s="2">
        <v>0</v>
      </c>
      <c r="E1254" s="2">
        <f t="shared" si="38"/>
        <v>284.93</v>
      </c>
      <c r="G1254">
        <f t="shared" si="39"/>
        <v>0.27908574035728073</v>
      </c>
    </row>
    <row r="1255" spans="1:7" x14ac:dyDescent="0.25">
      <c r="A1255" s="2">
        <v>1254</v>
      </c>
      <c r="B1255" s="2">
        <v>11.91</v>
      </c>
      <c r="C1255" s="2">
        <v>0</v>
      </c>
      <c r="E1255" s="2">
        <f t="shared" si="38"/>
        <v>285.16000000000003</v>
      </c>
      <c r="G1255">
        <f t="shared" si="39"/>
        <v>0.27920746247720579</v>
      </c>
    </row>
    <row r="1256" spans="1:7" x14ac:dyDescent="0.25">
      <c r="A1256" s="2">
        <v>1255</v>
      </c>
      <c r="B1256" s="2">
        <v>11.92</v>
      </c>
      <c r="C1256" s="2">
        <v>0</v>
      </c>
      <c r="E1256" s="2">
        <f t="shared" si="38"/>
        <v>285.17</v>
      </c>
      <c r="G1256">
        <f t="shared" si="39"/>
        <v>0.27921275028930109</v>
      </c>
    </row>
    <row r="1257" spans="1:7" x14ac:dyDescent="0.25">
      <c r="A1257" s="2">
        <v>1256</v>
      </c>
      <c r="B1257" s="2">
        <v>12.23</v>
      </c>
      <c r="C1257" s="2">
        <v>13.97</v>
      </c>
      <c r="E1257" s="2">
        <f t="shared" si="38"/>
        <v>285.48</v>
      </c>
      <c r="G1257">
        <f t="shared" si="39"/>
        <v>0.27937648872075099</v>
      </c>
    </row>
    <row r="1258" spans="1:7" x14ac:dyDescent="0.25">
      <c r="A1258" s="2">
        <v>1257</v>
      </c>
      <c r="B1258" s="2">
        <v>12.81</v>
      </c>
      <c r="C1258" s="2">
        <v>86.86</v>
      </c>
      <c r="E1258" s="2">
        <f t="shared" si="38"/>
        <v>286.06</v>
      </c>
      <c r="G1258">
        <f t="shared" si="39"/>
        <v>0.27968188491924773</v>
      </c>
    </row>
    <row r="1259" spans="1:7" x14ac:dyDescent="0.25">
      <c r="A1259" s="2">
        <v>1258</v>
      </c>
      <c r="B1259" s="2">
        <v>13.89</v>
      </c>
      <c r="C1259" s="2">
        <v>326.95</v>
      </c>
      <c r="E1259" s="2">
        <f t="shared" si="38"/>
        <v>287.14</v>
      </c>
      <c r="G1259">
        <f t="shared" si="39"/>
        <v>0.28024726614195167</v>
      </c>
    </row>
    <row r="1260" spans="1:7" x14ac:dyDescent="0.25">
      <c r="A1260" s="2">
        <v>1259</v>
      </c>
      <c r="B1260" s="2">
        <v>14.92</v>
      </c>
      <c r="C1260" s="2">
        <v>634.71</v>
      </c>
      <c r="E1260" s="2">
        <f t="shared" si="38"/>
        <v>288.17</v>
      </c>
      <c r="G1260">
        <f t="shared" si="39"/>
        <v>0.2807825242044627</v>
      </c>
    </row>
    <row r="1261" spans="1:7" x14ac:dyDescent="0.25">
      <c r="A1261" s="2">
        <v>1260</v>
      </c>
      <c r="B1261" s="2">
        <v>15.46</v>
      </c>
      <c r="C1261" s="2">
        <v>796.62</v>
      </c>
      <c r="E1261" s="2">
        <f t="shared" si="38"/>
        <v>288.70999999999998</v>
      </c>
      <c r="G1261">
        <f t="shared" si="39"/>
        <v>0.28106161892556542</v>
      </c>
    </row>
    <row r="1262" spans="1:7" x14ac:dyDescent="0.25">
      <c r="A1262" s="2">
        <v>1261</v>
      </c>
      <c r="B1262" s="2">
        <v>15.45</v>
      </c>
      <c r="C1262" s="2">
        <v>886.64</v>
      </c>
      <c r="E1262" s="2">
        <f t="shared" si="38"/>
        <v>288.7</v>
      </c>
      <c r="G1262">
        <f t="shared" si="39"/>
        <v>0.28105645999307238</v>
      </c>
    </row>
    <row r="1263" spans="1:7" x14ac:dyDescent="0.25">
      <c r="A1263" s="2">
        <v>1262</v>
      </c>
      <c r="B1263" s="2">
        <v>15.9</v>
      </c>
      <c r="C1263" s="2">
        <v>869.38</v>
      </c>
      <c r="E1263" s="2">
        <f t="shared" si="38"/>
        <v>289.14999999999998</v>
      </c>
      <c r="G1263">
        <f t="shared" si="39"/>
        <v>0.28128825868926161</v>
      </c>
    </row>
    <row r="1264" spans="1:7" x14ac:dyDescent="0.25">
      <c r="A1264" s="2">
        <v>1263</v>
      </c>
      <c r="B1264" s="2">
        <v>15.7</v>
      </c>
      <c r="C1264" s="2">
        <v>762.8</v>
      </c>
      <c r="E1264" s="2">
        <f t="shared" si="38"/>
        <v>288.95</v>
      </c>
      <c r="G1264">
        <f t="shared" si="39"/>
        <v>0.28118532618100012</v>
      </c>
    </row>
    <row r="1265" spans="1:7" x14ac:dyDescent="0.25">
      <c r="A1265" s="2">
        <v>1264</v>
      </c>
      <c r="B1265" s="2">
        <v>15.3</v>
      </c>
      <c r="C1265" s="2">
        <v>556.80999999999995</v>
      </c>
      <c r="E1265" s="2">
        <f t="shared" si="38"/>
        <v>288.55</v>
      </c>
      <c r="G1265">
        <f t="shared" si="39"/>
        <v>0.28097903309651706</v>
      </c>
    </row>
    <row r="1266" spans="1:7" x14ac:dyDescent="0.25">
      <c r="A1266" s="2">
        <v>1265</v>
      </c>
      <c r="B1266" s="2">
        <v>14.66</v>
      </c>
      <c r="C1266" s="2">
        <v>303.12</v>
      </c>
      <c r="E1266" s="2">
        <f t="shared" si="38"/>
        <v>287.91000000000003</v>
      </c>
      <c r="G1266">
        <f t="shared" si="39"/>
        <v>0.28064777187315482</v>
      </c>
    </row>
    <row r="1267" spans="1:7" x14ac:dyDescent="0.25">
      <c r="A1267" s="2">
        <v>1266</v>
      </c>
      <c r="B1267" s="2">
        <v>13.46</v>
      </c>
      <c r="C1267" s="2">
        <v>81.569999999999993</v>
      </c>
      <c r="E1267" s="2">
        <f t="shared" si="38"/>
        <v>286.70999999999998</v>
      </c>
      <c r="G1267">
        <f t="shared" si="39"/>
        <v>0.28002267099159428</v>
      </c>
    </row>
    <row r="1268" spans="1:7" x14ac:dyDescent="0.25">
      <c r="A1268" s="2">
        <v>1267</v>
      </c>
      <c r="B1268" s="2">
        <v>12.97</v>
      </c>
      <c r="C1268" s="2">
        <v>2.3199999999999998</v>
      </c>
      <c r="E1268" s="2">
        <f t="shared" si="38"/>
        <v>286.22000000000003</v>
      </c>
      <c r="G1268">
        <f t="shared" si="39"/>
        <v>0.27976591433163306</v>
      </c>
    </row>
    <row r="1269" spans="1:7" x14ac:dyDescent="0.25">
      <c r="A1269" s="2">
        <v>1268</v>
      </c>
      <c r="B1269" s="2">
        <v>12.55</v>
      </c>
      <c r="C1269" s="2">
        <v>0.15</v>
      </c>
      <c r="E1269" s="2">
        <f t="shared" si="38"/>
        <v>285.8</v>
      </c>
      <c r="G1269">
        <f t="shared" si="39"/>
        <v>0.27954513645906226</v>
      </c>
    </row>
    <row r="1270" spans="1:7" x14ac:dyDescent="0.25">
      <c r="A1270" s="2">
        <v>1269</v>
      </c>
      <c r="B1270" s="2">
        <v>12.15</v>
      </c>
      <c r="C1270" s="2">
        <v>0.03</v>
      </c>
      <c r="E1270" s="2">
        <f t="shared" si="38"/>
        <v>285.39999999999998</v>
      </c>
      <c r="G1270">
        <f t="shared" si="39"/>
        <v>0.2793342676944639</v>
      </c>
    </row>
    <row r="1271" spans="1:7" x14ac:dyDescent="0.25">
      <c r="A1271" s="2">
        <v>1270</v>
      </c>
      <c r="B1271" s="2">
        <v>12.17</v>
      </c>
      <c r="C1271" s="2">
        <v>0.1</v>
      </c>
      <c r="E1271" s="2">
        <f t="shared" si="38"/>
        <v>285.42</v>
      </c>
      <c r="G1271">
        <f t="shared" si="39"/>
        <v>0.27934482516992504</v>
      </c>
    </row>
    <row r="1272" spans="1:7" x14ac:dyDescent="0.25">
      <c r="A1272" s="2">
        <v>1271</v>
      </c>
      <c r="B1272" s="2">
        <v>11.98</v>
      </c>
      <c r="C1272" s="2">
        <v>0.2</v>
      </c>
      <c r="E1272" s="2">
        <f t="shared" si="38"/>
        <v>285.23</v>
      </c>
      <c r="G1272">
        <f t="shared" si="39"/>
        <v>0.27924446937559161</v>
      </c>
    </row>
    <row r="1273" spans="1:7" x14ac:dyDescent="0.25">
      <c r="A1273" s="2">
        <v>1272</v>
      </c>
      <c r="B1273" s="2">
        <v>11.71</v>
      </c>
      <c r="C1273" s="2">
        <v>0</v>
      </c>
      <c r="E1273" s="2">
        <f t="shared" si="38"/>
        <v>284.95999999999998</v>
      </c>
      <c r="G1273">
        <f t="shared" si="39"/>
        <v>0.2791016282987086</v>
      </c>
    </row>
    <row r="1274" spans="1:7" x14ac:dyDescent="0.25">
      <c r="A1274" s="2">
        <v>1273</v>
      </c>
      <c r="B1274" s="2">
        <v>11.75</v>
      </c>
      <c r="C1274" s="2">
        <v>0</v>
      </c>
      <c r="E1274" s="2">
        <f t="shared" si="38"/>
        <v>285</v>
      </c>
      <c r="G1274">
        <f t="shared" si="39"/>
        <v>0.27912280701754388</v>
      </c>
    </row>
    <row r="1275" spans="1:7" x14ac:dyDescent="0.25">
      <c r="A1275" s="2">
        <v>1274</v>
      </c>
      <c r="B1275" s="2">
        <v>11.64</v>
      </c>
      <c r="C1275" s="2">
        <v>0</v>
      </c>
      <c r="E1275" s="2">
        <f t="shared" si="38"/>
        <v>284.89</v>
      </c>
      <c r="G1275">
        <f t="shared" si="39"/>
        <v>0.27906455123029938</v>
      </c>
    </row>
    <row r="1276" spans="1:7" x14ac:dyDescent="0.25">
      <c r="A1276" s="2">
        <v>1275</v>
      </c>
      <c r="B1276" s="2">
        <v>11.52</v>
      </c>
      <c r="C1276" s="2">
        <v>7.0000000000000007E-2</v>
      </c>
      <c r="E1276" s="2">
        <f t="shared" si="38"/>
        <v>284.77</v>
      </c>
      <c r="G1276">
        <f t="shared" si="39"/>
        <v>0.27900094813358145</v>
      </c>
    </row>
    <row r="1277" spans="1:7" x14ac:dyDescent="0.25">
      <c r="A1277" s="2">
        <v>1276</v>
      </c>
      <c r="B1277" s="2">
        <v>11.46</v>
      </c>
      <c r="C1277" s="2">
        <v>0.03</v>
      </c>
      <c r="E1277" s="2">
        <f t="shared" si="38"/>
        <v>284.70999999999998</v>
      </c>
      <c r="G1277">
        <f t="shared" si="39"/>
        <v>0.27896912647957572</v>
      </c>
    </row>
    <row r="1278" spans="1:7" x14ac:dyDescent="0.25">
      <c r="A1278" s="2">
        <v>1277</v>
      </c>
      <c r="B1278" s="2">
        <v>11.5</v>
      </c>
      <c r="C1278" s="2">
        <v>0.08</v>
      </c>
      <c r="E1278" s="2">
        <f t="shared" si="38"/>
        <v>284.75</v>
      </c>
      <c r="G1278">
        <f t="shared" si="39"/>
        <v>0.27899034240561899</v>
      </c>
    </row>
    <row r="1279" spans="1:7" x14ac:dyDescent="0.25">
      <c r="A1279" s="2">
        <v>1278</v>
      </c>
      <c r="B1279" s="2">
        <v>11.44</v>
      </c>
      <c r="C1279" s="2">
        <v>0.66</v>
      </c>
      <c r="E1279" s="2">
        <f t="shared" si="38"/>
        <v>284.69</v>
      </c>
      <c r="G1279">
        <f t="shared" si="39"/>
        <v>0.27895851628086688</v>
      </c>
    </row>
    <row r="1280" spans="1:7" x14ac:dyDescent="0.25">
      <c r="A1280" s="2">
        <v>1279</v>
      </c>
      <c r="B1280" s="2">
        <v>11.21</v>
      </c>
      <c r="C1280" s="2">
        <v>0.74</v>
      </c>
      <c r="E1280" s="2">
        <f t="shared" si="38"/>
        <v>284.45999999999998</v>
      </c>
      <c r="G1280">
        <f t="shared" si="39"/>
        <v>0.27883639175982566</v>
      </c>
    </row>
    <row r="1281" spans="1:7" x14ac:dyDescent="0.25">
      <c r="A1281" s="2">
        <v>1280</v>
      </c>
      <c r="B1281" s="2">
        <v>11.73</v>
      </c>
      <c r="C1281" s="2">
        <v>36.409999999999997</v>
      </c>
      <c r="E1281" s="2">
        <f t="shared" si="38"/>
        <v>284.98</v>
      </c>
      <c r="G1281">
        <f t="shared" si="39"/>
        <v>0.2791122184012913</v>
      </c>
    </row>
    <row r="1282" spans="1:7" x14ac:dyDescent="0.25">
      <c r="A1282" s="2">
        <v>1281</v>
      </c>
      <c r="B1282" s="2">
        <v>13.27</v>
      </c>
      <c r="C1282" s="2">
        <v>207.13</v>
      </c>
      <c r="E1282" s="2">
        <f t="shared" si="38"/>
        <v>286.52</v>
      </c>
      <c r="G1282">
        <f t="shared" si="39"/>
        <v>0.27992321652938712</v>
      </c>
    </row>
    <row r="1283" spans="1:7" x14ac:dyDescent="0.25">
      <c r="A1283" s="2">
        <v>1282</v>
      </c>
      <c r="B1283" s="2">
        <v>15.34</v>
      </c>
      <c r="C1283" s="2">
        <v>480.85</v>
      </c>
      <c r="E1283" s="2">
        <f t="shared" ref="E1283:E1346" si="40">B1283+273.25</f>
        <v>288.58999999999997</v>
      </c>
      <c r="G1283">
        <f t="shared" ref="G1283:G1346" si="41">0.43*(1-(100/E1283))</f>
        <v>0.2809996881388821</v>
      </c>
    </row>
    <row r="1284" spans="1:7" x14ac:dyDescent="0.25">
      <c r="A1284" s="2">
        <v>1283</v>
      </c>
      <c r="B1284" s="2">
        <v>17</v>
      </c>
      <c r="C1284" s="2">
        <v>709.77</v>
      </c>
      <c r="E1284" s="2">
        <f t="shared" si="40"/>
        <v>290.25</v>
      </c>
      <c r="G1284">
        <f t="shared" si="41"/>
        <v>0.28185185185185185</v>
      </c>
    </row>
    <row r="1285" spans="1:7" x14ac:dyDescent="0.25">
      <c r="A1285" s="2">
        <v>1284</v>
      </c>
      <c r="B1285" s="2">
        <v>15.93</v>
      </c>
      <c r="C1285" s="2">
        <v>572.04999999999995</v>
      </c>
      <c r="E1285" s="2">
        <f t="shared" si="40"/>
        <v>289.18</v>
      </c>
      <c r="G1285">
        <f t="shared" si="41"/>
        <v>0.28130368628535862</v>
      </c>
    </row>
    <row r="1286" spans="1:7" x14ac:dyDescent="0.25">
      <c r="A1286" s="2">
        <v>1285</v>
      </c>
      <c r="B1286" s="2">
        <v>17.350000000000001</v>
      </c>
      <c r="C1286" s="2">
        <v>904.23</v>
      </c>
      <c r="E1286" s="2">
        <f t="shared" si="40"/>
        <v>290.60000000000002</v>
      </c>
      <c r="G1286">
        <f t="shared" si="41"/>
        <v>0.28203028217481074</v>
      </c>
    </row>
    <row r="1287" spans="1:7" x14ac:dyDescent="0.25">
      <c r="A1287" s="2">
        <v>1286</v>
      </c>
      <c r="B1287" s="2">
        <v>18.05</v>
      </c>
      <c r="C1287" s="2">
        <v>913.43</v>
      </c>
      <c r="E1287" s="2">
        <f t="shared" si="40"/>
        <v>291.3</v>
      </c>
      <c r="G1287">
        <f t="shared" si="41"/>
        <v>0.282385856505321</v>
      </c>
    </row>
    <row r="1288" spans="1:7" x14ac:dyDescent="0.25">
      <c r="A1288" s="2">
        <v>1287</v>
      </c>
      <c r="B1288" s="2">
        <v>18.14</v>
      </c>
      <c r="C1288" s="2">
        <v>739.23</v>
      </c>
      <c r="E1288" s="2">
        <f t="shared" si="40"/>
        <v>291.39</v>
      </c>
      <c r="G1288">
        <f t="shared" si="41"/>
        <v>0.28243144926044128</v>
      </c>
    </row>
    <row r="1289" spans="1:7" x14ac:dyDescent="0.25">
      <c r="A1289" s="2">
        <v>1288</v>
      </c>
      <c r="B1289" s="2">
        <v>16.89</v>
      </c>
      <c r="C1289" s="2">
        <v>497.94</v>
      </c>
      <c r="E1289" s="2">
        <f t="shared" si="40"/>
        <v>290.14</v>
      </c>
      <c r="G1289">
        <f t="shared" si="41"/>
        <v>0.28179568484180051</v>
      </c>
    </row>
    <row r="1290" spans="1:7" x14ac:dyDescent="0.25">
      <c r="A1290" s="2">
        <v>1289</v>
      </c>
      <c r="B1290" s="2">
        <v>14.73</v>
      </c>
      <c r="C1290" s="2">
        <v>125.12</v>
      </c>
      <c r="E1290" s="2">
        <f t="shared" si="40"/>
        <v>287.98</v>
      </c>
      <c r="G1290">
        <f t="shared" si="41"/>
        <v>0.28068407528300576</v>
      </c>
    </row>
    <row r="1291" spans="1:7" x14ac:dyDescent="0.25">
      <c r="A1291" s="2">
        <v>1290</v>
      </c>
      <c r="B1291" s="2">
        <v>13.16</v>
      </c>
      <c r="C1291" s="2">
        <v>13.55</v>
      </c>
      <c r="E1291" s="2">
        <f t="shared" si="40"/>
        <v>286.41000000000003</v>
      </c>
      <c r="G1291">
        <f t="shared" si="41"/>
        <v>0.27986557731922768</v>
      </c>
    </row>
    <row r="1292" spans="1:7" x14ac:dyDescent="0.25">
      <c r="A1292" s="2">
        <v>1291</v>
      </c>
      <c r="B1292" s="2">
        <v>12.01</v>
      </c>
      <c r="C1292" s="2">
        <v>0.22</v>
      </c>
      <c r="E1292" s="2">
        <f t="shared" si="40"/>
        <v>285.26</v>
      </c>
      <c r="G1292">
        <f t="shared" si="41"/>
        <v>0.27926032391502487</v>
      </c>
    </row>
    <row r="1293" spans="1:7" x14ac:dyDescent="0.25">
      <c r="A1293" s="2">
        <v>1292</v>
      </c>
      <c r="B1293" s="2">
        <v>12.27</v>
      </c>
      <c r="C1293" s="2">
        <v>0</v>
      </c>
      <c r="E1293" s="2">
        <f t="shared" si="40"/>
        <v>285.52</v>
      </c>
      <c r="G1293">
        <f t="shared" si="41"/>
        <v>0.27939759036144579</v>
      </c>
    </row>
    <row r="1294" spans="1:7" x14ac:dyDescent="0.25">
      <c r="A1294" s="2">
        <v>1293</v>
      </c>
      <c r="B1294" s="2">
        <v>11.62</v>
      </c>
      <c r="C1294" s="2">
        <v>0</v>
      </c>
      <c r="E1294" s="2">
        <f t="shared" si="40"/>
        <v>284.87</v>
      </c>
      <c r="G1294">
        <f t="shared" si="41"/>
        <v>0.27905395443535647</v>
      </c>
    </row>
    <row r="1295" spans="1:7" x14ac:dyDescent="0.25">
      <c r="A1295" s="2">
        <v>1294</v>
      </c>
      <c r="B1295" s="2">
        <v>11.45</v>
      </c>
      <c r="C1295" s="2">
        <v>0</v>
      </c>
      <c r="E1295" s="2">
        <f t="shared" si="40"/>
        <v>284.7</v>
      </c>
      <c r="G1295">
        <f t="shared" si="41"/>
        <v>0.2789638215665613</v>
      </c>
    </row>
    <row r="1296" spans="1:7" x14ac:dyDescent="0.25">
      <c r="A1296" s="2">
        <v>1295</v>
      </c>
      <c r="B1296" s="2">
        <v>11.2</v>
      </c>
      <c r="C1296" s="2">
        <v>0</v>
      </c>
      <c r="E1296" s="2">
        <f t="shared" si="40"/>
        <v>284.45</v>
      </c>
      <c r="G1296">
        <f t="shared" si="41"/>
        <v>0.27883107751801722</v>
      </c>
    </row>
    <row r="1297" spans="1:7" x14ac:dyDescent="0.25">
      <c r="A1297" s="2">
        <v>1296</v>
      </c>
      <c r="B1297" s="2">
        <v>11.21</v>
      </c>
      <c r="C1297" s="2">
        <v>0</v>
      </c>
      <c r="E1297" s="2">
        <f t="shared" si="40"/>
        <v>284.45999999999998</v>
      </c>
      <c r="G1297">
        <f t="shared" si="41"/>
        <v>0.27883639175982566</v>
      </c>
    </row>
    <row r="1298" spans="1:7" x14ac:dyDescent="0.25">
      <c r="A1298" s="2">
        <v>1297</v>
      </c>
      <c r="B1298" s="2">
        <v>10.91</v>
      </c>
      <c r="C1298" s="2">
        <v>0</v>
      </c>
      <c r="E1298" s="2">
        <f t="shared" si="40"/>
        <v>284.16000000000003</v>
      </c>
      <c r="G1298">
        <f t="shared" si="41"/>
        <v>0.27867680180180182</v>
      </c>
    </row>
    <row r="1299" spans="1:7" x14ac:dyDescent="0.25">
      <c r="A1299" s="2">
        <v>1298</v>
      </c>
      <c r="B1299" s="2">
        <v>10.63</v>
      </c>
      <c r="C1299" s="2">
        <v>0</v>
      </c>
      <c r="E1299" s="2">
        <f t="shared" si="40"/>
        <v>283.88</v>
      </c>
      <c r="G1299">
        <f t="shared" si="41"/>
        <v>0.27852754685078196</v>
      </c>
    </row>
    <row r="1300" spans="1:7" x14ac:dyDescent="0.25">
      <c r="A1300" s="2">
        <v>1299</v>
      </c>
      <c r="B1300" s="2">
        <v>10.54</v>
      </c>
      <c r="C1300" s="2">
        <v>0</v>
      </c>
      <c r="E1300" s="2">
        <f t="shared" si="40"/>
        <v>283.79000000000002</v>
      </c>
      <c r="G1300">
        <f t="shared" si="41"/>
        <v>0.27847950949645867</v>
      </c>
    </row>
    <row r="1301" spans="1:7" x14ac:dyDescent="0.25">
      <c r="A1301" s="2">
        <v>1300</v>
      </c>
      <c r="B1301" s="2">
        <v>10.67</v>
      </c>
      <c r="C1301" s="2">
        <v>0</v>
      </c>
      <c r="E1301" s="2">
        <f t="shared" si="40"/>
        <v>283.92</v>
      </c>
      <c r="G1301">
        <f t="shared" si="41"/>
        <v>0.27854888701042552</v>
      </c>
    </row>
    <row r="1302" spans="1:7" x14ac:dyDescent="0.25">
      <c r="A1302" s="2">
        <v>1301</v>
      </c>
      <c r="B1302" s="2">
        <v>10.42</v>
      </c>
      <c r="C1302" s="2">
        <v>0</v>
      </c>
      <c r="E1302" s="2">
        <f t="shared" si="40"/>
        <v>283.67</v>
      </c>
      <c r="G1302">
        <f t="shared" si="41"/>
        <v>0.27841541227482636</v>
      </c>
    </row>
    <row r="1303" spans="1:7" x14ac:dyDescent="0.25">
      <c r="A1303" s="2">
        <v>1302</v>
      </c>
      <c r="B1303" s="2">
        <v>10.66</v>
      </c>
      <c r="C1303" s="2">
        <v>0</v>
      </c>
      <c r="E1303" s="2">
        <f t="shared" si="40"/>
        <v>283.91000000000003</v>
      </c>
      <c r="G1303">
        <f t="shared" si="41"/>
        <v>0.27854355253425384</v>
      </c>
    </row>
    <row r="1304" spans="1:7" x14ac:dyDescent="0.25">
      <c r="A1304" s="2">
        <v>1303</v>
      </c>
      <c r="B1304" s="2">
        <v>10.69</v>
      </c>
      <c r="C1304" s="2">
        <v>0</v>
      </c>
      <c r="E1304" s="2">
        <f t="shared" si="40"/>
        <v>283.94</v>
      </c>
      <c r="G1304">
        <f t="shared" si="41"/>
        <v>0.27855955483552863</v>
      </c>
    </row>
    <row r="1305" spans="1:7" x14ac:dyDescent="0.25">
      <c r="A1305" s="2">
        <v>1304</v>
      </c>
      <c r="B1305" s="2">
        <v>10.59</v>
      </c>
      <c r="C1305" s="2">
        <v>18.32</v>
      </c>
      <c r="E1305" s="2">
        <f t="shared" si="40"/>
        <v>283.83999999999997</v>
      </c>
      <c r="G1305">
        <f t="shared" si="41"/>
        <v>0.27850620067643739</v>
      </c>
    </row>
    <row r="1306" spans="1:7" x14ac:dyDescent="0.25">
      <c r="A1306" s="2">
        <v>1305</v>
      </c>
      <c r="B1306" s="2">
        <v>10.91</v>
      </c>
      <c r="C1306" s="2">
        <v>19.940000000000001</v>
      </c>
      <c r="E1306" s="2">
        <f t="shared" si="40"/>
        <v>284.16000000000003</v>
      </c>
      <c r="G1306">
        <f t="shared" si="41"/>
        <v>0.27867680180180182</v>
      </c>
    </row>
    <row r="1307" spans="1:7" x14ac:dyDescent="0.25">
      <c r="A1307" s="2">
        <v>1306</v>
      </c>
      <c r="B1307" s="2">
        <v>10.54</v>
      </c>
      <c r="C1307" s="2">
        <v>74.040000000000006</v>
      </c>
      <c r="E1307" s="2">
        <f t="shared" si="40"/>
        <v>283.79000000000002</v>
      </c>
      <c r="G1307">
        <f t="shared" si="41"/>
        <v>0.27847950949645867</v>
      </c>
    </row>
    <row r="1308" spans="1:7" x14ac:dyDescent="0.25">
      <c r="A1308" s="2">
        <v>1307</v>
      </c>
      <c r="B1308" s="2">
        <v>10.52</v>
      </c>
      <c r="C1308" s="2">
        <v>32.979999999999997</v>
      </c>
      <c r="E1308" s="2">
        <f t="shared" si="40"/>
        <v>283.77</v>
      </c>
      <c r="G1308">
        <f t="shared" si="41"/>
        <v>0.2784688303908095</v>
      </c>
    </row>
    <row r="1309" spans="1:7" x14ac:dyDescent="0.25">
      <c r="A1309" s="2">
        <v>1308</v>
      </c>
      <c r="B1309" s="2">
        <v>11.21</v>
      </c>
      <c r="C1309" s="2">
        <v>198.11</v>
      </c>
      <c r="E1309" s="2">
        <f t="shared" si="40"/>
        <v>284.45999999999998</v>
      </c>
      <c r="G1309">
        <f t="shared" si="41"/>
        <v>0.27883639175982566</v>
      </c>
    </row>
    <row r="1310" spans="1:7" x14ac:dyDescent="0.25">
      <c r="A1310" s="2">
        <v>1309</v>
      </c>
      <c r="B1310" s="2">
        <v>13.26</v>
      </c>
      <c r="C1310" s="2">
        <v>590.12</v>
      </c>
      <c r="E1310" s="2">
        <f t="shared" si="40"/>
        <v>286.51</v>
      </c>
      <c r="G1310">
        <f t="shared" si="41"/>
        <v>0.27991797843007227</v>
      </c>
    </row>
    <row r="1311" spans="1:7" x14ac:dyDescent="0.25">
      <c r="A1311" s="2">
        <v>1310</v>
      </c>
      <c r="B1311" s="2">
        <v>14.58</v>
      </c>
      <c r="C1311" s="2">
        <v>613.22</v>
      </c>
      <c r="E1311" s="2">
        <f t="shared" si="40"/>
        <v>287.83</v>
      </c>
      <c r="G1311">
        <f t="shared" si="41"/>
        <v>0.28060626063996102</v>
      </c>
    </row>
    <row r="1312" spans="1:7" x14ac:dyDescent="0.25">
      <c r="A1312" s="2">
        <v>1311</v>
      </c>
      <c r="B1312" s="2">
        <v>15.01</v>
      </c>
      <c r="C1312" s="2">
        <v>627.11</v>
      </c>
      <c r="E1312" s="2">
        <f t="shared" si="40"/>
        <v>288.26</v>
      </c>
      <c r="G1312">
        <f t="shared" si="41"/>
        <v>0.28082911260667454</v>
      </c>
    </row>
    <row r="1313" spans="1:7" x14ac:dyDescent="0.25">
      <c r="A1313" s="2">
        <v>1312</v>
      </c>
      <c r="B1313" s="2">
        <v>11.83</v>
      </c>
      <c r="C1313" s="2">
        <v>75.34</v>
      </c>
      <c r="E1313" s="2">
        <f t="shared" si="40"/>
        <v>285.08</v>
      </c>
      <c r="G1313">
        <f t="shared" si="41"/>
        <v>0.27916514662550862</v>
      </c>
    </row>
    <row r="1314" spans="1:7" x14ac:dyDescent="0.25">
      <c r="A1314" s="2">
        <v>1313</v>
      </c>
      <c r="B1314" s="2">
        <v>10.65</v>
      </c>
      <c r="C1314" s="2">
        <v>54.97</v>
      </c>
      <c r="E1314" s="2">
        <f t="shared" si="40"/>
        <v>283.89999999999998</v>
      </c>
      <c r="G1314">
        <f t="shared" si="41"/>
        <v>0.27853821768228249</v>
      </c>
    </row>
    <row r="1315" spans="1:7" x14ac:dyDescent="0.25">
      <c r="A1315" s="2">
        <v>1314</v>
      </c>
      <c r="B1315" s="2">
        <v>10.72</v>
      </c>
      <c r="C1315" s="2">
        <v>19.010000000000002</v>
      </c>
      <c r="E1315" s="2">
        <f t="shared" si="40"/>
        <v>283.97000000000003</v>
      </c>
      <c r="G1315">
        <f t="shared" si="41"/>
        <v>0.27857555375567838</v>
      </c>
    </row>
    <row r="1316" spans="1:7" x14ac:dyDescent="0.25">
      <c r="A1316" s="2">
        <v>1315</v>
      </c>
      <c r="B1316" s="2">
        <v>10.35</v>
      </c>
      <c r="C1316" s="2">
        <v>0.49</v>
      </c>
      <c r="E1316" s="2">
        <f t="shared" si="40"/>
        <v>283.60000000000002</v>
      </c>
      <c r="G1316">
        <f t="shared" si="41"/>
        <v>0.27837799717912559</v>
      </c>
    </row>
    <row r="1317" spans="1:7" x14ac:dyDescent="0.25">
      <c r="A1317" s="2">
        <v>1316</v>
      </c>
      <c r="B1317" s="2">
        <v>10.210000000000001</v>
      </c>
      <c r="C1317" s="2">
        <v>0</v>
      </c>
      <c r="E1317" s="2">
        <f t="shared" si="40"/>
        <v>283.45999999999998</v>
      </c>
      <c r="G1317">
        <f t="shared" si="41"/>
        <v>0.27830311155013054</v>
      </c>
    </row>
    <row r="1318" spans="1:7" x14ac:dyDescent="0.25">
      <c r="A1318" s="2">
        <v>1317</v>
      </c>
      <c r="B1318" s="2">
        <v>10</v>
      </c>
      <c r="C1318" s="2">
        <v>0.01</v>
      </c>
      <c r="E1318" s="2">
        <f t="shared" si="40"/>
        <v>283.25</v>
      </c>
      <c r="G1318">
        <f t="shared" si="41"/>
        <v>0.27819064430714913</v>
      </c>
    </row>
    <row r="1319" spans="1:7" x14ac:dyDescent="0.25">
      <c r="A1319" s="2">
        <v>1318</v>
      </c>
      <c r="B1319" s="2">
        <v>9.81</v>
      </c>
      <c r="C1319" s="2">
        <v>0.11</v>
      </c>
      <c r="E1319" s="2">
        <f t="shared" si="40"/>
        <v>283.06</v>
      </c>
      <c r="G1319">
        <f t="shared" si="41"/>
        <v>0.27808874443580867</v>
      </c>
    </row>
    <row r="1320" spans="1:7" x14ac:dyDescent="0.25">
      <c r="A1320" s="2">
        <v>1319</v>
      </c>
      <c r="B1320" s="2">
        <v>9.7100000000000009</v>
      </c>
      <c r="C1320" s="2">
        <v>0</v>
      </c>
      <c r="E1320" s="2">
        <f t="shared" si="40"/>
        <v>282.95999999999998</v>
      </c>
      <c r="G1320">
        <f t="shared" si="41"/>
        <v>0.27803505795872208</v>
      </c>
    </row>
    <row r="1321" spans="1:7" x14ac:dyDescent="0.25">
      <c r="A1321" s="2">
        <v>1320</v>
      </c>
      <c r="B1321" s="2">
        <v>9.59</v>
      </c>
      <c r="C1321" s="2">
        <v>0.01</v>
      </c>
      <c r="E1321" s="2">
        <f t="shared" si="40"/>
        <v>282.83999999999997</v>
      </c>
      <c r="G1321">
        <f t="shared" si="41"/>
        <v>0.27797058407580255</v>
      </c>
    </row>
    <row r="1322" spans="1:7" x14ac:dyDescent="0.25">
      <c r="A1322" s="2">
        <v>1321</v>
      </c>
      <c r="B1322" s="2">
        <v>9.35</v>
      </c>
      <c r="C1322" s="2">
        <v>0</v>
      </c>
      <c r="E1322" s="2">
        <f t="shared" si="40"/>
        <v>282.60000000000002</v>
      </c>
      <c r="G1322">
        <f t="shared" si="41"/>
        <v>0.27784147204529369</v>
      </c>
    </row>
    <row r="1323" spans="1:7" x14ac:dyDescent="0.25">
      <c r="A1323" s="2">
        <v>1322</v>
      </c>
      <c r="B1323" s="2">
        <v>8.94</v>
      </c>
      <c r="C1323" s="2">
        <v>0</v>
      </c>
      <c r="E1323" s="2">
        <f t="shared" si="40"/>
        <v>282.19</v>
      </c>
      <c r="G1323">
        <f t="shared" si="41"/>
        <v>0.2776203976044509</v>
      </c>
    </row>
    <row r="1324" spans="1:7" x14ac:dyDescent="0.25">
      <c r="A1324" s="2">
        <v>1323</v>
      </c>
      <c r="B1324" s="2">
        <v>8.67</v>
      </c>
      <c r="C1324" s="2">
        <v>0</v>
      </c>
      <c r="E1324" s="2">
        <f t="shared" si="40"/>
        <v>281.92</v>
      </c>
      <c r="G1324">
        <f t="shared" si="41"/>
        <v>0.27747446083995458</v>
      </c>
    </row>
    <row r="1325" spans="1:7" x14ac:dyDescent="0.25">
      <c r="A1325" s="2">
        <v>1324</v>
      </c>
      <c r="B1325" s="2">
        <v>8.19</v>
      </c>
      <c r="C1325" s="2">
        <v>0.12</v>
      </c>
      <c r="E1325" s="2">
        <f t="shared" si="40"/>
        <v>281.44</v>
      </c>
      <c r="G1325">
        <f t="shared" si="41"/>
        <v>0.27721432632177373</v>
      </c>
    </row>
    <row r="1326" spans="1:7" x14ac:dyDescent="0.25">
      <c r="A1326" s="2">
        <v>1325</v>
      </c>
      <c r="B1326" s="2">
        <v>8.02</v>
      </c>
      <c r="C1326" s="2">
        <v>0.08</v>
      </c>
      <c r="E1326" s="2">
        <f t="shared" si="40"/>
        <v>281.27</v>
      </c>
      <c r="G1326">
        <f t="shared" si="41"/>
        <v>0.27712198243680447</v>
      </c>
    </row>
    <row r="1327" spans="1:7" x14ac:dyDescent="0.25">
      <c r="A1327" s="2">
        <v>1326</v>
      </c>
      <c r="B1327" s="2">
        <v>7.6</v>
      </c>
      <c r="C1327" s="2">
        <v>0</v>
      </c>
      <c r="E1327" s="2">
        <f t="shared" si="40"/>
        <v>280.85000000000002</v>
      </c>
      <c r="G1327">
        <f t="shared" si="41"/>
        <v>0.27689335944454335</v>
      </c>
    </row>
    <row r="1328" spans="1:7" x14ac:dyDescent="0.25">
      <c r="A1328" s="2">
        <v>1327</v>
      </c>
      <c r="B1328" s="2">
        <v>7.25</v>
      </c>
      <c r="C1328" s="2">
        <v>0.15</v>
      </c>
      <c r="E1328" s="2">
        <f t="shared" si="40"/>
        <v>280.5</v>
      </c>
      <c r="G1328">
        <f t="shared" si="41"/>
        <v>0.27670231729055261</v>
      </c>
    </row>
    <row r="1329" spans="1:7" x14ac:dyDescent="0.25">
      <c r="A1329" s="2">
        <v>1328</v>
      </c>
      <c r="B1329" s="2">
        <v>7.09</v>
      </c>
      <c r="C1329" s="2">
        <v>8.35</v>
      </c>
      <c r="E1329" s="2">
        <f t="shared" si="40"/>
        <v>280.33999999999997</v>
      </c>
      <c r="G1329">
        <f t="shared" si="41"/>
        <v>0.27661482485553257</v>
      </c>
    </row>
    <row r="1330" spans="1:7" x14ac:dyDescent="0.25">
      <c r="A1330" s="2">
        <v>1329</v>
      </c>
      <c r="B1330" s="2">
        <v>6.97</v>
      </c>
      <c r="C1330" s="2">
        <v>25.09</v>
      </c>
      <c r="E1330" s="2">
        <f t="shared" si="40"/>
        <v>280.22000000000003</v>
      </c>
      <c r="G1330">
        <f t="shared" si="41"/>
        <v>0.27654913996145886</v>
      </c>
    </row>
    <row r="1331" spans="1:7" x14ac:dyDescent="0.25">
      <c r="A1331" s="2">
        <v>1330</v>
      </c>
      <c r="B1331" s="2">
        <v>7.01</v>
      </c>
      <c r="C1331" s="2">
        <v>62.63</v>
      </c>
      <c r="E1331" s="2">
        <f t="shared" si="40"/>
        <v>280.26</v>
      </c>
      <c r="G1331">
        <f t="shared" si="41"/>
        <v>0.2765710411760508</v>
      </c>
    </row>
    <row r="1332" spans="1:7" x14ac:dyDescent="0.25">
      <c r="A1332" s="2">
        <v>1331</v>
      </c>
      <c r="B1332" s="2">
        <v>7.27</v>
      </c>
      <c r="C1332" s="2">
        <v>62.38</v>
      </c>
      <c r="E1332" s="2">
        <f t="shared" si="40"/>
        <v>280.52</v>
      </c>
      <c r="G1332">
        <f t="shared" si="41"/>
        <v>0.27671324682732068</v>
      </c>
    </row>
    <row r="1333" spans="1:7" x14ac:dyDescent="0.25">
      <c r="A1333" s="2">
        <v>1332</v>
      </c>
      <c r="B1333" s="2">
        <v>7.7</v>
      </c>
      <c r="C1333" s="2">
        <v>153.11000000000001</v>
      </c>
      <c r="E1333" s="2">
        <f t="shared" si="40"/>
        <v>280.95</v>
      </c>
      <c r="G1333">
        <f t="shared" si="41"/>
        <v>0.27694785549030071</v>
      </c>
    </row>
    <row r="1334" spans="1:7" x14ac:dyDescent="0.25">
      <c r="A1334" s="2">
        <v>1333</v>
      </c>
      <c r="B1334" s="2">
        <v>8.35</v>
      </c>
      <c r="C1334" s="2">
        <v>463.58</v>
      </c>
      <c r="E1334" s="2">
        <f t="shared" si="40"/>
        <v>281.60000000000002</v>
      </c>
      <c r="G1334">
        <f t="shared" si="41"/>
        <v>0.27730113636363635</v>
      </c>
    </row>
    <row r="1335" spans="1:7" x14ac:dyDescent="0.25">
      <c r="A1335" s="2">
        <v>1334</v>
      </c>
      <c r="B1335" s="2">
        <v>8.5</v>
      </c>
      <c r="C1335" s="2">
        <v>350.37</v>
      </c>
      <c r="E1335" s="2">
        <f t="shared" si="40"/>
        <v>281.75</v>
      </c>
      <c r="G1335">
        <f t="shared" si="41"/>
        <v>0.27738243123336292</v>
      </c>
    </row>
    <row r="1336" spans="1:7" x14ac:dyDescent="0.25">
      <c r="A1336" s="2">
        <v>1335</v>
      </c>
      <c r="B1336" s="2">
        <v>8.43</v>
      </c>
      <c r="C1336" s="2">
        <v>179.28</v>
      </c>
      <c r="E1336" s="2">
        <f t="shared" si="40"/>
        <v>281.68</v>
      </c>
      <c r="G1336">
        <f t="shared" si="41"/>
        <v>0.27734450440215846</v>
      </c>
    </row>
    <row r="1337" spans="1:7" x14ac:dyDescent="0.25">
      <c r="A1337" s="2">
        <v>1336</v>
      </c>
      <c r="B1337" s="2">
        <v>8.77</v>
      </c>
      <c r="C1337" s="2">
        <v>246.19</v>
      </c>
      <c r="E1337" s="2">
        <f t="shared" si="40"/>
        <v>282.02</v>
      </c>
      <c r="G1337">
        <f t="shared" si="41"/>
        <v>0.27752854407488831</v>
      </c>
    </row>
    <row r="1338" spans="1:7" x14ac:dyDescent="0.25">
      <c r="A1338" s="2">
        <v>1337</v>
      </c>
      <c r="B1338" s="2">
        <v>8.4600000000000009</v>
      </c>
      <c r="C1338" s="2">
        <v>146.99</v>
      </c>
      <c r="E1338" s="2">
        <f t="shared" si="40"/>
        <v>281.70999999999998</v>
      </c>
      <c r="G1338">
        <f t="shared" si="41"/>
        <v>0.27736076106634477</v>
      </c>
    </row>
    <row r="1339" spans="1:7" x14ac:dyDescent="0.25">
      <c r="A1339" s="2">
        <v>1338</v>
      </c>
      <c r="B1339" s="2">
        <v>8.14</v>
      </c>
      <c r="C1339" s="2">
        <v>94.37</v>
      </c>
      <c r="E1339" s="2">
        <f t="shared" si="40"/>
        <v>281.39</v>
      </c>
      <c r="G1339">
        <f t="shared" si="41"/>
        <v>0.27718717793809305</v>
      </c>
    </row>
    <row r="1340" spans="1:7" x14ac:dyDescent="0.25">
      <c r="A1340" s="2">
        <v>1339</v>
      </c>
      <c r="B1340" s="2">
        <v>7.67</v>
      </c>
      <c r="C1340" s="2">
        <v>3.12</v>
      </c>
      <c r="E1340" s="2">
        <f t="shared" si="40"/>
        <v>280.92</v>
      </c>
      <c r="G1340">
        <f t="shared" si="41"/>
        <v>0.27693151075039163</v>
      </c>
    </row>
    <row r="1341" spans="1:7" x14ac:dyDescent="0.25">
      <c r="A1341" s="2">
        <v>1340</v>
      </c>
      <c r="B1341" s="2">
        <v>7.52</v>
      </c>
      <c r="C1341" s="2">
        <v>0.13</v>
      </c>
      <c r="E1341" s="2">
        <f t="shared" si="40"/>
        <v>280.77</v>
      </c>
      <c r="G1341">
        <f t="shared" si="41"/>
        <v>0.27684973465826118</v>
      </c>
    </row>
    <row r="1342" spans="1:7" x14ac:dyDescent="0.25">
      <c r="A1342" s="2">
        <v>1341</v>
      </c>
      <c r="B1342" s="2">
        <v>7.44</v>
      </c>
      <c r="C1342" s="2">
        <v>0.14000000000000001</v>
      </c>
      <c r="E1342" s="2">
        <f t="shared" si="40"/>
        <v>280.69</v>
      </c>
      <c r="G1342">
        <f t="shared" si="41"/>
        <v>0.27680608500480958</v>
      </c>
    </row>
    <row r="1343" spans="1:7" x14ac:dyDescent="0.25">
      <c r="A1343" s="2">
        <v>1342</v>
      </c>
      <c r="B1343" s="2">
        <v>7.18</v>
      </c>
      <c r="C1343" s="2">
        <v>0.45</v>
      </c>
      <c r="E1343" s="2">
        <f t="shared" si="40"/>
        <v>280.43</v>
      </c>
      <c r="G1343">
        <f t="shared" si="41"/>
        <v>0.27666405163498914</v>
      </c>
    </row>
    <row r="1344" spans="1:7" x14ac:dyDescent="0.25">
      <c r="A1344" s="2">
        <v>1343</v>
      </c>
      <c r="B1344" s="2">
        <v>7.14</v>
      </c>
      <c r="C1344" s="2">
        <v>0.15</v>
      </c>
      <c r="E1344" s="2">
        <f t="shared" si="40"/>
        <v>280.39</v>
      </c>
      <c r="G1344">
        <f t="shared" si="41"/>
        <v>0.27664217696779486</v>
      </c>
    </row>
    <row r="1345" spans="1:7" x14ac:dyDescent="0.25">
      <c r="A1345" s="2">
        <v>1344</v>
      </c>
      <c r="B1345" s="2">
        <v>6.58</v>
      </c>
      <c r="C1345" s="2">
        <v>0.25</v>
      </c>
      <c r="E1345" s="2">
        <f t="shared" si="40"/>
        <v>279.83</v>
      </c>
      <c r="G1345">
        <f t="shared" si="41"/>
        <v>0.27633527498838578</v>
      </c>
    </row>
    <row r="1346" spans="1:7" x14ac:dyDescent="0.25">
      <c r="A1346" s="2">
        <v>1345</v>
      </c>
      <c r="B1346" s="2">
        <v>6.43</v>
      </c>
      <c r="C1346" s="2">
        <v>0.73</v>
      </c>
      <c r="E1346" s="2">
        <f t="shared" si="40"/>
        <v>279.68</v>
      </c>
      <c r="G1346">
        <f t="shared" si="41"/>
        <v>0.27625286041189934</v>
      </c>
    </row>
    <row r="1347" spans="1:7" x14ac:dyDescent="0.25">
      <c r="A1347" s="2">
        <v>1346</v>
      </c>
      <c r="B1347" s="2">
        <v>6.14</v>
      </c>
      <c r="C1347" s="2">
        <v>0.43</v>
      </c>
      <c r="E1347" s="2">
        <f t="shared" ref="E1347:E1410" si="42">B1347+273.25</f>
        <v>279.39</v>
      </c>
      <c r="G1347">
        <f t="shared" ref="G1347:G1410" si="43">0.43*(1-(100/E1347))</f>
        <v>0.27609327463402411</v>
      </c>
    </row>
    <row r="1348" spans="1:7" x14ac:dyDescent="0.25">
      <c r="A1348" s="2">
        <v>1347</v>
      </c>
      <c r="B1348" s="2">
        <v>6.15</v>
      </c>
      <c r="C1348" s="2">
        <v>0.45</v>
      </c>
      <c r="E1348" s="2">
        <f t="shared" si="42"/>
        <v>279.39999999999998</v>
      </c>
      <c r="G1348">
        <f t="shared" si="43"/>
        <v>0.27609878310665714</v>
      </c>
    </row>
    <row r="1349" spans="1:7" x14ac:dyDescent="0.25">
      <c r="A1349" s="2">
        <v>1348</v>
      </c>
      <c r="B1349" s="2">
        <v>6.13</v>
      </c>
      <c r="C1349" s="2">
        <v>0.38</v>
      </c>
      <c r="E1349" s="2">
        <f t="shared" si="42"/>
        <v>279.38</v>
      </c>
      <c r="G1349">
        <f t="shared" si="43"/>
        <v>0.27608776576705563</v>
      </c>
    </row>
    <row r="1350" spans="1:7" x14ac:dyDescent="0.25">
      <c r="A1350" s="2">
        <v>1349</v>
      </c>
      <c r="B1350" s="2">
        <v>6.21</v>
      </c>
      <c r="C1350" s="2">
        <v>0.89</v>
      </c>
      <c r="E1350" s="2">
        <f t="shared" si="42"/>
        <v>279.45999999999998</v>
      </c>
      <c r="G1350">
        <f t="shared" si="43"/>
        <v>0.27613182566378014</v>
      </c>
    </row>
    <row r="1351" spans="1:7" x14ac:dyDescent="0.25">
      <c r="A1351" s="2">
        <v>1350</v>
      </c>
      <c r="B1351" s="2">
        <v>6.12</v>
      </c>
      <c r="C1351" s="2">
        <v>0.46</v>
      </c>
      <c r="E1351" s="2">
        <f t="shared" si="42"/>
        <v>279.37</v>
      </c>
      <c r="G1351">
        <f t="shared" si="43"/>
        <v>0.27608225650570928</v>
      </c>
    </row>
    <row r="1352" spans="1:7" x14ac:dyDescent="0.25">
      <c r="A1352" s="2">
        <v>1351</v>
      </c>
      <c r="B1352" s="2">
        <v>6.19</v>
      </c>
      <c r="C1352" s="2">
        <v>0.48</v>
      </c>
      <c r="E1352" s="2">
        <f t="shared" si="42"/>
        <v>279.44</v>
      </c>
      <c r="G1352">
        <f t="shared" si="43"/>
        <v>0.27612081305468084</v>
      </c>
    </row>
    <row r="1353" spans="1:7" x14ac:dyDescent="0.25">
      <c r="A1353" s="2">
        <v>1352</v>
      </c>
      <c r="B1353" s="2">
        <v>6.16</v>
      </c>
      <c r="C1353" s="2">
        <v>46.96</v>
      </c>
      <c r="E1353" s="2">
        <f t="shared" si="42"/>
        <v>279.41000000000003</v>
      </c>
      <c r="G1353">
        <f t="shared" si="43"/>
        <v>0.27610429118499696</v>
      </c>
    </row>
    <row r="1354" spans="1:7" x14ac:dyDescent="0.25">
      <c r="A1354" s="2">
        <v>1353</v>
      </c>
      <c r="B1354" s="2">
        <v>6.74</v>
      </c>
      <c r="C1354" s="2">
        <v>232.9</v>
      </c>
      <c r="E1354" s="2">
        <f t="shared" si="42"/>
        <v>279.99</v>
      </c>
      <c r="G1354">
        <f t="shared" si="43"/>
        <v>0.27642308653880493</v>
      </c>
    </row>
    <row r="1355" spans="1:7" x14ac:dyDescent="0.25">
      <c r="A1355" s="2">
        <v>1354</v>
      </c>
      <c r="B1355" s="2">
        <v>7.41</v>
      </c>
      <c r="C1355" s="2">
        <v>447.81</v>
      </c>
      <c r="E1355" s="2">
        <f t="shared" si="42"/>
        <v>280.66000000000003</v>
      </c>
      <c r="G1355">
        <f t="shared" si="43"/>
        <v>0.27678970996935792</v>
      </c>
    </row>
    <row r="1356" spans="1:7" x14ac:dyDescent="0.25">
      <c r="A1356" s="2">
        <v>1355</v>
      </c>
      <c r="B1356" s="2">
        <v>7.95</v>
      </c>
      <c r="C1356" s="2">
        <v>777.04</v>
      </c>
      <c r="E1356" s="2">
        <f t="shared" si="42"/>
        <v>281.2</v>
      </c>
      <c r="G1356">
        <f t="shared" si="43"/>
        <v>0.27708392603129445</v>
      </c>
    </row>
    <row r="1357" spans="1:7" x14ac:dyDescent="0.25">
      <c r="A1357" s="2">
        <v>1356</v>
      </c>
      <c r="B1357" s="2">
        <v>8.6</v>
      </c>
      <c r="C1357" s="2">
        <v>811.13</v>
      </c>
      <c r="E1357" s="2">
        <f t="shared" si="42"/>
        <v>281.85000000000002</v>
      </c>
      <c r="G1357">
        <f t="shared" si="43"/>
        <v>0.277436579740997</v>
      </c>
    </row>
    <row r="1358" spans="1:7" x14ac:dyDescent="0.25">
      <c r="A1358" s="2">
        <v>1357</v>
      </c>
      <c r="B1358" s="2">
        <v>9.24</v>
      </c>
      <c r="C1358" s="2">
        <v>1011.61</v>
      </c>
      <c r="E1358" s="2">
        <f t="shared" si="42"/>
        <v>282.49</v>
      </c>
      <c r="G1358">
        <f t="shared" si="43"/>
        <v>0.27778222237955325</v>
      </c>
    </row>
    <row r="1359" spans="1:7" x14ac:dyDescent="0.25">
      <c r="A1359" s="2">
        <v>1358</v>
      </c>
      <c r="B1359" s="2">
        <v>9.32</v>
      </c>
      <c r="C1359" s="2">
        <v>886.52</v>
      </c>
      <c r="E1359" s="2">
        <f t="shared" si="42"/>
        <v>282.57</v>
      </c>
      <c r="G1359">
        <f t="shared" si="43"/>
        <v>0.27782531762041268</v>
      </c>
    </row>
    <row r="1360" spans="1:7" x14ac:dyDescent="0.25">
      <c r="A1360" s="2">
        <v>1359</v>
      </c>
      <c r="B1360" s="2">
        <v>9.6</v>
      </c>
      <c r="C1360" s="2">
        <v>806.3</v>
      </c>
      <c r="E1360" s="2">
        <f t="shared" si="42"/>
        <v>282.85000000000002</v>
      </c>
      <c r="G1360">
        <f t="shared" si="43"/>
        <v>0.2779759589888634</v>
      </c>
    </row>
    <row r="1361" spans="1:7" x14ac:dyDescent="0.25">
      <c r="A1361" s="2">
        <v>1360</v>
      </c>
      <c r="B1361" s="2">
        <v>9.59</v>
      </c>
      <c r="C1361" s="2">
        <v>491.21</v>
      </c>
      <c r="E1361" s="2">
        <f t="shared" si="42"/>
        <v>282.83999999999997</v>
      </c>
      <c r="G1361">
        <f t="shared" si="43"/>
        <v>0.27797058407580255</v>
      </c>
    </row>
    <row r="1362" spans="1:7" x14ac:dyDescent="0.25">
      <c r="A1362" s="2">
        <v>1361</v>
      </c>
      <c r="B1362" s="2">
        <v>9.15</v>
      </c>
      <c r="C1362" s="2">
        <v>213.57</v>
      </c>
      <c r="E1362" s="2">
        <f t="shared" si="42"/>
        <v>282.39999999999998</v>
      </c>
      <c r="G1362">
        <f t="shared" si="43"/>
        <v>0.27773371104815864</v>
      </c>
    </row>
    <row r="1363" spans="1:7" x14ac:dyDescent="0.25">
      <c r="A1363" s="2">
        <v>1362</v>
      </c>
      <c r="B1363" s="2">
        <v>8.9</v>
      </c>
      <c r="C1363" s="2">
        <v>27.01</v>
      </c>
      <c r="E1363" s="2">
        <f t="shared" si="42"/>
        <v>282.14999999999998</v>
      </c>
      <c r="G1363">
        <f t="shared" si="43"/>
        <v>0.27759879496721596</v>
      </c>
    </row>
    <row r="1364" spans="1:7" x14ac:dyDescent="0.25">
      <c r="A1364" s="2">
        <v>1363</v>
      </c>
      <c r="B1364" s="2">
        <v>8.65</v>
      </c>
      <c r="C1364" s="2">
        <v>1.52</v>
      </c>
      <c r="E1364" s="2">
        <f t="shared" si="42"/>
        <v>281.89999999999998</v>
      </c>
      <c r="G1364">
        <f t="shared" si="43"/>
        <v>0.27746363958850656</v>
      </c>
    </row>
    <row r="1365" spans="1:7" x14ac:dyDescent="0.25">
      <c r="A1365" s="2">
        <v>1364</v>
      </c>
      <c r="B1365" s="2">
        <v>8.33</v>
      </c>
      <c r="C1365" s="2">
        <v>0.12</v>
      </c>
      <c r="E1365" s="2">
        <f t="shared" si="42"/>
        <v>281.58</v>
      </c>
      <c r="G1365">
        <f t="shared" si="43"/>
        <v>0.27729029050358689</v>
      </c>
    </row>
    <row r="1366" spans="1:7" x14ac:dyDescent="0.25">
      <c r="A1366" s="2">
        <v>1365</v>
      </c>
      <c r="B1366" s="2">
        <v>7.95</v>
      </c>
      <c r="C1366" s="2">
        <v>0.16</v>
      </c>
      <c r="E1366" s="2">
        <f t="shared" si="42"/>
        <v>281.2</v>
      </c>
      <c r="G1366">
        <f t="shared" si="43"/>
        <v>0.27708392603129445</v>
      </c>
    </row>
    <row r="1367" spans="1:7" x14ac:dyDescent="0.25">
      <c r="A1367" s="2">
        <v>1366</v>
      </c>
      <c r="B1367" s="2">
        <v>7.84</v>
      </c>
      <c r="C1367" s="2">
        <v>0.28000000000000003</v>
      </c>
      <c r="E1367" s="2">
        <f t="shared" si="42"/>
        <v>281.08999999999997</v>
      </c>
      <c r="G1367">
        <f t="shared" si="43"/>
        <v>0.27702408481269347</v>
      </c>
    </row>
    <row r="1368" spans="1:7" x14ac:dyDescent="0.25">
      <c r="A1368" s="2">
        <v>1367</v>
      </c>
      <c r="B1368" s="2">
        <v>7.92</v>
      </c>
      <c r="C1368" s="2">
        <v>7.0000000000000007E-2</v>
      </c>
      <c r="E1368" s="2">
        <f t="shared" si="42"/>
        <v>281.17</v>
      </c>
      <c r="G1368">
        <f t="shared" si="43"/>
        <v>0.27706761034249744</v>
      </c>
    </row>
    <row r="1369" spans="1:7" x14ac:dyDescent="0.25">
      <c r="A1369" s="2">
        <v>1368</v>
      </c>
      <c r="B1369" s="2">
        <v>7.96</v>
      </c>
      <c r="C1369" s="2">
        <v>0</v>
      </c>
      <c r="E1369" s="2">
        <f t="shared" si="42"/>
        <v>281.20999999999998</v>
      </c>
      <c r="G1369">
        <f t="shared" si="43"/>
        <v>0.27708936382063221</v>
      </c>
    </row>
    <row r="1370" spans="1:7" x14ac:dyDescent="0.25">
      <c r="A1370" s="2">
        <v>1369</v>
      </c>
      <c r="B1370" s="2">
        <v>7.81</v>
      </c>
      <c r="C1370" s="2">
        <v>0.12</v>
      </c>
      <c r="E1370" s="2">
        <f t="shared" si="42"/>
        <v>281.06</v>
      </c>
      <c r="G1370">
        <f t="shared" si="43"/>
        <v>0.27700775635095709</v>
      </c>
    </row>
    <row r="1371" spans="1:7" x14ac:dyDescent="0.25">
      <c r="A1371" s="2">
        <v>1370</v>
      </c>
      <c r="B1371" s="2">
        <v>7.58</v>
      </c>
      <c r="C1371" s="2">
        <v>7.0000000000000007E-2</v>
      </c>
      <c r="E1371" s="2">
        <f t="shared" si="42"/>
        <v>280.83</v>
      </c>
      <c r="G1371">
        <f t="shared" si="43"/>
        <v>0.2768824555781077</v>
      </c>
    </row>
    <row r="1372" spans="1:7" x14ac:dyDescent="0.25">
      <c r="A1372" s="2">
        <v>1371</v>
      </c>
      <c r="B1372" s="2">
        <v>7.45</v>
      </c>
      <c r="C1372" s="2">
        <v>7.0000000000000007E-2</v>
      </c>
      <c r="E1372" s="2">
        <f t="shared" si="42"/>
        <v>280.7</v>
      </c>
      <c r="G1372">
        <f t="shared" si="43"/>
        <v>0.27681154257214108</v>
      </c>
    </row>
    <row r="1373" spans="1:7" x14ac:dyDescent="0.25">
      <c r="A1373" s="2">
        <v>1372</v>
      </c>
      <c r="B1373" s="2">
        <v>7.25</v>
      </c>
      <c r="C1373" s="2">
        <v>0.01</v>
      </c>
      <c r="E1373" s="2">
        <f t="shared" si="42"/>
        <v>280.5</v>
      </c>
      <c r="G1373">
        <f t="shared" si="43"/>
        <v>0.27670231729055261</v>
      </c>
    </row>
    <row r="1374" spans="1:7" x14ac:dyDescent="0.25">
      <c r="A1374" s="2">
        <v>1373</v>
      </c>
      <c r="B1374" s="2">
        <v>6.81</v>
      </c>
      <c r="C1374" s="2">
        <v>0.08</v>
      </c>
      <c r="E1374" s="2">
        <f t="shared" si="42"/>
        <v>280.06</v>
      </c>
      <c r="G1374">
        <f t="shared" si="43"/>
        <v>0.27646147254159825</v>
      </c>
    </row>
    <row r="1375" spans="1:7" x14ac:dyDescent="0.25">
      <c r="A1375" s="2">
        <v>1374</v>
      </c>
      <c r="B1375" s="2">
        <v>6.41</v>
      </c>
      <c r="C1375" s="2">
        <v>0.03</v>
      </c>
      <c r="E1375" s="2">
        <f t="shared" si="42"/>
        <v>279.66000000000003</v>
      </c>
      <c r="G1375">
        <f t="shared" si="43"/>
        <v>0.27624186512193377</v>
      </c>
    </row>
    <row r="1376" spans="1:7" x14ac:dyDescent="0.25">
      <c r="A1376" s="2">
        <v>1375</v>
      </c>
      <c r="B1376" s="2">
        <v>6.14</v>
      </c>
      <c r="C1376" s="2">
        <v>0.18</v>
      </c>
      <c r="E1376" s="2">
        <f t="shared" si="42"/>
        <v>279.39</v>
      </c>
      <c r="G1376">
        <f t="shared" si="43"/>
        <v>0.27609327463402411</v>
      </c>
    </row>
    <row r="1377" spans="1:7" x14ac:dyDescent="0.25">
      <c r="A1377" s="2">
        <v>1376</v>
      </c>
      <c r="B1377" s="2">
        <v>6.49</v>
      </c>
      <c r="C1377" s="2">
        <v>49.7</v>
      </c>
      <c r="E1377" s="2">
        <f t="shared" si="42"/>
        <v>279.74</v>
      </c>
      <c r="G1377">
        <f t="shared" si="43"/>
        <v>0.27628583684850216</v>
      </c>
    </row>
    <row r="1378" spans="1:7" x14ac:dyDescent="0.25">
      <c r="A1378" s="2">
        <v>1377</v>
      </c>
      <c r="B1378" s="2">
        <v>7.48</v>
      </c>
      <c r="C1378" s="2">
        <v>259</v>
      </c>
      <c r="E1378" s="2">
        <f t="shared" si="42"/>
        <v>280.73</v>
      </c>
      <c r="G1378">
        <f t="shared" si="43"/>
        <v>0.2768279129412603</v>
      </c>
    </row>
    <row r="1379" spans="1:7" x14ac:dyDescent="0.25">
      <c r="A1379" s="2">
        <v>1378</v>
      </c>
      <c r="B1379" s="2">
        <v>8.43</v>
      </c>
      <c r="C1379" s="2">
        <v>506.18</v>
      </c>
      <c r="E1379" s="2">
        <f t="shared" si="42"/>
        <v>281.68</v>
      </c>
      <c r="G1379">
        <f t="shared" si="43"/>
        <v>0.27734450440215846</v>
      </c>
    </row>
    <row r="1380" spans="1:7" x14ac:dyDescent="0.25">
      <c r="A1380" s="2">
        <v>1379</v>
      </c>
      <c r="B1380" s="2">
        <v>8.85</v>
      </c>
      <c r="C1380" s="2">
        <v>779.39</v>
      </c>
      <c r="E1380" s="2">
        <f t="shared" si="42"/>
        <v>282.10000000000002</v>
      </c>
      <c r="G1380">
        <f t="shared" si="43"/>
        <v>0.27757178305565405</v>
      </c>
    </row>
    <row r="1381" spans="1:7" x14ac:dyDescent="0.25">
      <c r="A1381" s="2">
        <v>1380</v>
      </c>
      <c r="B1381" s="2">
        <v>9.48</v>
      </c>
      <c r="C1381" s="2">
        <v>946.49</v>
      </c>
      <c r="E1381" s="2">
        <f t="shared" si="42"/>
        <v>282.73</v>
      </c>
      <c r="G1381">
        <f t="shared" si="43"/>
        <v>0.27791143493792664</v>
      </c>
    </row>
    <row r="1382" spans="1:7" x14ac:dyDescent="0.25">
      <c r="A1382" s="2">
        <v>1381</v>
      </c>
      <c r="B1382" s="2">
        <v>10.29</v>
      </c>
      <c r="C1382" s="2">
        <v>1027.6099999999999</v>
      </c>
      <c r="E1382" s="2">
        <f t="shared" si="42"/>
        <v>283.54000000000002</v>
      </c>
      <c r="G1382">
        <f t="shared" si="43"/>
        <v>0.27834591239331308</v>
      </c>
    </row>
    <row r="1383" spans="1:7" x14ac:dyDescent="0.25">
      <c r="A1383" s="2">
        <v>1382</v>
      </c>
      <c r="B1383" s="2">
        <v>10.91</v>
      </c>
      <c r="C1383" s="2">
        <v>1005.1</v>
      </c>
      <c r="E1383" s="2">
        <f t="shared" si="42"/>
        <v>284.16000000000003</v>
      </c>
      <c r="G1383">
        <f t="shared" si="43"/>
        <v>0.27867680180180182</v>
      </c>
    </row>
    <row r="1384" spans="1:7" x14ac:dyDescent="0.25">
      <c r="A1384" s="2">
        <v>1383</v>
      </c>
      <c r="B1384" s="2">
        <v>11.18</v>
      </c>
      <c r="C1384" s="2">
        <v>879.31</v>
      </c>
      <c r="E1384" s="2">
        <f t="shared" si="42"/>
        <v>284.43</v>
      </c>
      <c r="G1384">
        <f t="shared" si="43"/>
        <v>0.27882044791337057</v>
      </c>
    </row>
    <row r="1385" spans="1:7" x14ac:dyDescent="0.25">
      <c r="A1385" s="2">
        <v>1384</v>
      </c>
      <c r="B1385" s="2">
        <v>10.83</v>
      </c>
      <c r="C1385" s="2">
        <v>665.93</v>
      </c>
      <c r="E1385" s="2">
        <f t="shared" si="42"/>
        <v>284.08</v>
      </c>
      <c r="G1385">
        <f t="shared" si="43"/>
        <v>0.278634187552802</v>
      </c>
    </row>
    <row r="1386" spans="1:7" x14ac:dyDescent="0.25">
      <c r="A1386" s="2">
        <v>1385</v>
      </c>
      <c r="B1386" s="2">
        <v>10.69</v>
      </c>
      <c r="C1386" s="2">
        <v>393.22</v>
      </c>
      <c r="E1386" s="2">
        <f t="shared" si="42"/>
        <v>283.94</v>
      </c>
      <c r="G1386">
        <f t="shared" si="43"/>
        <v>0.27855955483552863</v>
      </c>
    </row>
    <row r="1387" spans="1:7" x14ac:dyDescent="0.25">
      <c r="A1387" s="2">
        <v>1386</v>
      </c>
      <c r="B1387" s="2">
        <v>9.89</v>
      </c>
      <c r="C1387" s="2">
        <v>111.7</v>
      </c>
      <c r="E1387" s="2">
        <f t="shared" si="42"/>
        <v>283.14</v>
      </c>
      <c r="G1387">
        <f t="shared" si="43"/>
        <v>0.27813166631348452</v>
      </c>
    </row>
    <row r="1388" spans="1:7" x14ac:dyDescent="0.25">
      <c r="A1388" s="2">
        <v>1387</v>
      </c>
      <c r="B1388" s="2">
        <v>9.0399999999999991</v>
      </c>
      <c r="C1388" s="2">
        <v>3.38</v>
      </c>
      <c r="E1388" s="2">
        <f t="shared" si="42"/>
        <v>282.29000000000002</v>
      </c>
      <c r="G1388">
        <f t="shared" si="43"/>
        <v>0.27767437741329837</v>
      </c>
    </row>
    <row r="1389" spans="1:7" x14ac:dyDescent="0.25">
      <c r="A1389" s="2">
        <v>1388</v>
      </c>
      <c r="B1389" s="2">
        <v>8.9499999999999993</v>
      </c>
      <c r="C1389" s="2">
        <v>0.3</v>
      </c>
      <c r="E1389" s="2">
        <f t="shared" si="42"/>
        <v>282.2</v>
      </c>
      <c r="G1389">
        <f t="shared" si="43"/>
        <v>0.27762579730687453</v>
      </c>
    </row>
    <row r="1390" spans="1:7" x14ac:dyDescent="0.25">
      <c r="A1390" s="2">
        <v>1389</v>
      </c>
      <c r="B1390" s="2">
        <v>8.8800000000000008</v>
      </c>
      <c r="C1390" s="2">
        <v>0.1</v>
      </c>
      <c r="E1390" s="2">
        <f t="shared" si="42"/>
        <v>282.13</v>
      </c>
      <c r="G1390">
        <f t="shared" si="43"/>
        <v>0.27758799135150464</v>
      </c>
    </row>
    <row r="1391" spans="1:7" x14ac:dyDescent="0.25">
      <c r="A1391" s="2">
        <v>1390</v>
      </c>
      <c r="B1391" s="2">
        <v>8.98</v>
      </c>
      <c r="C1391" s="2">
        <v>0</v>
      </c>
      <c r="E1391" s="2">
        <f t="shared" si="42"/>
        <v>282.23</v>
      </c>
      <c r="G1391">
        <f t="shared" si="43"/>
        <v>0.27764199411827234</v>
      </c>
    </row>
    <row r="1392" spans="1:7" x14ac:dyDescent="0.25">
      <c r="A1392" s="2">
        <v>1391</v>
      </c>
      <c r="B1392" s="2">
        <v>8.5500000000000007</v>
      </c>
      <c r="C1392" s="2">
        <v>0.06</v>
      </c>
      <c r="E1392" s="2">
        <f t="shared" si="42"/>
        <v>281.8</v>
      </c>
      <c r="G1392">
        <f t="shared" si="43"/>
        <v>0.27740951029098654</v>
      </c>
    </row>
    <row r="1393" spans="1:7" x14ac:dyDescent="0.25">
      <c r="A1393" s="2">
        <v>1392</v>
      </c>
      <c r="B1393" s="2">
        <v>8.35</v>
      </c>
      <c r="C1393" s="2">
        <v>0.35</v>
      </c>
      <c r="E1393" s="2">
        <f t="shared" si="42"/>
        <v>281.60000000000002</v>
      </c>
      <c r="G1393">
        <f t="shared" si="43"/>
        <v>0.27730113636363635</v>
      </c>
    </row>
    <row r="1394" spans="1:7" x14ac:dyDescent="0.25">
      <c r="A1394" s="2">
        <v>1393</v>
      </c>
      <c r="B1394" s="2">
        <v>8.5500000000000007</v>
      </c>
      <c r="C1394" s="2">
        <v>0.55000000000000004</v>
      </c>
      <c r="E1394" s="2">
        <f t="shared" si="42"/>
        <v>281.8</v>
      </c>
      <c r="G1394">
        <f t="shared" si="43"/>
        <v>0.27740951029098654</v>
      </c>
    </row>
    <row r="1395" spans="1:7" x14ac:dyDescent="0.25">
      <c r="A1395" s="2">
        <v>1394</v>
      </c>
      <c r="B1395" s="2">
        <v>8.36</v>
      </c>
      <c r="C1395" s="2">
        <v>0.26</v>
      </c>
      <c r="E1395" s="2">
        <f t="shared" si="42"/>
        <v>281.61</v>
      </c>
      <c r="G1395">
        <f t="shared" si="43"/>
        <v>0.27730655871595467</v>
      </c>
    </row>
    <row r="1396" spans="1:7" x14ac:dyDescent="0.25">
      <c r="A1396" s="2">
        <v>1395</v>
      </c>
      <c r="B1396" s="2">
        <v>8.2200000000000006</v>
      </c>
      <c r="C1396" s="2">
        <v>0.34</v>
      </c>
      <c r="E1396" s="2">
        <f t="shared" si="42"/>
        <v>281.47000000000003</v>
      </c>
      <c r="G1396">
        <f t="shared" si="43"/>
        <v>0.2772306107222795</v>
      </c>
    </row>
    <row r="1397" spans="1:7" x14ac:dyDescent="0.25">
      <c r="A1397" s="2">
        <v>1396</v>
      </c>
      <c r="B1397" s="2">
        <v>8.0299999999999994</v>
      </c>
      <c r="C1397" s="2">
        <v>0.09</v>
      </c>
      <c r="E1397" s="2">
        <f t="shared" si="42"/>
        <v>281.27999999999997</v>
      </c>
      <c r="G1397">
        <f t="shared" si="43"/>
        <v>0.27712741751990899</v>
      </c>
    </row>
    <row r="1398" spans="1:7" x14ac:dyDescent="0.25">
      <c r="A1398" s="2">
        <v>1397</v>
      </c>
      <c r="B1398" s="2">
        <v>8.07</v>
      </c>
      <c r="C1398" s="2">
        <v>0.18</v>
      </c>
      <c r="E1398" s="2">
        <f t="shared" si="42"/>
        <v>281.32</v>
      </c>
      <c r="G1398">
        <f t="shared" si="43"/>
        <v>0.27714915398834067</v>
      </c>
    </row>
    <row r="1399" spans="1:7" x14ac:dyDescent="0.25">
      <c r="A1399" s="2">
        <v>1398</v>
      </c>
      <c r="B1399" s="2">
        <v>8.14</v>
      </c>
      <c r="C1399" s="2">
        <v>0.23</v>
      </c>
      <c r="E1399" s="2">
        <f t="shared" si="42"/>
        <v>281.39</v>
      </c>
      <c r="G1399">
        <f t="shared" si="43"/>
        <v>0.27718717793809305</v>
      </c>
    </row>
    <row r="1400" spans="1:7" x14ac:dyDescent="0.25">
      <c r="A1400" s="2">
        <v>1399</v>
      </c>
      <c r="B1400" s="2">
        <v>8.32</v>
      </c>
      <c r="C1400" s="2">
        <v>7.0000000000000007E-2</v>
      </c>
      <c r="E1400" s="2">
        <f t="shared" si="42"/>
        <v>281.57</v>
      </c>
      <c r="G1400">
        <f t="shared" si="43"/>
        <v>0.27728486699577365</v>
      </c>
    </row>
    <row r="1401" spans="1:7" x14ac:dyDescent="0.25">
      <c r="A1401" s="2">
        <v>1400</v>
      </c>
      <c r="B1401" s="2">
        <v>8.25</v>
      </c>
      <c r="C1401" s="2">
        <v>16.239999999999998</v>
      </c>
      <c r="E1401" s="2">
        <f t="shared" si="42"/>
        <v>281.5</v>
      </c>
      <c r="G1401">
        <f t="shared" si="43"/>
        <v>0.277246891651865</v>
      </c>
    </row>
    <row r="1402" spans="1:7" x14ac:dyDescent="0.25">
      <c r="A1402" s="2">
        <v>1401</v>
      </c>
      <c r="B1402" s="2">
        <v>8.8699999999999992</v>
      </c>
      <c r="C1402" s="2">
        <v>75.319999999999993</v>
      </c>
      <c r="E1402" s="2">
        <f t="shared" si="42"/>
        <v>282.12</v>
      </c>
      <c r="G1402">
        <f t="shared" si="43"/>
        <v>0.27758258896923294</v>
      </c>
    </row>
    <row r="1403" spans="1:7" x14ac:dyDescent="0.25">
      <c r="A1403" s="2">
        <v>1402</v>
      </c>
      <c r="B1403" s="2">
        <v>9.77</v>
      </c>
      <c r="C1403" s="2">
        <v>138.37</v>
      </c>
      <c r="E1403" s="2">
        <f t="shared" si="42"/>
        <v>283.02</v>
      </c>
      <c r="G1403">
        <f t="shared" si="43"/>
        <v>0.27806727439756906</v>
      </c>
    </row>
    <row r="1404" spans="1:7" x14ac:dyDescent="0.25">
      <c r="A1404" s="2">
        <v>1403</v>
      </c>
      <c r="B1404" s="2">
        <v>10.56</v>
      </c>
      <c r="C1404" s="2">
        <v>199.11</v>
      </c>
      <c r="E1404" s="2">
        <f t="shared" si="42"/>
        <v>283.81</v>
      </c>
      <c r="G1404">
        <f t="shared" si="43"/>
        <v>0.27849018709700152</v>
      </c>
    </row>
    <row r="1405" spans="1:7" x14ac:dyDescent="0.25">
      <c r="A1405" s="2">
        <v>1404</v>
      </c>
      <c r="B1405" s="2">
        <v>11.29</v>
      </c>
      <c r="C1405" s="2">
        <v>288.33999999999997</v>
      </c>
      <c r="E1405" s="2">
        <f t="shared" si="42"/>
        <v>284.54000000000002</v>
      </c>
      <c r="G1405">
        <f t="shared" si="43"/>
        <v>0.27887889224713575</v>
      </c>
    </row>
    <row r="1406" spans="1:7" x14ac:dyDescent="0.25">
      <c r="A1406" s="2">
        <v>1405</v>
      </c>
      <c r="B1406" s="2">
        <v>12.11</v>
      </c>
      <c r="C1406" s="2">
        <v>377.31</v>
      </c>
      <c r="E1406" s="2">
        <f t="shared" si="42"/>
        <v>285.36</v>
      </c>
      <c r="G1406">
        <f t="shared" si="43"/>
        <v>0.27931314830389681</v>
      </c>
    </row>
    <row r="1407" spans="1:7" x14ac:dyDescent="0.25">
      <c r="A1407" s="2">
        <v>1406</v>
      </c>
      <c r="B1407" s="2">
        <v>12.28</v>
      </c>
      <c r="C1407" s="2">
        <v>404.53</v>
      </c>
      <c r="E1407" s="2">
        <f t="shared" si="42"/>
        <v>285.52999999999997</v>
      </c>
      <c r="G1407">
        <f t="shared" si="43"/>
        <v>0.27940286484782684</v>
      </c>
    </row>
    <row r="1408" spans="1:7" x14ac:dyDescent="0.25">
      <c r="A1408" s="2">
        <v>1407</v>
      </c>
      <c r="B1408" s="2">
        <v>11.9</v>
      </c>
      <c r="C1408" s="2">
        <v>355.75</v>
      </c>
      <c r="E1408" s="2">
        <f t="shared" si="42"/>
        <v>285.14999999999998</v>
      </c>
      <c r="G1408">
        <f t="shared" si="43"/>
        <v>0.27920217429423105</v>
      </c>
    </row>
    <row r="1409" spans="1:7" x14ac:dyDescent="0.25">
      <c r="A1409" s="2">
        <v>1408</v>
      </c>
      <c r="B1409" s="2">
        <v>11.85</v>
      </c>
      <c r="C1409" s="2">
        <v>315.41000000000003</v>
      </c>
      <c r="E1409" s="2">
        <f t="shared" si="42"/>
        <v>285.10000000000002</v>
      </c>
      <c r="G1409">
        <f t="shared" si="43"/>
        <v>0.27917572781480182</v>
      </c>
    </row>
    <row r="1410" spans="1:7" x14ac:dyDescent="0.25">
      <c r="A1410" s="2">
        <v>1409</v>
      </c>
      <c r="B1410" s="2">
        <v>10.89</v>
      </c>
      <c r="C1410" s="2">
        <v>162.6</v>
      </c>
      <c r="E1410" s="2">
        <f t="shared" si="42"/>
        <v>284.14</v>
      </c>
      <c r="G1410">
        <f t="shared" si="43"/>
        <v>0.27866615048919546</v>
      </c>
    </row>
    <row r="1411" spans="1:7" x14ac:dyDescent="0.25">
      <c r="A1411" s="2">
        <v>1410</v>
      </c>
      <c r="B1411" s="2">
        <v>10.11</v>
      </c>
      <c r="C1411" s="2">
        <v>59.38</v>
      </c>
      <c r="E1411" s="2">
        <f t="shared" ref="E1411:E1474" si="44">B1411+273.25</f>
        <v>283.36</v>
      </c>
      <c r="G1411">
        <f t="shared" ref="G1411:G1474" si="45">0.43*(1-(100/E1411))</f>
        <v>0.27824957651044613</v>
      </c>
    </row>
    <row r="1412" spans="1:7" x14ac:dyDescent="0.25">
      <c r="A1412" s="2">
        <v>1411</v>
      </c>
      <c r="B1412" s="2">
        <v>9.6</v>
      </c>
      <c r="C1412" s="2">
        <v>1.97</v>
      </c>
      <c r="E1412" s="2">
        <f t="shared" si="44"/>
        <v>282.85000000000002</v>
      </c>
      <c r="G1412">
        <f t="shared" si="45"/>
        <v>0.2779759589888634</v>
      </c>
    </row>
    <row r="1413" spans="1:7" x14ac:dyDescent="0.25">
      <c r="A1413" s="2">
        <v>1412</v>
      </c>
      <c r="B1413" s="2">
        <v>9.43</v>
      </c>
      <c r="C1413" s="2">
        <v>0.03</v>
      </c>
      <c r="E1413" s="2">
        <f t="shared" si="44"/>
        <v>282.68</v>
      </c>
      <c r="G1413">
        <f t="shared" si="45"/>
        <v>0.2778845337484081</v>
      </c>
    </row>
    <row r="1414" spans="1:7" x14ac:dyDescent="0.25">
      <c r="A1414" s="2">
        <v>1413</v>
      </c>
      <c r="B1414" s="2">
        <v>9.65</v>
      </c>
      <c r="C1414" s="2">
        <v>0.27</v>
      </c>
      <c r="E1414" s="2">
        <f t="shared" si="44"/>
        <v>282.89999999999998</v>
      </c>
      <c r="G1414">
        <f t="shared" si="45"/>
        <v>0.27800282785436548</v>
      </c>
    </row>
    <row r="1415" spans="1:7" x14ac:dyDescent="0.25">
      <c r="A1415" s="2">
        <v>1414</v>
      </c>
      <c r="B1415" s="2">
        <v>10.130000000000001</v>
      </c>
      <c r="C1415" s="2">
        <v>7.0000000000000007E-2</v>
      </c>
      <c r="E1415" s="2">
        <f t="shared" si="44"/>
        <v>283.38</v>
      </c>
      <c r="G1415">
        <f t="shared" si="45"/>
        <v>0.27826028654104029</v>
      </c>
    </row>
    <row r="1416" spans="1:7" x14ac:dyDescent="0.25">
      <c r="A1416" s="2">
        <v>1415</v>
      </c>
      <c r="B1416" s="2">
        <v>10.199999999999999</v>
      </c>
      <c r="C1416" s="2">
        <v>0.23</v>
      </c>
      <c r="E1416" s="2">
        <f t="shared" si="44"/>
        <v>283.45</v>
      </c>
      <c r="G1416">
        <f t="shared" si="45"/>
        <v>0.27829775974598692</v>
      </c>
    </row>
    <row r="1417" spans="1:7" x14ac:dyDescent="0.25">
      <c r="A1417" s="2">
        <v>1416</v>
      </c>
      <c r="B1417" s="2">
        <v>9.9600000000000009</v>
      </c>
      <c r="C1417" s="2">
        <v>0</v>
      </c>
      <c r="E1417" s="2">
        <f t="shared" si="44"/>
        <v>283.20999999999998</v>
      </c>
      <c r="G1417">
        <f t="shared" si="45"/>
        <v>0.27816920306486353</v>
      </c>
    </row>
    <row r="1418" spans="1:7" x14ac:dyDescent="0.25">
      <c r="A1418" s="2">
        <v>1417</v>
      </c>
      <c r="B1418" s="2">
        <v>9.9</v>
      </c>
      <c r="C1418" s="2">
        <v>0.01</v>
      </c>
      <c r="E1418" s="2">
        <f t="shared" si="44"/>
        <v>283.14999999999998</v>
      </c>
      <c r="G1418">
        <f t="shared" si="45"/>
        <v>0.2781370298428395</v>
      </c>
    </row>
    <row r="1419" spans="1:7" x14ac:dyDescent="0.25">
      <c r="A1419" s="2">
        <v>1418</v>
      </c>
      <c r="B1419" s="2">
        <v>10.210000000000001</v>
      </c>
      <c r="C1419" s="2">
        <v>0</v>
      </c>
      <c r="E1419" s="2">
        <f t="shared" si="44"/>
        <v>283.45999999999998</v>
      </c>
      <c r="G1419">
        <f t="shared" si="45"/>
        <v>0.27830311155013054</v>
      </c>
    </row>
    <row r="1420" spans="1:7" x14ac:dyDescent="0.25">
      <c r="A1420" s="2">
        <v>1419</v>
      </c>
      <c r="B1420" s="2">
        <v>10.06</v>
      </c>
      <c r="C1420" s="2">
        <v>0.01</v>
      </c>
      <c r="E1420" s="2">
        <f t="shared" si="44"/>
        <v>283.31</v>
      </c>
      <c r="G1420">
        <f t="shared" si="45"/>
        <v>0.27822279481839679</v>
      </c>
    </row>
    <row r="1421" spans="1:7" x14ac:dyDescent="0.25">
      <c r="A1421" s="2">
        <v>1420</v>
      </c>
      <c r="B1421" s="2">
        <v>10.23</v>
      </c>
      <c r="C1421" s="2">
        <v>0.04</v>
      </c>
      <c r="E1421" s="2">
        <f t="shared" si="44"/>
        <v>283.48</v>
      </c>
      <c r="G1421">
        <f t="shared" si="45"/>
        <v>0.27831381402568084</v>
      </c>
    </row>
    <row r="1422" spans="1:7" x14ac:dyDescent="0.25">
      <c r="A1422" s="2">
        <v>1421</v>
      </c>
      <c r="B1422" s="2">
        <v>10.44</v>
      </c>
      <c r="C1422" s="2">
        <v>0.16</v>
      </c>
      <c r="E1422" s="2">
        <f t="shared" si="44"/>
        <v>283.69</v>
      </c>
      <c r="G1422">
        <f t="shared" si="45"/>
        <v>0.2784260989107829</v>
      </c>
    </row>
    <row r="1423" spans="1:7" x14ac:dyDescent="0.25">
      <c r="A1423" s="2">
        <v>1422</v>
      </c>
      <c r="B1423" s="2">
        <v>10.49</v>
      </c>
      <c r="C1423" s="2">
        <v>0.09</v>
      </c>
      <c r="E1423" s="2">
        <f t="shared" si="44"/>
        <v>283.74</v>
      </c>
      <c r="G1423">
        <f t="shared" si="45"/>
        <v>0.27845280890956509</v>
      </c>
    </row>
    <row r="1424" spans="1:7" x14ac:dyDescent="0.25">
      <c r="A1424" s="2">
        <v>1423</v>
      </c>
      <c r="B1424" s="2">
        <v>10.69</v>
      </c>
      <c r="C1424" s="2">
        <v>7.0000000000000007E-2</v>
      </c>
      <c r="E1424" s="2">
        <f t="shared" si="44"/>
        <v>283.94</v>
      </c>
      <c r="G1424">
        <f t="shared" si="45"/>
        <v>0.27855955483552863</v>
      </c>
    </row>
    <row r="1425" spans="1:7" x14ac:dyDescent="0.25">
      <c r="A1425" s="2">
        <v>1424</v>
      </c>
      <c r="B1425" s="2">
        <v>10.57</v>
      </c>
      <c r="C1425" s="2">
        <v>22.41</v>
      </c>
      <c r="E1425" s="2">
        <f t="shared" si="44"/>
        <v>283.82</v>
      </c>
      <c r="G1425">
        <f t="shared" si="45"/>
        <v>0.27849552533295752</v>
      </c>
    </row>
    <row r="1426" spans="1:7" x14ac:dyDescent="0.25">
      <c r="A1426" s="2">
        <v>1425</v>
      </c>
      <c r="B1426" s="2">
        <v>10.94</v>
      </c>
      <c r="C1426" s="2">
        <v>59.14</v>
      </c>
      <c r="E1426" s="2">
        <f t="shared" si="44"/>
        <v>284.19</v>
      </c>
      <c r="G1426">
        <f t="shared" si="45"/>
        <v>0.27869277595974523</v>
      </c>
    </row>
    <row r="1427" spans="1:7" x14ac:dyDescent="0.25">
      <c r="A1427" s="2">
        <v>1426</v>
      </c>
      <c r="B1427" s="2">
        <v>11.37</v>
      </c>
      <c r="C1427" s="2">
        <v>109.09</v>
      </c>
      <c r="E1427" s="2">
        <f t="shared" si="44"/>
        <v>284.62</v>
      </c>
      <c r="G1427">
        <f t="shared" si="45"/>
        <v>0.27892136884266738</v>
      </c>
    </row>
    <row r="1428" spans="1:7" x14ac:dyDescent="0.25">
      <c r="A1428" s="2">
        <v>1427</v>
      </c>
      <c r="B1428" s="2">
        <v>11.24</v>
      </c>
      <c r="C1428" s="2">
        <v>88.9</v>
      </c>
      <c r="E1428" s="2">
        <f t="shared" si="44"/>
        <v>284.49</v>
      </c>
      <c r="G1428">
        <f t="shared" si="45"/>
        <v>0.27885233224366412</v>
      </c>
    </row>
    <row r="1429" spans="1:7" x14ac:dyDescent="0.25">
      <c r="A1429" s="2">
        <v>1428</v>
      </c>
      <c r="B1429" s="2">
        <v>10.79</v>
      </c>
      <c r="C1429" s="2">
        <v>124.86</v>
      </c>
      <c r="E1429" s="2">
        <f t="shared" si="44"/>
        <v>284.04000000000002</v>
      </c>
      <c r="G1429">
        <f t="shared" si="45"/>
        <v>0.27861287142655966</v>
      </c>
    </row>
    <row r="1430" spans="1:7" x14ac:dyDescent="0.25">
      <c r="A1430" s="2">
        <v>1429</v>
      </c>
      <c r="B1430" s="2">
        <v>11.17</v>
      </c>
      <c r="C1430" s="2">
        <v>221.68</v>
      </c>
      <c r="E1430" s="2">
        <f t="shared" si="44"/>
        <v>284.42</v>
      </c>
      <c r="G1430">
        <f t="shared" si="45"/>
        <v>0.27881513255045359</v>
      </c>
    </row>
    <row r="1431" spans="1:7" x14ac:dyDescent="0.25">
      <c r="A1431" s="2">
        <v>1430</v>
      </c>
      <c r="B1431" s="2">
        <v>10.87</v>
      </c>
      <c r="C1431" s="2">
        <v>158.82</v>
      </c>
      <c r="E1431" s="2">
        <f t="shared" si="44"/>
        <v>284.12</v>
      </c>
      <c r="G1431">
        <f t="shared" si="45"/>
        <v>0.27865549767703784</v>
      </c>
    </row>
    <row r="1432" spans="1:7" x14ac:dyDescent="0.25">
      <c r="A1432" s="2">
        <v>1431</v>
      </c>
      <c r="B1432" s="2">
        <v>10.69</v>
      </c>
      <c r="C1432" s="2">
        <v>104.58</v>
      </c>
      <c r="E1432" s="2">
        <f t="shared" si="44"/>
        <v>283.94</v>
      </c>
      <c r="G1432">
        <f t="shared" si="45"/>
        <v>0.27855955483552863</v>
      </c>
    </row>
    <row r="1433" spans="1:7" x14ac:dyDescent="0.25">
      <c r="A1433" s="2">
        <v>1432</v>
      </c>
      <c r="B1433" s="2">
        <v>10.28</v>
      </c>
      <c r="C1433" s="2">
        <v>31.8</v>
      </c>
      <c r="E1433" s="2">
        <f t="shared" si="44"/>
        <v>283.52999999999997</v>
      </c>
      <c r="G1433">
        <f t="shared" si="45"/>
        <v>0.27834056360878917</v>
      </c>
    </row>
    <row r="1434" spans="1:7" x14ac:dyDescent="0.25">
      <c r="A1434" s="2">
        <v>1433</v>
      </c>
      <c r="B1434" s="2">
        <v>9.5500000000000007</v>
      </c>
      <c r="C1434" s="2">
        <v>19.23</v>
      </c>
      <c r="E1434" s="2">
        <f t="shared" si="44"/>
        <v>282.8</v>
      </c>
      <c r="G1434">
        <f t="shared" si="45"/>
        <v>0.27794908062234797</v>
      </c>
    </row>
    <row r="1435" spans="1:7" x14ac:dyDescent="0.25">
      <c r="A1435" s="2">
        <v>1434</v>
      </c>
      <c r="B1435" s="2">
        <v>10.06</v>
      </c>
      <c r="C1435" s="2">
        <v>24.41</v>
      </c>
      <c r="E1435" s="2">
        <f t="shared" si="44"/>
        <v>283.31</v>
      </c>
      <c r="G1435">
        <f t="shared" si="45"/>
        <v>0.27822279481839679</v>
      </c>
    </row>
    <row r="1436" spans="1:7" x14ac:dyDescent="0.25">
      <c r="A1436" s="2">
        <v>1435</v>
      </c>
      <c r="B1436" s="2">
        <v>10.220000000000001</v>
      </c>
      <c r="C1436" s="2">
        <v>1.1399999999999999</v>
      </c>
      <c r="E1436" s="2">
        <f t="shared" si="44"/>
        <v>283.47000000000003</v>
      </c>
      <c r="G1436">
        <f t="shared" si="45"/>
        <v>0.27830846297668188</v>
      </c>
    </row>
    <row r="1437" spans="1:7" x14ac:dyDescent="0.25">
      <c r="A1437" s="2">
        <v>1436</v>
      </c>
      <c r="B1437" s="2">
        <v>10.43</v>
      </c>
      <c r="C1437" s="2">
        <v>0.03</v>
      </c>
      <c r="E1437" s="2">
        <f t="shared" si="44"/>
        <v>283.68</v>
      </c>
      <c r="G1437">
        <f t="shared" si="45"/>
        <v>0.27842075578116188</v>
      </c>
    </row>
    <row r="1438" spans="1:7" x14ac:dyDescent="0.25">
      <c r="A1438" s="2">
        <v>1437</v>
      </c>
      <c r="B1438" s="2">
        <v>10.63</v>
      </c>
      <c r="C1438" s="2">
        <v>0.24</v>
      </c>
      <c r="E1438" s="2">
        <f t="shared" si="44"/>
        <v>283.88</v>
      </c>
      <c r="G1438">
        <f t="shared" si="45"/>
        <v>0.27852754685078196</v>
      </c>
    </row>
    <row r="1439" spans="1:7" x14ac:dyDescent="0.25">
      <c r="A1439" s="2">
        <v>1438</v>
      </c>
      <c r="B1439" s="2">
        <v>10.52</v>
      </c>
      <c r="C1439" s="2">
        <v>0.09</v>
      </c>
      <c r="E1439" s="2">
        <f t="shared" si="44"/>
        <v>283.77</v>
      </c>
      <c r="G1439">
        <f t="shared" si="45"/>
        <v>0.2784688303908095</v>
      </c>
    </row>
    <row r="1440" spans="1:7" x14ac:dyDescent="0.25">
      <c r="A1440" s="2">
        <v>1439</v>
      </c>
      <c r="B1440" s="2">
        <v>10.55</v>
      </c>
      <c r="C1440" s="2">
        <v>0.59</v>
      </c>
      <c r="E1440" s="2">
        <f t="shared" si="44"/>
        <v>283.8</v>
      </c>
      <c r="G1440">
        <f t="shared" si="45"/>
        <v>0.2784848484848485</v>
      </c>
    </row>
    <row r="1441" spans="1:7" x14ac:dyDescent="0.25">
      <c r="A1441" s="2">
        <v>1440</v>
      </c>
      <c r="B1441" s="2">
        <v>10.63</v>
      </c>
      <c r="C1441" s="2">
        <v>0.28999999999999998</v>
      </c>
      <c r="E1441" s="2">
        <f t="shared" si="44"/>
        <v>283.88</v>
      </c>
      <c r="G1441">
        <f t="shared" si="45"/>
        <v>0.27852754685078196</v>
      </c>
    </row>
    <row r="1442" spans="1:7" x14ac:dyDescent="0.25">
      <c r="A1442" s="2">
        <v>1441</v>
      </c>
      <c r="B1442" s="2">
        <v>10.76</v>
      </c>
      <c r="C1442" s="2">
        <v>0.03</v>
      </c>
      <c r="E1442" s="2">
        <f t="shared" si="44"/>
        <v>284.01</v>
      </c>
      <c r="G1442">
        <f t="shared" si="45"/>
        <v>0.27859688039153552</v>
      </c>
    </row>
    <row r="1443" spans="1:7" x14ac:dyDescent="0.25">
      <c r="A1443" s="2">
        <v>1442</v>
      </c>
      <c r="B1443" s="2">
        <v>11.27</v>
      </c>
      <c r="C1443" s="2">
        <v>0</v>
      </c>
      <c r="E1443" s="2">
        <f t="shared" si="44"/>
        <v>284.52</v>
      </c>
      <c r="G1443">
        <f t="shared" si="45"/>
        <v>0.27886826936594966</v>
      </c>
    </row>
    <row r="1444" spans="1:7" x14ac:dyDescent="0.25">
      <c r="A1444" s="2">
        <v>1443</v>
      </c>
      <c r="B1444" s="2">
        <v>11.35</v>
      </c>
      <c r="C1444" s="2">
        <v>0.01</v>
      </c>
      <c r="E1444" s="2">
        <f t="shared" si="44"/>
        <v>284.60000000000002</v>
      </c>
      <c r="G1444">
        <f t="shared" si="45"/>
        <v>0.27891075193253689</v>
      </c>
    </row>
    <row r="1445" spans="1:7" x14ac:dyDescent="0.25">
      <c r="A1445" s="2">
        <v>1444</v>
      </c>
      <c r="B1445" s="2">
        <v>11.46</v>
      </c>
      <c r="C1445" s="2">
        <v>0</v>
      </c>
      <c r="E1445" s="2">
        <f t="shared" si="44"/>
        <v>284.70999999999998</v>
      </c>
      <c r="G1445">
        <f t="shared" si="45"/>
        <v>0.27896912647957572</v>
      </c>
    </row>
    <row r="1446" spans="1:7" x14ac:dyDescent="0.25">
      <c r="A1446" s="2">
        <v>1445</v>
      </c>
      <c r="B1446" s="2">
        <v>11.7</v>
      </c>
      <c r="C1446" s="2">
        <v>0.11</v>
      </c>
      <c r="E1446" s="2">
        <f t="shared" si="44"/>
        <v>284.95</v>
      </c>
      <c r="G1446">
        <f t="shared" si="45"/>
        <v>0.2790963326899456</v>
      </c>
    </row>
    <row r="1447" spans="1:7" x14ac:dyDescent="0.25">
      <c r="A1447" s="2">
        <v>1446</v>
      </c>
      <c r="B1447" s="2">
        <v>11.85</v>
      </c>
      <c r="C1447" s="2">
        <v>0.03</v>
      </c>
      <c r="E1447" s="2">
        <f t="shared" si="44"/>
        <v>285.10000000000002</v>
      </c>
      <c r="G1447">
        <f t="shared" si="45"/>
        <v>0.27917572781480182</v>
      </c>
    </row>
    <row r="1448" spans="1:7" x14ac:dyDescent="0.25">
      <c r="A1448" s="2">
        <v>1447</v>
      </c>
      <c r="B1448" s="2">
        <v>11.97</v>
      </c>
      <c r="C1448" s="2">
        <v>0.18</v>
      </c>
      <c r="E1448" s="2">
        <f t="shared" si="44"/>
        <v>285.22000000000003</v>
      </c>
      <c r="G1448">
        <f t="shared" si="45"/>
        <v>0.2792391837879532</v>
      </c>
    </row>
    <row r="1449" spans="1:7" x14ac:dyDescent="0.25">
      <c r="A1449" s="2">
        <v>1448</v>
      </c>
      <c r="B1449" s="2">
        <v>12.11</v>
      </c>
      <c r="C1449" s="2">
        <v>12.03</v>
      </c>
      <c r="E1449" s="2">
        <f t="shared" si="44"/>
        <v>285.36</v>
      </c>
      <c r="G1449">
        <f t="shared" si="45"/>
        <v>0.27931314830389681</v>
      </c>
    </row>
    <row r="1450" spans="1:7" x14ac:dyDescent="0.25">
      <c r="A1450" s="2">
        <v>1449</v>
      </c>
      <c r="B1450" s="2">
        <v>12.03</v>
      </c>
      <c r="C1450" s="2">
        <v>6.87</v>
      </c>
      <c r="E1450" s="2">
        <f t="shared" si="44"/>
        <v>285.27999999999997</v>
      </c>
      <c r="G1450">
        <f t="shared" si="45"/>
        <v>0.27927089175546832</v>
      </c>
    </row>
    <row r="1451" spans="1:7" x14ac:dyDescent="0.25">
      <c r="A1451" s="2">
        <v>1450</v>
      </c>
      <c r="B1451" s="2">
        <v>10.88</v>
      </c>
      <c r="C1451" s="2">
        <v>0.63</v>
      </c>
      <c r="E1451" s="2">
        <f t="shared" si="44"/>
        <v>284.13</v>
      </c>
      <c r="G1451">
        <f t="shared" si="45"/>
        <v>0.27866082427058031</v>
      </c>
    </row>
    <row r="1452" spans="1:7" x14ac:dyDescent="0.25">
      <c r="A1452" s="2">
        <v>1451</v>
      </c>
      <c r="B1452" s="2">
        <v>11.17</v>
      </c>
      <c r="C1452" s="2">
        <v>81.28</v>
      </c>
      <c r="E1452" s="2">
        <f t="shared" si="44"/>
        <v>284.42</v>
      </c>
      <c r="G1452">
        <f t="shared" si="45"/>
        <v>0.27881513255045359</v>
      </c>
    </row>
    <row r="1453" spans="1:7" x14ac:dyDescent="0.25">
      <c r="A1453" s="2">
        <v>1452</v>
      </c>
      <c r="B1453" s="2">
        <v>12.49</v>
      </c>
      <c r="C1453" s="2">
        <v>244.63</v>
      </c>
      <c r="E1453" s="2">
        <f t="shared" si="44"/>
        <v>285.74</v>
      </c>
      <c r="G1453">
        <f t="shared" si="45"/>
        <v>0.27951354378105975</v>
      </c>
    </row>
    <row r="1454" spans="1:7" x14ac:dyDescent="0.25">
      <c r="A1454" s="2">
        <v>1453</v>
      </c>
      <c r="B1454" s="2">
        <v>15.3</v>
      </c>
      <c r="C1454" s="2">
        <v>1019.46</v>
      </c>
      <c r="E1454" s="2">
        <f t="shared" si="44"/>
        <v>288.55</v>
      </c>
      <c r="G1454">
        <f t="shared" si="45"/>
        <v>0.28097903309651706</v>
      </c>
    </row>
    <row r="1455" spans="1:7" x14ac:dyDescent="0.25">
      <c r="A1455" s="2">
        <v>1454</v>
      </c>
      <c r="B1455" s="2">
        <v>16.7</v>
      </c>
      <c r="C1455" s="2">
        <v>939.74</v>
      </c>
      <c r="E1455" s="2">
        <f t="shared" si="44"/>
        <v>289.95</v>
      </c>
      <c r="G1455">
        <f t="shared" si="45"/>
        <v>0.2816985687187446</v>
      </c>
    </row>
    <row r="1456" spans="1:7" x14ac:dyDescent="0.25">
      <c r="A1456" s="2">
        <v>1455</v>
      </c>
      <c r="B1456" s="2">
        <v>15.16</v>
      </c>
      <c r="C1456" s="2">
        <v>638.48</v>
      </c>
      <c r="E1456" s="2">
        <f t="shared" si="44"/>
        <v>288.41000000000003</v>
      </c>
      <c r="G1456">
        <f t="shared" si="45"/>
        <v>0.28090669532956558</v>
      </c>
    </row>
    <row r="1457" spans="1:7" x14ac:dyDescent="0.25">
      <c r="A1457" s="2">
        <v>1456</v>
      </c>
      <c r="B1457" s="2">
        <v>14.07</v>
      </c>
      <c r="C1457" s="2">
        <v>334.55</v>
      </c>
      <c r="E1457" s="2">
        <f t="shared" si="44"/>
        <v>287.32</v>
      </c>
      <c r="G1457">
        <f t="shared" si="45"/>
        <v>0.28034108311290545</v>
      </c>
    </row>
    <row r="1458" spans="1:7" x14ac:dyDescent="0.25">
      <c r="A1458" s="2">
        <v>1457</v>
      </c>
      <c r="B1458" s="2">
        <v>12.7</v>
      </c>
      <c r="C1458" s="2">
        <v>162.12</v>
      </c>
      <c r="E1458" s="2">
        <f t="shared" si="44"/>
        <v>285.95</v>
      </c>
      <c r="G1458">
        <f t="shared" si="45"/>
        <v>0.27962406015037594</v>
      </c>
    </row>
    <row r="1459" spans="1:7" x14ac:dyDescent="0.25">
      <c r="A1459" s="2">
        <v>1458</v>
      </c>
      <c r="B1459" s="2">
        <v>11.95</v>
      </c>
      <c r="C1459" s="2">
        <v>40.159999999999997</v>
      </c>
      <c r="E1459" s="2">
        <f t="shared" si="44"/>
        <v>285.2</v>
      </c>
      <c r="G1459">
        <f t="shared" si="45"/>
        <v>0.27922861150070122</v>
      </c>
    </row>
    <row r="1460" spans="1:7" x14ac:dyDescent="0.25">
      <c r="A1460" s="2">
        <v>1459</v>
      </c>
      <c r="B1460" s="2">
        <v>11.55</v>
      </c>
      <c r="C1460" s="2">
        <v>1.38</v>
      </c>
      <c r="E1460" s="2">
        <f t="shared" si="44"/>
        <v>284.8</v>
      </c>
      <c r="G1460">
        <f t="shared" si="45"/>
        <v>0.27901685393258424</v>
      </c>
    </row>
    <row r="1461" spans="1:7" x14ac:dyDescent="0.25">
      <c r="A1461" s="2">
        <v>1460</v>
      </c>
      <c r="B1461" s="2">
        <v>11.44</v>
      </c>
      <c r="C1461" s="2">
        <v>0.03</v>
      </c>
      <c r="E1461" s="2">
        <f t="shared" si="44"/>
        <v>284.69</v>
      </c>
      <c r="G1461">
        <f t="shared" si="45"/>
        <v>0.27895851628086688</v>
      </c>
    </row>
    <row r="1462" spans="1:7" x14ac:dyDescent="0.25">
      <c r="A1462" s="2">
        <v>1461</v>
      </c>
      <c r="B1462" s="2">
        <v>11.45</v>
      </c>
      <c r="C1462" s="2">
        <v>0.1</v>
      </c>
      <c r="E1462" s="2">
        <f t="shared" si="44"/>
        <v>284.7</v>
      </c>
      <c r="G1462">
        <f t="shared" si="45"/>
        <v>0.2789638215665613</v>
      </c>
    </row>
    <row r="1463" spans="1:7" x14ac:dyDescent="0.25">
      <c r="A1463" s="2">
        <v>1462</v>
      </c>
      <c r="B1463" s="2">
        <v>11.31</v>
      </c>
      <c r="C1463" s="2">
        <v>0.09</v>
      </c>
      <c r="E1463" s="2">
        <f t="shared" si="44"/>
        <v>284.56</v>
      </c>
      <c r="G1463">
        <f t="shared" si="45"/>
        <v>0.27888951363508574</v>
      </c>
    </row>
    <row r="1464" spans="1:7" x14ac:dyDescent="0.25">
      <c r="A1464" s="2">
        <v>1463</v>
      </c>
      <c r="B1464" s="2">
        <v>11.39</v>
      </c>
      <c r="C1464" s="2">
        <v>0.01</v>
      </c>
      <c r="E1464" s="2">
        <f t="shared" si="44"/>
        <v>284.64</v>
      </c>
      <c r="G1464">
        <f t="shared" si="45"/>
        <v>0.27893198426082066</v>
      </c>
    </row>
    <row r="1465" spans="1:7" x14ac:dyDescent="0.25">
      <c r="A1465" s="2">
        <v>1464</v>
      </c>
      <c r="B1465" s="2">
        <v>11.29</v>
      </c>
      <c r="C1465" s="2">
        <v>0.03</v>
      </c>
      <c r="E1465" s="2">
        <f t="shared" si="44"/>
        <v>284.54000000000002</v>
      </c>
      <c r="G1465">
        <f t="shared" si="45"/>
        <v>0.27887889224713575</v>
      </c>
    </row>
    <row r="1466" spans="1:7" x14ac:dyDescent="0.25">
      <c r="A1466" s="2">
        <v>1465</v>
      </c>
      <c r="B1466" s="2">
        <v>11.17</v>
      </c>
      <c r="C1466" s="2">
        <v>0.06</v>
      </c>
      <c r="E1466" s="2">
        <f t="shared" si="44"/>
        <v>284.42</v>
      </c>
      <c r="G1466">
        <f t="shared" si="45"/>
        <v>0.27881513255045359</v>
      </c>
    </row>
    <row r="1467" spans="1:7" x14ac:dyDescent="0.25">
      <c r="A1467" s="2">
        <v>1466</v>
      </c>
      <c r="B1467" s="2">
        <v>10.75</v>
      </c>
      <c r="C1467" s="2">
        <v>0.01</v>
      </c>
      <c r="E1467" s="2">
        <f t="shared" si="44"/>
        <v>284</v>
      </c>
      <c r="G1467">
        <f t="shared" si="45"/>
        <v>0.27859154929577468</v>
      </c>
    </row>
    <row r="1468" spans="1:7" x14ac:dyDescent="0.25">
      <c r="A1468" s="2">
        <v>1467</v>
      </c>
      <c r="B1468" s="2">
        <v>11.8</v>
      </c>
      <c r="C1468" s="2">
        <v>0.05</v>
      </c>
      <c r="E1468" s="2">
        <f t="shared" si="44"/>
        <v>285.05</v>
      </c>
      <c r="G1468">
        <f t="shared" si="45"/>
        <v>0.27914927205753376</v>
      </c>
    </row>
    <row r="1469" spans="1:7" x14ac:dyDescent="0.25">
      <c r="A1469" s="2">
        <v>1468</v>
      </c>
      <c r="B1469" s="2">
        <v>11.54</v>
      </c>
      <c r="C1469" s="2">
        <v>0.14000000000000001</v>
      </c>
      <c r="E1469" s="2">
        <f t="shared" si="44"/>
        <v>284.79000000000002</v>
      </c>
      <c r="G1469">
        <f t="shared" si="45"/>
        <v>0.27901155237192315</v>
      </c>
    </row>
    <row r="1470" spans="1:7" x14ac:dyDescent="0.25">
      <c r="A1470" s="2">
        <v>1469</v>
      </c>
      <c r="B1470" s="2">
        <v>11.29</v>
      </c>
      <c r="C1470" s="2">
        <v>0</v>
      </c>
      <c r="E1470" s="2">
        <f t="shared" si="44"/>
        <v>284.54000000000002</v>
      </c>
      <c r="G1470">
        <f t="shared" si="45"/>
        <v>0.27887889224713575</v>
      </c>
    </row>
    <row r="1471" spans="1:7" x14ac:dyDescent="0.25">
      <c r="A1471" s="2">
        <v>1470</v>
      </c>
      <c r="B1471" s="2">
        <v>11.39</v>
      </c>
      <c r="C1471" s="2">
        <v>0</v>
      </c>
      <c r="E1471" s="2">
        <f t="shared" si="44"/>
        <v>284.64</v>
      </c>
      <c r="G1471">
        <f t="shared" si="45"/>
        <v>0.27893198426082066</v>
      </c>
    </row>
    <row r="1472" spans="1:7" x14ac:dyDescent="0.25">
      <c r="A1472" s="2">
        <v>1471</v>
      </c>
      <c r="B1472" s="2">
        <v>11.75</v>
      </c>
      <c r="C1472" s="2">
        <v>0</v>
      </c>
      <c r="E1472" s="2">
        <f t="shared" si="44"/>
        <v>285</v>
      </c>
      <c r="G1472">
        <f t="shared" si="45"/>
        <v>0.27912280701754388</v>
      </c>
    </row>
    <row r="1473" spans="1:7" x14ac:dyDescent="0.25">
      <c r="A1473" s="2">
        <v>1472</v>
      </c>
      <c r="B1473" s="2">
        <v>11.97</v>
      </c>
      <c r="C1473" s="2">
        <v>10.85</v>
      </c>
      <c r="E1473" s="2">
        <f t="shared" si="44"/>
        <v>285.22000000000003</v>
      </c>
      <c r="G1473">
        <f t="shared" si="45"/>
        <v>0.2792391837879532</v>
      </c>
    </row>
    <row r="1474" spans="1:7" x14ac:dyDescent="0.25">
      <c r="A1474" s="2">
        <v>1473</v>
      </c>
      <c r="B1474" s="2">
        <v>12.39</v>
      </c>
      <c r="C1474" s="2">
        <v>58.9</v>
      </c>
      <c r="E1474" s="2">
        <f t="shared" si="44"/>
        <v>285.64</v>
      </c>
      <c r="G1474">
        <f t="shared" si="45"/>
        <v>0.27946085982355412</v>
      </c>
    </row>
    <row r="1475" spans="1:7" x14ac:dyDescent="0.25">
      <c r="A1475" s="2">
        <v>1474</v>
      </c>
      <c r="B1475" s="2">
        <v>12.08</v>
      </c>
      <c r="C1475" s="2">
        <v>70.290000000000006</v>
      </c>
      <c r="E1475" s="2">
        <f t="shared" ref="E1475:E1538" si="46">B1475+273.25</f>
        <v>285.33</v>
      </c>
      <c r="G1475">
        <f t="shared" ref="G1475:G1538" si="47">0.43*(1-(100/E1475))</f>
        <v>0.27929730487505694</v>
      </c>
    </row>
    <row r="1476" spans="1:7" x14ac:dyDescent="0.25">
      <c r="A1476" s="2">
        <v>1475</v>
      </c>
      <c r="B1476" s="2">
        <v>11.74</v>
      </c>
      <c r="C1476" s="2">
        <v>105.73</v>
      </c>
      <c r="E1476" s="2">
        <f t="shared" si="46"/>
        <v>284.99</v>
      </c>
      <c r="G1476">
        <f t="shared" si="47"/>
        <v>0.27911751289518932</v>
      </c>
    </row>
    <row r="1477" spans="1:7" x14ac:dyDescent="0.25">
      <c r="A1477" s="2">
        <v>1476</v>
      </c>
      <c r="B1477" s="2">
        <v>12.32</v>
      </c>
      <c r="C1477" s="2">
        <v>119.22</v>
      </c>
      <c r="E1477" s="2">
        <f t="shared" si="46"/>
        <v>285.57</v>
      </c>
      <c r="G1477">
        <f t="shared" si="47"/>
        <v>0.27942395909934514</v>
      </c>
    </row>
    <row r="1478" spans="1:7" x14ac:dyDescent="0.25">
      <c r="A1478" s="2">
        <v>1477</v>
      </c>
      <c r="B1478" s="2">
        <v>13.12</v>
      </c>
      <c r="C1478" s="2">
        <v>181.74</v>
      </c>
      <c r="E1478" s="2">
        <f t="shared" si="46"/>
        <v>286.37</v>
      </c>
      <c r="G1478">
        <f t="shared" si="47"/>
        <v>0.27984460662778926</v>
      </c>
    </row>
    <row r="1479" spans="1:7" x14ac:dyDescent="0.25">
      <c r="A1479" s="2">
        <v>1478</v>
      </c>
      <c r="B1479" s="2">
        <v>13.37</v>
      </c>
      <c r="C1479" s="2">
        <v>131.86000000000001</v>
      </c>
      <c r="E1479" s="2">
        <f t="shared" si="46"/>
        <v>286.62</v>
      </c>
      <c r="G1479">
        <f t="shared" si="47"/>
        <v>0.27997557741957996</v>
      </c>
    </row>
    <row r="1480" spans="1:7" x14ac:dyDescent="0.25">
      <c r="A1480" s="2">
        <v>1479</v>
      </c>
      <c r="B1480" s="2">
        <v>12.2</v>
      </c>
      <c r="C1480" s="2">
        <v>43.24</v>
      </c>
      <c r="E1480" s="2">
        <f t="shared" si="46"/>
        <v>285.45</v>
      </c>
      <c r="G1480">
        <f t="shared" si="47"/>
        <v>0.2793606586092135</v>
      </c>
    </row>
    <row r="1481" spans="1:7" x14ac:dyDescent="0.25">
      <c r="A1481" s="2">
        <v>1480</v>
      </c>
      <c r="B1481" s="2">
        <v>11.36</v>
      </c>
      <c r="C1481" s="2">
        <v>22.31</v>
      </c>
      <c r="E1481" s="2">
        <f t="shared" si="46"/>
        <v>284.61</v>
      </c>
      <c r="G1481">
        <f t="shared" si="47"/>
        <v>0.27891606057411894</v>
      </c>
    </row>
    <row r="1482" spans="1:7" x14ac:dyDescent="0.25">
      <c r="A1482" s="2">
        <v>1481</v>
      </c>
      <c r="B1482" s="2">
        <v>11.05</v>
      </c>
      <c r="C1482" s="2">
        <v>13.23</v>
      </c>
      <c r="E1482" s="2">
        <f t="shared" si="46"/>
        <v>284.3</v>
      </c>
      <c r="G1482">
        <f t="shared" si="47"/>
        <v>0.27875131902919453</v>
      </c>
    </row>
    <row r="1483" spans="1:7" x14ac:dyDescent="0.25">
      <c r="A1483" s="2">
        <v>1482</v>
      </c>
      <c r="B1483" s="2">
        <v>10.24</v>
      </c>
      <c r="C1483" s="2">
        <v>3.57</v>
      </c>
      <c r="E1483" s="2">
        <f t="shared" si="46"/>
        <v>283.49</v>
      </c>
      <c r="G1483">
        <f t="shared" si="47"/>
        <v>0.27831916469716744</v>
      </c>
    </row>
    <row r="1484" spans="1:7" x14ac:dyDescent="0.25">
      <c r="A1484" s="2">
        <v>1483</v>
      </c>
      <c r="B1484" s="2">
        <v>10.18</v>
      </c>
      <c r="C1484" s="2">
        <v>0.32</v>
      </c>
      <c r="E1484" s="2">
        <f t="shared" si="46"/>
        <v>283.43</v>
      </c>
      <c r="G1484">
        <f t="shared" si="47"/>
        <v>0.27828705500476303</v>
      </c>
    </row>
    <row r="1485" spans="1:7" x14ac:dyDescent="0.25">
      <c r="A1485" s="2">
        <v>1484</v>
      </c>
      <c r="B1485" s="2">
        <v>10.43</v>
      </c>
      <c r="C1485" s="2">
        <v>0.22</v>
      </c>
      <c r="E1485" s="2">
        <f t="shared" si="46"/>
        <v>283.68</v>
      </c>
      <c r="G1485">
        <f t="shared" si="47"/>
        <v>0.27842075578116188</v>
      </c>
    </row>
    <row r="1486" spans="1:7" x14ac:dyDescent="0.25">
      <c r="A1486" s="2">
        <v>1485</v>
      </c>
      <c r="B1486" s="2">
        <v>9.98</v>
      </c>
      <c r="C1486" s="2">
        <v>0.57999999999999996</v>
      </c>
      <c r="E1486" s="2">
        <f t="shared" si="46"/>
        <v>283.23</v>
      </c>
      <c r="G1486">
        <f t="shared" si="47"/>
        <v>0.27817992444303219</v>
      </c>
    </row>
    <row r="1487" spans="1:7" x14ac:dyDescent="0.25">
      <c r="A1487" s="2">
        <v>1486</v>
      </c>
      <c r="B1487" s="2">
        <v>8.4499999999999993</v>
      </c>
      <c r="C1487" s="2">
        <v>0.1</v>
      </c>
      <c r="E1487" s="2">
        <f t="shared" si="46"/>
        <v>281.7</v>
      </c>
      <c r="G1487">
        <f t="shared" si="47"/>
        <v>0.27735534256301025</v>
      </c>
    </row>
    <row r="1488" spans="1:7" x14ac:dyDescent="0.25">
      <c r="A1488" s="2">
        <v>1487</v>
      </c>
      <c r="B1488" s="2">
        <v>9.49</v>
      </c>
      <c r="C1488" s="2">
        <v>0</v>
      </c>
      <c r="E1488" s="2">
        <f t="shared" si="46"/>
        <v>282.74</v>
      </c>
      <c r="G1488">
        <f t="shared" si="47"/>
        <v>0.27791681403409491</v>
      </c>
    </row>
    <row r="1489" spans="1:7" x14ac:dyDescent="0.25">
      <c r="A1489" s="2">
        <v>1488</v>
      </c>
      <c r="B1489" s="2">
        <v>10.72</v>
      </c>
      <c r="C1489" s="2">
        <v>0.04</v>
      </c>
      <c r="E1489" s="2">
        <f t="shared" si="46"/>
        <v>283.97000000000003</v>
      </c>
      <c r="G1489">
        <f t="shared" si="47"/>
        <v>0.27857555375567838</v>
      </c>
    </row>
    <row r="1490" spans="1:7" x14ac:dyDescent="0.25">
      <c r="A1490" s="2">
        <v>1489</v>
      </c>
      <c r="B1490" s="2">
        <v>10.56</v>
      </c>
      <c r="C1490" s="2">
        <v>0.01</v>
      </c>
      <c r="E1490" s="2">
        <f t="shared" si="46"/>
        <v>283.81</v>
      </c>
      <c r="G1490">
        <f t="shared" si="47"/>
        <v>0.27849018709700152</v>
      </c>
    </row>
    <row r="1491" spans="1:7" x14ac:dyDescent="0.25">
      <c r="A1491" s="2">
        <v>1490</v>
      </c>
      <c r="B1491" s="2">
        <v>10</v>
      </c>
      <c r="C1491" s="2">
        <v>0.41</v>
      </c>
      <c r="E1491" s="2">
        <f t="shared" si="46"/>
        <v>283.25</v>
      </c>
      <c r="G1491">
        <f t="shared" si="47"/>
        <v>0.27819064430714913</v>
      </c>
    </row>
    <row r="1492" spans="1:7" x14ac:dyDescent="0.25">
      <c r="A1492" s="2">
        <v>1491</v>
      </c>
      <c r="B1492" s="2">
        <v>9.77</v>
      </c>
      <c r="C1492" s="2">
        <v>0.1</v>
      </c>
      <c r="E1492" s="2">
        <f t="shared" si="46"/>
        <v>283.02</v>
      </c>
      <c r="G1492">
        <f t="shared" si="47"/>
        <v>0.27806727439756906</v>
      </c>
    </row>
    <row r="1493" spans="1:7" x14ac:dyDescent="0.25">
      <c r="A1493" s="2">
        <v>1492</v>
      </c>
      <c r="B1493" s="2">
        <v>7.8</v>
      </c>
      <c r="C1493" s="2">
        <v>7.0000000000000007E-2</v>
      </c>
      <c r="E1493" s="2">
        <f t="shared" si="46"/>
        <v>281.05</v>
      </c>
      <c r="G1493">
        <f t="shared" si="47"/>
        <v>0.27700231275573739</v>
      </c>
    </row>
    <row r="1494" spans="1:7" x14ac:dyDescent="0.25">
      <c r="A1494" s="2">
        <v>1493</v>
      </c>
      <c r="B1494" s="2">
        <v>8.0299999999999994</v>
      </c>
      <c r="C1494" s="2">
        <v>0.1</v>
      </c>
      <c r="E1494" s="2">
        <f t="shared" si="46"/>
        <v>281.27999999999997</v>
      </c>
      <c r="G1494">
        <f t="shared" si="47"/>
        <v>0.27712741751990899</v>
      </c>
    </row>
    <row r="1495" spans="1:7" x14ac:dyDescent="0.25">
      <c r="A1495" s="2">
        <v>1494</v>
      </c>
      <c r="B1495" s="2">
        <v>8.6300000000000008</v>
      </c>
      <c r="C1495" s="2">
        <v>7.0000000000000007E-2</v>
      </c>
      <c r="E1495" s="2">
        <f t="shared" si="46"/>
        <v>281.88</v>
      </c>
      <c r="G1495">
        <f t="shared" si="47"/>
        <v>0.27745281680147582</v>
      </c>
    </row>
    <row r="1496" spans="1:7" x14ac:dyDescent="0.25">
      <c r="A1496" s="2">
        <v>1495</v>
      </c>
      <c r="B1496" s="2">
        <v>8.8699999999999992</v>
      </c>
      <c r="C1496" s="2">
        <v>0.62</v>
      </c>
      <c r="E1496" s="2">
        <f t="shared" si="46"/>
        <v>282.12</v>
      </c>
      <c r="G1496">
        <f t="shared" si="47"/>
        <v>0.27758258896923294</v>
      </c>
    </row>
    <row r="1497" spans="1:7" x14ac:dyDescent="0.25">
      <c r="A1497" s="2">
        <v>1496</v>
      </c>
      <c r="B1497" s="2">
        <v>9.4700000000000006</v>
      </c>
      <c r="C1497" s="2">
        <v>48.24</v>
      </c>
      <c r="E1497" s="2">
        <f t="shared" si="46"/>
        <v>282.72000000000003</v>
      </c>
      <c r="G1497">
        <f t="shared" si="47"/>
        <v>0.27790605546123376</v>
      </c>
    </row>
    <row r="1498" spans="1:7" x14ac:dyDescent="0.25">
      <c r="A1498" s="2">
        <v>1497</v>
      </c>
      <c r="B1498" s="2">
        <v>10.63</v>
      </c>
      <c r="C1498" s="2">
        <v>101.01</v>
      </c>
      <c r="E1498" s="2">
        <f t="shared" si="46"/>
        <v>283.88</v>
      </c>
      <c r="G1498">
        <f t="shared" si="47"/>
        <v>0.27852754685078196</v>
      </c>
    </row>
    <row r="1499" spans="1:7" x14ac:dyDescent="0.25">
      <c r="A1499" s="2">
        <v>1498</v>
      </c>
      <c r="B1499" s="2">
        <v>10.43</v>
      </c>
      <c r="C1499" s="2">
        <v>84.69</v>
      </c>
      <c r="E1499" s="2">
        <f t="shared" si="46"/>
        <v>283.68</v>
      </c>
      <c r="G1499">
        <f t="shared" si="47"/>
        <v>0.27842075578116188</v>
      </c>
    </row>
    <row r="1500" spans="1:7" x14ac:dyDescent="0.25">
      <c r="A1500" s="2">
        <v>1499</v>
      </c>
      <c r="B1500" s="2">
        <v>11.21</v>
      </c>
      <c r="C1500" s="2">
        <v>200.32</v>
      </c>
      <c r="E1500" s="2">
        <f t="shared" si="46"/>
        <v>284.45999999999998</v>
      </c>
      <c r="G1500">
        <f t="shared" si="47"/>
        <v>0.27883639175982566</v>
      </c>
    </row>
    <row r="1501" spans="1:7" x14ac:dyDescent="0.25">
      <c r="A1501" s="2">
        <v>1500</v>
      </c>
      <c r="B1501" s="2">
        <v>13.74</v>
      </c>
      <c r="C1501" s="2">
        <v>605.41</v>
      </c>
      <c r="E1501" s="2">
        <f t="shared" si="46"/>
        <v>286.99</v>
      </c>
      <c r="G1501">
        <f t="shared" si="47"/>
        <v>0.28016899543538104</v>
      </c>
    </row>
    <row r="1502" spans="1:7" x14ac:dyDescent="0.25">
      <c r="A1502" s="2">
        <v>1501</v>
      </c>
      <c r="B1502" s="2">
        <v>15.07</v>
      </c>
      <c r="C1502" s="2">
        <v>979.64</v>
      </c>
      <c r="E1502" s="2">
        <f t="shared" si="46"/>
        <v>288.32</v>
      </c>
      <c r="G1502">
        <f t="shared" si="47"/>
        <v>0.28086015538290787</v>
      </c>
    </row>
    <row r="1503" spans="1:7" x14ac:dyDescent="0.25">
      <c r="A1503" s="2">
        <v>1502</v>
      </c>
      <c r="B1503" s="2">
        <v>14.12</v>
      </c>
      <c r="C1503" s="2">
        <v>502.35</v>
      </c>
      <c r="E1503" s="2">
        <f t="shared" si="46"/>
        <v>287.37</v>
      </c>
      <c r="G1503">
        <f t="shared" si="47"/>
        <v>0.28036712252496782</v>
      </c>
    </row>
    <row r="1504" spans="1:7" x14ac:dyDescent="0.25">
      <c r="A1504" s="2">
        <v>1503</v>
      </c>
      <c r="B1504" s="2">
        <v>14</v>
      </c>
      <c r="C1504" s="2">
        <v>534.66</v>
      </c>
      <c r="E1504" s="2">
        <f t="shared" si="46"/>
        <v>287.25</v>
      </c>
      <c r="G1504">
        <f t="shared" si="47"/>
        <v>0.28030461270670148</v>
      </c>
    </row>
    <row r="1505" spans="1:7" x14ac:dyDescent="0.25">
      <c r="A1505" s="2">
        <v>1504</v>
      </c>
      <c r="B1505" s="2">
        <v>14.52</v>
      </c>
      <c r="C1505" s="2">
        <v>638.75</v>
      </c>
      <c r="E1505" s="2">
        <f t="shared" si="46"/>
        <v>287.77</v>
      </c>
      <c r="G1505">
        <f t="shared" si="47"/>
        <v>0.28057511206866592</v>
      </c>
    </row>
    <row r="1506" spans="1:7" x14ac:dyDescent="0.25">
      <c r="A1506" s="2">
        <v>1505</v>
      </c>
      <c r="B1506" s="2">
        <v>13.43</v>
      </c>
      <c r="C1506" s="2">
        <v>270.29000000000002</v>
      </c>
      <c r="E1506" s="2">
        <f t="shared" si="46"/>
        <v>286.68</v>
      </c>
      <c r="G1506">
        <f t="shared" si="47"/>
        <v>0.28000697641970146</v>
      </c>
    </row>
    <row r="1507" spans="1:7" x14ac:dyDescent="0.25">
      <c r="A1507" s="2">
        <v>1506</v>
      </c>
      <c r="B1507" s="2">
        <v>12.55</v>
      </c>
      <c r="C1507" s="2">
        <v>95.57</v>
      </c>
      <c r="E1507" s="2">
        <f t="shared" si="46"/>
        <v>285.8</v>
      </c>
      <c r="G1507">
        <f t="shared" si="47"/>
        <v>0.27954513645906226</v>
      </c>
    </row>
    <row r="1508" spans="1:7" x14ac:dyDescent="0.25">
      <c r="A1508" s="2">
        <v>1507</v>
      </c>
      <c r="B1508" s="2">
        <v>12.11</v>
      </c>
      <c r="C1508" s="2">
        <v>3.18</v>
      </c>
      <c r="E1508" s="2">
        <f t="shared" si="46"/>
        <v>285.36</v>
      </c>
      <c r="G1508">
        <f t="shared" si="47"/>
        <v>0.27931314830389681</v>
      </c>
    </row>
    <row r="1509" spans="1:7" x14ac:dyDescent="0.25">
      <c r="A1509" s="2">
        <v>1508</v>
      </c>
      <c r="B1509" s="2">
        <v>12.09</v>
      </c>
      <c r="C1509" s="2">
        <v>0.23</v>
      </c>
      <c r="E1509" s="2">
        <f t="shared" si="46"/>
        <v>285.33999999999997</v>
      </c>
      <c r="G1509">
        <f t="shared" si="47"/>
        <v>0.27930258638816852</v>
      </c>
    </row>
    <row r="1510" spans="1:7" x14ac:dyDescent="0.25">
      <c r="A1510" s="2">
        <v>1509</v>
      </c>
      <c r="B1510" s="2">
        <v>11.94</v>
      </c>
      <c r="C1510" s="2">
        <v>0.18</v>
      </c>
      <c r="E1510" s="2">
        <f t="shared" si="46"/>
        <v>285.19</v>
      </c>
      <c r="G1510">
        <f t="shared" si="47"/>
        <v>0.27922332480100986</v>
      </c>
    </row>
    <row r="1511" spans="1:7" x14ac:dyDescent="0.25">
      <c r="A1511" s="2">
        <v>1510</v>
      </c>
      <c r="B1511" s="2">
        <v>12.26</v>
      </c>
      <c r="C1511" s="2">
        <v>0.08</v>
      </c>
      <c r="E1511" s="2">
        <f t="shared" si="46"/>
        <v>285.51</v>
      </c>
      <c r="G1511">
        <f t="shared" si="47"/>
        <v>0.27939231550558646</v>
      </c>
    </row>
    <row r="1512" spans="1:7" x14ac:dyDescent="0.25">
      <c r="A1512" s="2">
        <v>1511</v>
      </c>
      <c r="B1512" s="2">
        <v>12.41</v>
      </c>
      <c r="C1512" s="2">
        <v>0</v>
      </c>
      <c r="E1512" s="2">
        <f t="shared" si="46"/>
        <v>285.66000000000003</v>
      </c>
      <c r="G1512">
        <f t="shared" si="47"/>
        <v>0.27947139956591754</v>
      </c>
    </row>
    <row r="1513" spans="1:7" x14ac:dyDescent="0.25">
      <c r="A1513" s="2">
        <v>1512</v>
      </c>
      <c r="B1513" s="2">
        <v>12.41</v>
      </c>
      <c r="C1513" s="2">
        <v>0</v>
      </c>
      <c r="E1513" s="2">
        <f t="shared" si="46"/>
        <v>285.66000000000003</v>
      </c>
      <c r="G1513">
        <f t="shared" si="47"/>
        <v>0.27947139956591754</v>
      </c>
    </row>
    <row r="1514" spans="1:7" x14ac:dyDescent="0.25">
      <c r="A1514" s="2">
        <v>1513</v>
      </c>
      <c r="B1514" s="2">
        <v>12.68</v>
      </c>
      <c r="C1514" s="2">
        <v>0</v>
      </c>
      <c r="E1514" s="2">
        <f t="shared" si="46"/>
        <v>285.93</v>
      </c>
      <c r="G1514">
        <f t="shared" si="47"/>
        <v>0.2796135417759591</v>
      </c>
    </row>
    <row r="1515" spans="1:7" x14ac:dyDescent="0.25">
      <c r="A1515" s="2">
        <v>1514</v>
      </c>
      <c r="B1515" s="2">
        <v>12.34</v>
      </c>
      <c r="C1515" s="2">
        <v>0</v>
      </c>
      <c r="E1515" s="2">
        <f t="shared" si="46"/>
        <v>285.58999999999997</v>
      </c>
      <c r="G1515">
        <f t="shared" si="47"/>
        <v>0.27943450400924397</v>
      </c>
    </row>
    <row r="1516" spans="1:7" x14ac:dyDescent="0.25">
      <c r="A1516" s="2">
        <v>1515</v>
      </c>
      <c r="B1516" s="2">
        <v>9.65</v>
      </c>
      <c r="C1516" s="2">
        <v>0.04</v>
      </c>
      <c r="E1516" s="2">
        <f t="shared" si="46"/>
        <v>282.89999999999998</v>
      </c>
      <c r="G1516">
        <f t="shared" si="47"/>
        <v>0.27800282785436548</v>
      </c>
    </row>
    <row r="1517" spans="1:7" x14ac:dyDescent="0.25">
      <c r="A1517" s="2">
        <v>1516</v>
      </c>
      <c r="B1517" s="2">
        <v>10.02</v>
      </c>
      <c r="C1517" s="2">
        <v>0.03</v>
      </c>
      <c r="E1517" s="2">
        <f t="shared" si="46"/>
        <v>283.27</v>
      </c>
      <c r="G1517">
        <f t="shared" si="47"/>
        <v>0.2782013626575352</v>
      </c>
    </row>
    <row r="1518" spans="1:7" x14ac:dyDescent="0.25">
      <c r="A1518" s="2">
        <v>1517</v>
      </c>
      <c r="B1518" s="2">
        <v>10.63</v>
      </c>
      <c r="C1518" s="2">
        <v>0</v>
      </c>
      <c r="E1518" s="2">
        <f t="shared" si="46"/>
        <v>283.88</v>
      </c>
      <c r="G1518">
        <f t="shared" si="47"/>
        <v>0.27852754685078196</v>
      </c>
    </row>
    <row r="1519" spans="1:7" x14ac:dyDescent="0.25">
      <c r="A1519" s="2">
        <v>1518</v>
      </c>
      <c r="B1519" s="2">
        <v>10.44</v>
      </c>
      <c r="C1519" s="2">
        <v>0</v>
      </c>
      <c r="E1519" s="2">
        <f t="shared" si="46"/>
        <v>283.69</v>
      </c>
      <c r="G1519">
        <f t="shared" si="47"/>
        <v>0.2784260989107829</v>
      </c>
    </row>
    <row r="1520" spans="1:7" x14ac:dyDescent="0.25">
      <c r="A1520" s="2">
        <v>1519</v>
      </c>
      <c r="B1520" s="2">
        <v>9.4499999999999993</v>
      </c>
      <c r="C1520" s="2">
        <v>0.04</v>
      </c>
      <c r="E1520" s="2">
        <f t="shared" si="46"/>
        <v>282.7</v>
      </c>
      <c r="G1520">
        <f t="shared" si="47"/>
        <v>0.27789529536611246</v>
      </c>
    </row>
    <row r="1521" spans="1:7" x14ac:dyDescent="0.25">
      <c r="A1521" s="2">
        <v>1520</v>
      </c>
      <c r="B1521" s="2">
        <v>9.67</v>
      </c>
      <c r="C1521" s="2">
        <v>8.24</v>
      </c>
      <c r="E1521" s="2">
        <f t="shared" si="46"/>
        <v>282.92</v>
      </c>
      <c r="G1521">
        <f t="shared" si="47"/>
        <v>0.27801357274141103</v>
      </c>
    </row>
    <row r="1522" spans="1:7" x14ac:dyDescent="0.25">
      <c r="A1522" s="2">
        <v>1521</v>
      </c>
      <c r="B1522" s="2">
        <v>10.19</v>
      </c>
      <c r="C1522" s="2">
        <v>5.94</v>
      </c>
      <c r="E1522" s="2">
        <f t="shared" si="46"/>
        <v>283.44</v>
      </c>
      <c r="G1522">
        <f t="shared" si="47"/>
        <v>0.27829240756421114</v>
      </c>
    </row>
    <row r="1523" spans="1:7" x14ac:dyDescent="0.25">
      <c r="A1523" s="2">
        <v>1522</v>
      </c>
      <c r="B1523" s="2">
        <v>10.61</v>
      </c>
      <c r="C1523" s="2">
        <v>6.54</v>
      </c>
      <c r="E1523" s="2">
        <f t="shared" si="46"/>
        <v>283.86</v>
      </c>
      <c r="G1523">
        <f t="shared" si="47"/>
        <v>0.27851687451560631</v>
      </c>
    </row>
    <row r="1524" spans="1:7" x14ac:dyDescent="0.25">
      <c r="A1524" s="2">
        <v>1523</v>
      </c>
      <c r="B1524" s="2">
        <v>9.42</v>
      </c>
      <c r="C1524" s="2">
        <v>35.6</v>
      </c>
      <c r="E1524" s="2">
        <f t="shared" si="46"/>
        <v>282.67</v>
      </c>
      <c r="G1524">
        <f t="shared" si="47"/>
        <v>0.2778791523684862</v>
      </c>
    </row>
    <row r="1525" spans="1:7" x14ac:dyDescent="0.25">
      <c r="A1525" s="2">
        <v>1524</v>
      </c>
      <c r="B1525" s="2">
        <v>9.31</v>
      </c>
      <c r="C1525" s="2">
        <v>29.13</v>
      </c>
      <c r="E1525" s="2">
        <f t="shared" si="46"/>
        <v>282.56</v>
      </c>
      <c r="G1525">
        <f t="shared" si="47"/>
        <v>0.27781993204983013</v>
      </c>
    </row>
    <row r="1526" spans="1:7" x14ac:dyDescent="0.25">
      <c r="A1526" s="2">
        <v>1525</v>
      </c>
      <c r="B1526" s="2">
        <v>8.5399999999999991</v>
      </c>
      <c r="C1526" s="2">
        <v>49.58</v>
      </c>
      <c r="E1526" s="2">
        <f t="shared" si="46"/>
        <v>281.79000000000002</v>
      </c>
      <c r="G1526">
        <f t="shared" si="47"/>
        <v>0.27740409524823456</v>
      </c>
    </row>
    <row r="1527" spans="1:7" x14ac:dyDescent="0.25">
      <c r="A1527" s="2">
        <v>1526</v>
      </c>
      <c r="B1527" s="2">
        <v>9.09</v>
      </c>
      <c r="C1527" s="2">
        <v>98.38</v>
      </c>
      <c r="E1527" s="2">
        <f t="shared" si="46"/>
        <v>282.33999999999997</v>
      </c>
      <c r="G1527">
        <f t="shared" si="47"/>
        <v>0.27770135297867815</v>
      </c>
    </row>
    <row r="1528" spans="1:7" x14ac:dyDescent="0.25">
      <c r="A1528" s="2">
        <v>1527</v>
      </c>
      <c r="B1528" s="2">
        <v>9.6300000000000008</v>
      </c>
      <c r="C1528" s="2">
        <v>60.42</v>
      </c>
      <c r="E1528" s="2">
        <f t="shared" si="46"/>
        <v>282.88</v>
      </c>
      <c r="G1528">
        <f t="shared" si="47"/>
        <v>0.27799208144796378</v>
      </c>
    </row>
    <row r="1529" spans="1:7" x14ac:dyDescent="0.25">
      <c r="A1529" s="2">
        <v>1528</v>
      </c>
      <c r="B1529" s="2">
        <v>9.4700000000000006</v>
      </c>
      <c r="C1529" s="2">
        <v>48.03</v>
      </c>
      <c r="E1529" s="2">
        <f t="shared" si="46"/>
        <v>282.72000000000003</v>
      </c>
      <c r="G1529">
        <f t="shared" si="47"/>
        <v>0.27790605546123376</v>
      </c>
    </row>
    <row r="1530" spans="1:7" x14ac:dyDescent="0.25">
      <c r="A1530" s="2">
        <v>1529</v>
      </c>
      <c r="B1530" s="2">
        <v>8.8699999999999992</v>
      </c>
      <c r="C1530" s="2">
        <v>182.06</v>
      </c>
      <c r="E1530" s="2">
        <f t="shared" si="46"/>
        <v>282.12</v>
      </c>
      <c r="G1530">
        <f t="shared" si="47"/>
        <v>0.27758258896923294</v>
      </c>
    </row>
    <row r="1531" spans="1:7" x14ac:dyDescent="0.25">
      <c r="A1531" s="2">
        <v>1530</v>
      </c>
      <c r="B1531" s="2">
        <v>9.76</v>
      </c>
      <c r="C1531" s="2">
        <v>123.27</v>
      </c>
      <c r="E1531" s="2">
        <f t="shared" si="46"/>
        <v>283.01</v>
      </c>
      <c r="G1531">
        <f t="shared" si="47"/>
        <v>0.27806190593971947</v>
      </c>
    </row>
    <row r="1532" spans="1:7" x14ac:dyDescent="0.25">
      <c r="A1532" s="2">
        <v>1531</v>
      </c>
      <c r="B1532" s="2">
        <v>9.3699999999999992</v>
      </c>
      <c r="C1532" s="2">
        <v>3.57</v>
      </c>
      <c r="E1532" s="2">
        <f t="shared" si="46"/>
        <v>282.62</v>
      </c>
      <c r="G1532">
        <f t="shared" si="47"/>
        <v>0.27785223975656359</v>
      </c>
    </row>
    <row r="1533" spans="1:7" x14ac:dyDescent="0.25">
      <c r="A1533" s="2">
        <v>1532</v>
      </c>
      <c r="B1533" s="2">
        <v>9.18</v>
      </c>
      <c r="C1533" s="2">
        <v>0.14000000000000001</v>
      </c>
      <c r="E1533" s="2">
        <f t="shared" si="46"/>
        <v>282.43</v>
      </c>
      <c r="G1533">
        <f t="shared" si="47"/>
        <v>0.27774988492723862</v>
      </c>
    </row>
    <row r="1534" spans="1:7" x14ac:dyDescent="0.25">
      <c r="A1534" s="2">
        <v>1533</v>
      </c>
      <c r="B1534" s="2">
        <v>9.16</v>
      </c>
      <c r="C1534" s="2">
        <v>0</v>
      </c>
      <c r="E1534" s="2">
        <f t="shared" si="46"/>
        <v>282.41000000000003</v>
      </c>
      <c r="G1534">
        <f t="shared" si="47"/>
        <v>0.2777391027229914</v>
      </c>
    </row>
    <row r="1535" spans="1:7" x14ac:dyDescent="0.25">
      <c r="A1535" s="2">
        <v>1534</v>
      </c>
      <c r="B1535" s="2">
        <v>8.43</v>
      </c>
      <c r="C1535" s="2">
        <v>0.01</v>
      </c>
      <c r="E1535" s="2">
        <f t="shared" si="46"/>
        <v>281.68</v>
      </c>
      <c r="G1535">
        <f t="shared" si="47"/>
        <v>0.27734450440215846</v>
      </c>
    </row>
    <row r="1536" spans="1:7" x14ac:dyDescent="0.25">
      <c r="A1536" s="2">
        <v>1535</v>
      </c>
      <c r="B1536" s="2">
        <v>8.6999999999999993</v>
      </c>
      <c r="C1536" s="2">
        <v>0.31</v>
      </c>
      <c r="E1536" s="2">
        <f t="shared" si="46"/>
        <v>281.95</v>
      </c>
      <c r="G1536">
        <f t="shared" si="47"/>
        <v>0.27749068983862385</v>
      </c>
    </row>
    <row r="1537" spans="1:7" x14ac:dyDescent="0.25">
      <c r="A1537" s="2">
        <v>1536</v>
      </c>
      <c r="B1537" s="2">
        <v>8.74</v>
      </c>
      <c r="C1537" s="2">
        <v>0</v>
      </c>
      <c r="E1537" s="2">
        <f t="shared" si="46"/>
        <v>281.99</v>
      </c>
      <c r="G1537">
        <f t="shared" si="47"/>
        <v>0.27751232313202595</v>
      </c>
    </row>
    <row r="1538" spans="1:7" x14ac:dyDescent="0.25">
      <c r="A1538" s="2">
        <v>1537</v>
      </c>
      <c r="B1538" s="2">
        <v>9.11</v>
      </c>
      <c r="C1538" s="2">
        <v>0.04</v>
      </c>
      <c r="E1538" s="2">
        <f t="shared" si="46"/>
        <v>282.36</v>
      </c>
      <c r="G1538">
        <f t="shared" si="47"/>
        <v>0.27771214052982007</v>
      </c>
    </row>
    <row r="1539" spans="1:7" x14ac:dyDescent="0.25">
      <c r="A1539" s="2">
        <v>1538</v>
      </c>
      <c r="B1539" s="2">
        <v>9.4499999999999993</v>
      </c>
      <c r="C1539" s="2">
        <v>0.01</v>
      </c>
      <c r="E1539" s="2">
        <f t="shared" ref="E1539:E1602" si="48">B1539+273.25</f>
        <v>282.7</v>
      </c>
      <c r="G1539">
        <f t="shared" ref="G1539:G1602" si="49">0.43*(1-(100/E1539))</f>
        <v>0.27789529536611246</v>
      </c>
    </row>
    <row r="1540" spans="1:7" x14ac:dyDescent="0.25">
      <c r="A1540" s="2">
        <v>1539</v>
      </c>
      <c r="B1540" s="2">
        <v>9.27</v>
      </c>
      <c r="C1540" s="2">
        <v>0</v>
      </c>
      <c r="E1540" s="2">
        <f t="shared" si="48"/>
        <v>282.52</v>
      </c>
      <c r="G1540">
        <f t="shared" si="49"/>
        <v>0.27779838595497663</v>
      </c>
    </row>
    <row r="1541" spans="1:7" x14ac:dyDescent="0.25">
      <c r="A1541" s="2">
        <v>1540</v>
      </c>
      <c r="B1541" s="2">
        <v>9.24</v>
      </c>
      <c r="C1541" s="2">
        <v>0.06</v>
      </c>
      <c r="E1541" s="2">
        <f t="shared" si="48"/>
        <v>282.49</v>
      </c>
      <c r="G1541">
        <f t="shared" si="49"/>
        <v>0.27778222237955325</v>
      </c>
    </row>
    <row r="1542" spans="1:7" x14ac:dyDescent="0.25">
      <c r="A1542" s="2">
        <v>1541</v>
      </c>
      <c r="B1542" s="2">
        <v>9.01</v>
      </c>
      <c r="C1542" s="2">
        <v>0</v>
      </c>
      <c r="E1542" s="2">
        <f t="shared" si="48"/>
        <v>282.26</v>
      </c>
      <c r="G1542">
        <f t="shared" si="49"/>
        <v>0.27765818748671434</v>
      </c>
    </row>
    <row r="1543" spans="1:7" x14ac:dyDescent="0.25">
      <c r="A1543" s="2">
        <v>1542</v>
      </c>
      <c r="B1543" s="2">
        <v>9.24</v>
      </c>
      <c r="C1543" s="2">
        <v>0.01</v>
      </c>
      <c r="E1543" s="2">
        <f t="shared" si="48"/>
        <v>282.49</v>
      </c>
      <c r="G1543">
        <f t="shared" si="49"/>
        <v>0.27778222237955325</v>
      </c>
    </row>
    <row r="1544" spans="1:7" x14ac:dyDescent="0.25">
      <c r="A1544" s="2">
        <v>1543</v>
      </c>
      <c r="B1544" s="2">
        <v>9.41</v>
      </c>
      <c r="C1544" s="2">
        <v>0.83</v>
      </c>
      <c r="E1544" s="2">
        <f t="shared" si="48"/>
        <v>282.66000000000003</v>
      </c>
      <c r="G1544">
        <f t="shared" si="49"/>
        <v>0.27787377060779739</v>
      </c>
    </row>
    <row r="1545" spans="1:7" x14ac:dyDescent="0.25">
      <c r="A1545" s="2">
        <v>1544</v>
      </c>
      <c r="B1545" s="2">
        <v>10.29</v>
      </c>
      <c r="C1545" s="2">
        <v>99.33</v>
      </c>
      <c r="E1545" s="2">
        <f t="shared" si="48"/>
        <v>283.54000000000002</v>
      </c>
      <c r="G1545">
        <f t="shared" si="49"/>
        <v>0.27834591239331308</v>
      </c>
    </row>
    <row r="1546" spans="1:7" x14ac:dyDescent="0.25">
      <c r="A1546" s="2">
        <v>1545</v>
      </c>
      <c r="B1546" s="2">
        <v>11.7</v>
      </c>
      <c r="C1546" s="2">
        <v>231.66</v>
      </c>
      <c r="E1546" s="2">
        <f t="shared" si="48"/>
        <v>284.95</v>
      </c>
      <c r="G1546">
        <f t="shared" si="49"/>
        <v>0.2790963326899456</v>
      </c>
    </row>
    <row r="1547" spans="1:7" x14ac:dyDescent="0.25">
      <c r="A1547" s="2">
        <v>1546</v>
      </c>
      <c r="B1547" s="2">
        <v>11.92</v>
      </c>
      <c r="C1547" s="2">
        <v>271.17</v>
      </c>
      <c r="E1547" s="2">
        <f t="shared" si="48"/>
        <v>285.17</v>
      </c>
      <c r="G1547">
        <f t="shared" si="49"/>
        <v>0.27921275028930109</v>
      </c>
    </row>
    <row r="1548" spans="1:7" x14ac:dyDescent="0.25">
      <c r="A1548" s="2">
        <v>1547</v>
      </c>
      <c r="B1548" s="2">
        <v>11.79</v>
      </c>
      <c r="C1548" s="2">
        <v>300.07</v>
      </c>
      <c r="E1548" s="2">
        <f t="shared" si="48"/>
        <v>285.04000000000002</v>
      </c>
      <c r="G1548">
        <f t="shared" si="49"/>
        <v>0.27914397979230987</v>
      </c>
    </row>
    <row r="1549" spans="1:7" x14ac:dyDescent="0.25">
      <c r="A1549" s="2">
        <v>1548</v>
      </c>
      <c r="B1549" s="2">
        <v>12.69</v>
      </c>
      <c r="C1549" s="2">
        <v>371.53</v>
      </c>
      <c r="E1549" s="2">
        <f t="shared" si="48"/>
        <v>285.94</v>
      </c>
      <c r="G1549">
        <f t="shared" si="49"/>
        <v>0.27961880114709381</v>
      </c>
    </row>
    <row r="1550" spans="1:7" x14ac:dyDescent="0.25">
      <c r="A1550" s="2">
        <v>1549</v>
      </c>
      <c r="B1550" s="2">
        <v>13.98</v>
      </c>
      <c r="C1550" s="2">
        <v>612.12</v>
      </c>
      <c r="E1550" s="2">
        <f t="shared" si="48"/>
        <v>287.23</v>
      </c>
      <c r="G1550">
        <f t="shared" si="49"/>
        <v>0.28029418932562755</v>
      </c>
    </row>
    <row r="1551" spans="1:7" x14ac:dyDescent="0.25">
      <c r="A1551" s="2">
        <v>1550</v>
      </c>
      <c r="B1551" s="2">
        <v>12.47</v>
      </c>
      <c r="C1551" s="2">
        <v>235.25</v>
      </c>
      <c r="E1551" s="2">
        <f t="shared" si="48"/>
        <v>285.72000000000003</v>
      </c>
      <c r="G1551">
        <f t="shared" si="49"/>
        <v>0.27950300993980121</v>
      </c>
    </row>
    <row r="1552" spans="1:7" x14ac:dyDescent="0.25">
      <c r="A1552" s="2">
        <v>1551</v>
      </c>
      <c r="B1552" s="2">
        <v>11.63</v>
      </c>
      <c r="C1552" s="2">
        <v>151.11000000000001</v>
      </c>
      <c r="E1552" s="2">
        <f t="shared" si="48"/>
        <v>284.88</v>
      </c>
      <c r="G1552">
        <f t="shared" si="49"/>
        <v>0.2790592530188149</v>
      </c>
    </row>
    <row r="1553" spans="1:7" x14ac:dyDescent="0.25">
      <c r="A1553" s="2">
        <v>1552</v>
      </c>
      <c r="B1553" s="2">
        <v>13.42</v>
      </c>
      <c r="C1553" s="2">
        <v>436.77</v>
      </c>
      <c r="E1553" s="2">
        <f t="shared" si="48"/>
        <v>286.67</v>
      </c>
      <c r="G1553">
        <f t="shared" si="49"/>
        <v>0.28000174416576551</v>
      </c>
    </row>
    <row r="1554" spans="1:7" x14ac:dyDescent="0.25">
      <c r="A1554" s="2">
        <v>1553</v>
      </c>
      <c r="B1554" s="2">
        <v>13.21</v>
      </c>
      <c r="C1554" s="2">
        <v>276.58999999999997</v>
      </c>
      <c r="E1554" s="2">
        <f t="shared" si="48"/>
        <v>286.45999999999998</v>
      </c>
      <c r="G1554">
        <f t="shared" si="49"/>
        <v>0.27989178244781115</v>
      </c>
    </row>
    <row r="1555" spans="1:7" x14ac:dyDescent="0.25">
      <c r="A1555" s="2">
        <v>1554</v>
      </c>
      <c r="B1555" s="2">
        <v>12.16</v>
      </c>
      <c r="C1555" s="2">
        <v>87.62</v>
      </c>
      <c r="E1555" s="2">
        <f t="shared" si="48"/>
        <v>285.41000000000003</v>
      </c>
      <c r="G1555">
        <f t="shared" si="49"/>
        <v>0.27933954661714727</v>
      </c>
    </row>
    <row r="1556" spans="1:7" x14ac:dyDescent="0.25">
      <c r="A1556" s="2">
        <v>1555</v>
      </c>
      <c r="B1556" s="2">
        <v>11.17</v>
      </c>
      <c r="C1556" s="2">
        <v>3.32</v>
      </c>
      <c r="E1556" s="2">
        <f t="shared" si="48"/>
        <v>284.42</v>
      </c>
      <c r="G1556">
        <f t="shared" si="49"/>
        <v>0.27881513255045359</v>
      </c>
    </row>
    <row r="1557" spans="1:7" x14ac:dyDescent="0.25">
      <c r="A1557" s="2">
        <v>1556</v>
      </c>
      <c r="B1557" s="2">
        <v>10.51</v>
      </c>
      <c r="C1557" s="2">
        <v>0</v>
      </c>
      <c r="E1557" s="2">
        <f t="shared" si="48"/>
        <v>283.76</v>
      </c>
      <c r="G1557">
        <f t="shared" si="49"/>
        <v>0.2784634902734705</v>
      </c>
    </row>
    <row r="1558" spans="1:7" x14ac:dyDescent="0.25">
      <c r="A1558" s="2">
        <v>1557</v>
      </c>
      <c r="B1558" s="2">
        <v>10</v>
      </c>
      <c r="C1558" s="2">
        <v>0</v>
      </c>
      <c r="E1558" s="2">
        <f t="shared" si="48"/>
        <v>283.25</v>
      </c>
      <c r="G1558">
        <f t="shared" si="49"/>
        <v>0.27819064430714913</v>
      </c>
    </row>
    <row r="1559" spans="1:7" x14ac:dyDescent="0.25">
      <c r="A1559" s="2">
        <v>1558</v>
      </c>
      <c r="B1559" s="2">
        <v>10.34</v>
      </c>
      <c r="C1559" s="2">
        <v>0.01</v>
      </c>
      <c r="E1559" s="2">
        <f t="shared" si="48"/>
        <v>283.58999999999997</v>
      </c>
      <c r="G1559">
        <f t="shared" si="49"/>
        <v>0.27837265065763955</v>
      </c>
    </row>
    <row r="1560" spans="1:7" x14ac:dyDescent="0.25">
      <c r="A1560" s="2">
        <v>1559</v>
      </c>
      <c r="B1560" s="2">
        <v>10.199999999999999</v>
      </c>
      <c r="C1560" s="2">
        <v>0.01</v>
      </c>
      <c r="E1560" s="2">
        <f t="shared" si="48"/>
        <v>283.45</v>
      </c>
      <c r="G1560">
        <f t="shared" si="49"/>
        <v>0.27829775974598692</v>
      </c>
    </row>
    <row r="1561" spans="1:7" x14ac:dyDescent="0.25">
      <c r="A1561" s="2">
        <v>1560</v>
      </c>
      <c r="B1561" s="2">
        <v>10.52</v>
      </c>
      <c r="C1561" s="2">
        <v>0.01</v>
      </c>
      <c r="E1561" s="2">
        <f t="shared" si="48"/>
        <v>283.77</v>
      </c>
      <c r="G1561">
        <f t="shared" si="49"/>
        <v>0.2784688303908095</v>
      </c>
    </row>
    <row r="1562" spans="1:7" x14ac:dyDescent="0.25">
      <c r="A1562" s="2">
        <v>1561</v>
      </c>
      <c r="B1562" s="2">
        <v>10.25</v>
      </c>
      <c r="C1562" s="2">
        <v>0.01</v>
      </c>
      <c r="E1562" s="2">
        <f t="shared" si="48"/>
        <v>283.5</v>
      </c>
      <c r="G1562">
        <f t="shared" si="49"/>
        <v>0.27832451499118166</v>
      </c>
    </row>
    <row r="1563" spans="1:7" x14ac:dyDescent="0.25">
      <c r="A1563" s="2">
        <v>1562</v>
      </c>
      <c r="B1563" s="2">
        <v>10.16</v>
      </c>
      <c r="C1563" s="2">
        <v>0</v>
      </c>
      <c r="E1563" s="2">
        <f t="shared" si="48"/>
        <v>283.41000000000003</v>
      </c>
      <c r="G1563">
        <f t="shared" si="49"/>
        <v>0.27827634875269047</v>
      </c>
    </row>
    <row r="1564" spans="1:7" x14ac:dyDescent="0.25">
      <c r="A1564" s="2">
        <v>1563</v>
      </c>
      <c r="B1564" s="2">
        <v>9.3699999999999992</v>
      </c>
      <c r="C1564" s="2">
        <v>0</v>
      </c>
      <c r="E1564" s="2">
        <f t="shared" si="48"/>
        <v>282.62</v>
      </c>
      <c r="G1564">
        <f t="shared" si="49"/>
        <v>0.27785223975656359</v>
      </c>
    </row>
    <row r="1565" spans="1:7" x14ac:dyDescent="0.25">
      <c r="A1565" s="2">
        <v>1564</v>
      </c>
      <c r="B1565" s="2">
        <v>9.2899999999999991</v>
      </c>
      <c r="C1565" s="2">
        <v>0.03</v>
      </c>
      <c r="E1565" s="2">
        <f t="shared" si="48"/>
        <v>282.54000000000002</v>
      </c>
      <c r="G1565">
        <f t="shared" si="49"/>
        <v>0.27780915976498904</v>
      </c>
    </row>
    <row r="1566" spans="1:7" x14ac:dyDescent="0.25">
      <c r="A1566" s="2">
        <v>1565</v>
      </c>
      <c r="B1566" s="2">
        <v>9.67</v>
      </c>
      <c r="C1566" s="2">
        <v>0</v>
      </c>
      <c r="E1566" s="2">
        <f t="shared" si="48"/>
        <v>282.92</v>
      </c>
      <c r="G1566">
        <f t="shared" si="49"/>
        <v>0.27801357274141103</v>
      </c>
    </row>
    <row r="1567" spans="1:7" x14ac:dyDescent="0.25">
      <c r="A1567" s="2">
        <v>1566</v>
      </c>
      <c r="B1567" s="2">
        <v>9.2799999999999994</v>
      </c>
      <c r="C1567" s="2">
        <v>0</v>
      </c>
      <c r="E1567" s="2">
        <f t="shared" si="48"/>
        <v>282.52999999999997</v>
      </c>
      <c r="G1567">
        <f t="shared" si="49"/>
        <v>0.27780377305064946</v>
      </c>
    </row>
    <row r="1568" spans="1:7" x14ac:dyDescent="0.25">
      <c r="A1568" s="2">
        <v>1567</v>
      </c>
      <c r="B1568" s="2">
        <v>9.4499999999999993</v>
      </c>
      <c r="C1568" s="2">
        <v>0</v>
      </c>
      <c r="E1568" s="2">
        <f t="shared" si="48"/>
        <v>282.7</v>
      </c>
      <c r="G1568">
        <f t="shared" si="49"/>
        <v>0.27789529536611246</v>
      </c>
    </row>
    <row r="1569" spans="1:7" x14ac:dyDescent="0.25">
      <c r="A1569" s="2">
        <v>1568</v>
      </c>
      <c r="B1569" s="2">
        <v>9.08</v>
      </c>
      <c r="C1569" s="2">
        <v>9.42</v>
      </c>
      <c r="E1569" s="2">
        <f t="shared" si="48"/>
        <v>282.33</v>
      </c>
      <c r="G1569">
        <f t="shared" si="49"/>
        <v>0.27769595862997198</v>
      </c>
    </row>
    <row r="1570" spans="1:7" x14ac:dyDescent="0.25">
      <c r="A1570" s="2">
        <v>1569</v>
      </c>
      <c r="B1570" s="2">
        <v>10.31</v>
      </c>
      <c r="C1570" s="2">
        <v>114.86</v>
      </c>
      <c r="E1570" s="2">
        <f t="shared" si="48"/>
        <v>283.56</v>
      </c>
      <c r="G1570">
        <f t="shared" si="49"/>
        <v>0.27835660883058261</v>
      </c>
    </row>
    <row r="1571" spans="1:7" x14ac:dyDescent="0.25">
      <c r="A1571" s="2">
        <v>1570</v>
      </c>
      <c r="B1571" s="2">
        <v>12.13</v>
      </c>
      <c r="C1571" s="2">
        <v>312.49</v>
      </c>
      <c r="E1571" s="2">
        <f t="shared" si="48"/>
        <v>285.38</v>
      </c>
      <c r="G1571">
        <f t="shared" si="49"/>
        <v>0.27932370873922485</v>
      </c>
    </row>
    <row r="1572" spans="1:7" x14ac:dyDescent="0.25">
      <c r="A1572" s="2">
        <v>1571</v>
      </c>
      <c r="B1572" s="2">
        <v>13.64</v>
      </c>
      <c r="C1572" s="2">
        <v>483.24</v>
      </c>
      <c r="E1572" s="2">
        <f t="shared" si="48"/>
        <v>286.89</v>
      </c>
      <c r="G1572">
        <f t="shared" si="49"/>
        <v>0.28011676949353409</v>
      </c>
    </row>
    <row r="1573" spans="1:7" x14ac:dyDescent="0.25">
      <c r="A1573" s="2">
        <v>1572</v>
      </c>
      <c r="B1573" s="2">
        <v>13.79</v>
      </c>
      <c r="C1573" s="2">
        <v>499.32</v>
      </c>
      <c r="E1573" s="2">
        <f t="shared" si="48"/>
        <v>287.04000000000002</v>
      </c>
      <c r="G1573">
        <f t="shared" si="49"/>
        <v>0.28019509476031212</v>
      </c>
    </row>
    <row r="1574" spans="1:7" x14ac:dyDescent="0.25">
      <c r="A1574" s="2">
        <v>1573</v>
      </c>
      <c r="B1574" s="2">
        <v>14.06</v>
      </c>
      <c r="C1574" s="2">
        <v>564.48</v>
      </c>
      <c r="E1574" s="2">
        <f t="shared" si="48"/>
        <v>287.31</v>
      </c>
      <c r="G1574">
        <f t="shared" si="49"/>
        <v>0.28033587414291183</v>
      </c>
    </row>
    <row r="1575" spans="1:7" x14ac:dyDescent="0.25">
      <c r="A1575" s="2">
        <v>1574</v>
      </c>
      <c r="B1575" s="2">
        <v>13.78</v>
      </c>
      <c r="C1575" s="2">
        <v>451.92</v>
      </c>
      <c r="E1575" s="2">
        <f t="shared" si="48"/>
        <v>287.02999999999997</v>
      </c>
      <c r="G1575">
        <f t="shared" si="49"/>
        <v>0.28018987562275721</v>
      </c>
    </row>
    <row r="1576" spans="1:7" x14ac:dyDescent="0.25">
      <c r="A1576" s="2">
        <v>1575</v>
      </c>
      <c r="B1576" s="2">
        <v>14.06</v>
      </c>
      <c r="C1576" s="2">
        <v>460.52</v>
      </c>
      <c r="E1576" s="2">
        <f t="shared" si="48"/>
        <v>287.31</v>
      </c>
      <c r="G1576">
        <f t="shared" si="49"/>
        <v>0.28033587414291183</v>
      </c>
    </row>
    <row r="1577" spans="1:7" x14ac:dyDescent="0.25">
      <c r="A1577" s="2">
        <v>1576</v>
      </c>
      <c r="B1577" s="2">
        <v>13.76</v>
      </c>
      <c r="C1577" s="2">
        <v>281.33999999999997</v>
      </c>
      <c r="E1577" s="2">
        <f t="shared" si="48"/>
        <v>287.01</v>
      </c>
      <c r="G1577">
        <f t="shared" si="49"/>
        <v>0.28017943625657643</v>
      </c>
    </row>
    <row r="1578" spans="1:7" x14ac:dyDescent="0.25">
      <c r="A1578" s="2">
        <v>1577</v>
      </c>
      <c r="B1578" s="2">
        <v>12.48</v>
      </c>
      <c r="C1578" s="2">
        <v>134.72</v>
      </c>
      <c r="E1578" s="2">
        <f t="shared" si="48"/>
        <v>285.73</v>
      </c>
      <c r="G1578">
        <f t="shared" si="49"/>
        <v>0.27950827704476255</v>
      </c>
    </row>
    <row r="1579" spans="1:7" x14ac:dyDescent="0.25">
      <c r="A1579" s="2">
        <v>1578</v>
      </c>
      <c r="B1579" s="2">
        <v>11.84</v>
      </c>
      <c r="C1579" s="2">
        <v>44.5</v>
      </c>
      <c r="E1579" s="2">
        <f t="shared" si="48"/>
        <v>285.08999999999997</v>
      </c>
      <c r="G1579">
        <f t="shared" si="49"/>
        <v>0.2791704374057315</v>
      </c>
    </row>
    <row r="1580" spans="1:7" x14ac:dyDescent="0.25">
      <c r="A1580" s="2">
        <v>1579</v>
      </c>
      <c r="B1580" s="2">
        <v>11.24</v>
      </c>
      <c r="C1580" s="2">
        <v>2.16</v>
      </c>
      <c r="E1580" s="2">
        <f t="shared" si="48"/>
        <v>284.49</v>
      </c>
      <c r="G1580">
        <f t="shared" si="49"/>
        <v>0.27885233224366412</v>
      </c>
    </row>
    <row r="1581" spans="1:7" x14ac:dyDescent="0.25">
      <c r="A1581" s="2">
        <v>1580</v>
      </c>
      <c r="B1581" s="2">
        <v>11</v>
      </c>
      <c r="C1581" s="2">
        <v>0.03</v>
      </c>
      <c r="E1581" s="2">
        <f t="shared" si="48"/>
        <v>284.25</v>
      </c>
      <c r="G1581">
        <f t="shared" si="49"/>
        <v>0.27872471416007033</v>
      </c>
    </row>
    <row r="1582" spans="1:7" x14ac:dyDescent="0.25">
      <c r="A1582" s="2">
        <v>1581</v>
      </c>
      <c r="B1582" s="2">
        <v>10.92</v>
      </c>
      <c r="C1582" s="2">
        <v>0.12</v>
      </c>
      <c r="E1582" s="2">
        <f t="shared" si="48"/>
        <v>284.17</v>
      </c>
      <c r="G1582">
        <f t="shared" si="49"/>
        <v>0.27868212689587218</v>
      </c>
    </row>
    <row r="1583" spans="1:7" x14ac:dyDescent="0.25">
      <c r="A1583" s="2">
        <v>1582</v>
      </c>
      <c r="B1583" s="2">
        <v>10.97</v>
      </c>
      <c r="C1583" s="2">
        <v>0.03</v>
      </c>
      <c r="E1583" s="2">
        <f t="shared" si="48"/>
        <v>284.22000000000003</v>
      </c>
      <c r="G1583">
        <f t="shared" si="49"/>
        <v>0.27870874674547885</v>
      </c>
    </row>
    <row r="1584" spans="1:7" x14ac:dyDescent="0.25">
      <c r="A1584" s="2">
        <v>1583</v>
      </c>
      <c r="B1584" s="2">
        <v>9.68</v>
      </c>
      <c r="C1584" s="2">
        <v>0</v>
      </c>
      <c r="E1584" s="2">
        <f t="shared" si="48"/>
        <v>282.93</v>
      </c>
      <c r="G1584">
        <f t="shared" si="49"/>
        <v>0.27801894461527588</v>
      </c>
    </row>
    <row r="1585" spans="1:7" x14ac:dyDescent="0.25">
      <c r="A1585" s="2">
        <v>1584</v>
      </c>
      <c r="B1585" s="2">
        <v>9.33</v>
      </c>
      <c r="C1585" s="2">
        <v>0</v>
      </c>
      <c r="E1585" s="2">
        <f t="shared" si="48"/>
        <v>282.58</v>
      </c>
      <c r="G1585">
        <f t="shared" si="49"/>
        <v>0.27783070280982375</v>
      </c>
    </row>
    <row r="1586" spans="1:7" x14ac:dyDescent="0.25">
      <c r="A1586" s="2">
        <v>1585</v>
      </c>
      <c r="B1586" s="2">
        <v>9.86</v>
      </c>
      <c r="C1586" s="2">
        <v>0.04</v>
      </c>
      <c r="E1586" s="2">
        <f t="shared" si="48"/>
        <v>283.11</v>
      </c>
      <c r="G1586">
        <f t="shared" si="49"/>
        <v>0.2781155734520151</v>
      </c>
    </row>
    <row r="1587" spans="1:7" x14ac:dyDescent="0.25">
      <c r="A1587" s="2">
        <v>1586</v>
      </c>
      <c r="B1587" s="2">
        <v>9.92</v>
      </c>
      <c r="C1587" s="2">
        <v>0</v>
      </c>
      <c r="E1587" s="2">
        <f t="shared" si="48"/>
        <v>283.17</v>
      </c>
      <c r="G1587">
        <f t="shared" si="49"/>
        <v>0.2781477557650881</v>
      </c>
    </row>
    <row r="1588" spans="1:7" x14ac:dyDescent="0.25">
      <c r="A1588" s="2">
        <v>1587</v>
      </c>
      <c r="B1588" s="2">
        <v>9.9</v>
      </c>
      <c r="C1588" s="2">
        <v>0</v>
      </c>
      <c r="E1588" s="2">
        <f t="shared" si="48"/>
        <v>283.14999999999998</v>
      </c>
      <c r="G1588">
        <f t="shared" si="49"/>
        <v>0.2781370298428395</v>
      </c>
    </row>
    <row r="1589" spans="1:7" x14ac:dyDescent="0.25">
      <c r="A1589" s="2">
        <v>1588</v>
      </c>
      <c r="B1589" s="2">
        <v>9.74</v>
      </c>
      <c r="C1589" s="2">
        <v>0</v>
      </c>
      <c r="E1589" s="2">
        <f t="shared" si="48"/>
        <v>282.99</v>
      </c>
      <c r="G1589">
        <f t="shared" si="49"/>
        <v>0.27805116788579104</v>
      </c>
    </row>
    <row r="1590" spans="1:7" x14ac:dyDescent="0.25">
      <c r="A1590" s="2">
        <v>1589</v>
      </c>
      <c r="B1590" s="2">
        <v>9.61</v>
      </c>
      <c r="C1590" s="2">
        <v>0</v>
      </c>
      <c r="E1590" s="2">
        <f t="shared" si="48"/>
        <v>282.86</v>
      </c>
      <c r="G1590">
        <f t="shared" si="49"/>
        <v>0.27798133352188364</v>
      </c>
    </row>
    <row r="1591" spans="1:7" x14ac:dyDescent="0.25">
      <c r="A1591" s="2">
        <v>1590</v>
      </c>
      <c r="B1591" s="2">
        <v>9.59</v>
      </c>
      <c r="C1591" s="2">
        <v>0.01</v>
      </c>
      <c r="E1591" s="2">
        <f t="shared" si="48"/>
        <v>282.83999999999997</v>
      </c>
      <c r="G1591">
        <f t="shared" si="49"/>
        <v>0.27797058407580255</v>
      </c>
    </row>
    <row r="1592" spans="1:7" x14ac:dyDescent="0.25">
      <c r="A1592" s="2">
        <v>1591</v>
      </c>
      <c r="B1592" s="2">
        <v>9.23</v>
      </c>
      <c r="C1592" s="2">
        <v>0</v>
      </c>
      <c r="E1592" s="2">
        <f t="shared" si="48"/>
        <v>282.48</v>
      </c>
      <c r="G1592">
        <f t="shared" si="49"/>
        <v>0.27777683375814216</v>
      </c>
    </row>
    <row r="1593" spans="1:7" x14ac:dyDescent="0.25">
      <c r="A1593" s="2">
        <v>1592</v>
      </c>
      <c r="B1593" s="2">
        <v>8.98</v>
      </c>
      <c r="C1593" s="2">
        <v>12.39</v>
      </c>
      <c r="E1593" s="2">
        <f t="shared" si="48"/>
        <v>282.23</v>
      </c>
      <c r="G1593">
        <f t="shared" si="49"/>
        <v>0.27764199411827234</v>
      </c>
    </row>
    <row r="1594" spans="1:7" x14ac:dyDescent="0.25">
      <c r="A1594" s="2">
        <v>1593</v>
      </c>
      <c r="B1594" s="2">
        <v>9.16</v>
      </c>
      <c r="C1594" s="2">
        <v>192.94</v>
      </c>
      <c r="E1594" s="2">
        <f t="shared" si="48"/>
        <v>282.41000000000003</v>
      </c>
      <c r="G1594">
        <f t="shared" si="49"/>
        <v>0.2777391027229914</v>
      </c>
    </row>
    <row r="1595" spans="1:7" x14ac:dyDescent="0.25">
      <c r="A1595" s="2">
        <v>1594</v>
      </c>
      <c r="B1595" s="2">
        <v>9.6</v>
      </c>
      <c r="C1595" s="2">
        <v>276.44</v>
      </c>
      <c r="E1595" s="2">
        <f t="shared" si="48"/>
        <v>282.85000000000002</v>
      </c>
      <c r="G1595">
        <f t="shared" si="49"/>
        <v>0.2779759589888634</v>
      </c>
    </row>
    <row r="1596" spans="1:7" x14ac:dyDescent="0.25">
      <c r="A1596" s="2">
        <v>1595</v>
      </c>
      <c r="B1596" s="2">
        <v>10.64</v>
      </c>
      <c r="C1596" s="2">
        <v>666.89</v>
      </c>
      <c r="E1596" s="2">
        <f t="shared" si="48"/>
        <v>283.89</v>
      </c>
      <c r="G1596">
        <f t="shared" si="49"/>
        <v>0.27853288245447178</v>
      </c>
    </row>
    <row r="1597" spans="1:7" x14ac:dyDescent="0.25">
      <c r="A1597" s="2">
        <v>1596</v>
      </c>
      <c r="B1597" s="2">
        <v>10.93</v>
      </c>
      <c r="C1597" s="2">
        <v>754.95</v>
      </c>
      <c r="E1597" s="2">
        <f t="shared" si="48"/>
        <v>284.18</v>
      </c>
      <c r="G1597">
        <f t="shared" si="49"/>
        <v>0.27868745161517344</v>
      </c>
    </row>
    <row r="1598" spans="1:7" x14ac:dyDescent="0.25">
      <c r="A1598" s="2">
        <v>1597</v>
      </c>
      <c r="B1598" s="2">
        <v>10.95</v>
      </c>
      <c r="C1598" s="2">
        <v>925.56</v>
      </c>
      <c r="E1598" s="2">
        <f t="shared" si="48"/>
        <v>284.2</v>
      </c>
      <c r="G1598">
        <f t="shared" si="49"/>
        <v>0.27869809992962702</v>
      </c>
    </row>
    <row r="1599" spans="1:7" x14ac:dyDescent="0.25">
      <c r="A1599" s="2">
        <v>1598</v>
      </c>
      <c r="B1599" s="2">
        <v>11.15</v>
      </c>
      <c r="C1599" s="2">
        <v>866.95</v>
      </c>
      <c r="E1599" s="2">
        <f t="shared" si="48"/>
        <v>284.39999999999998</v>
      </c>
      <c r="G1599">
        <f t="shared" si="49"/>
        <v>0.27880450070323487</v>
      </c>
    </row>
    <row r="1600" spans="1:7" x14ac:dyDescent="0.25">
      <c r="A1600" s="2">
        <v>1599</v>
      </c>
      <c r="B1600" s="2">
        <v>11.02</v>
      </c>
      <c r="C1600" s="2">
        <v>708.72</v>
      </c>
      <c r="E1600" s="2">
        <f t="shared" si="48"/>
        <v>284.27</v>
      </c>
      <c r="G1600">
        <f t="shared" si="49"/>
        <v>0.27873535723080167</v>
      </c>
    </row>
    <row r="1601" spans="1:7" x14ac:dyDescent="0.25">
      <c r="A1601" s="2">
        <v>1600</v>
      </c>
      <c r="B1601" s="2">
        <v>10.78</v>
      </c>
      <c r="C1601" s="2">
        <v>539.54</v>
      </c>
      <c r="E1601" s="2">
        <f t="shared" si="48"/>
        <v>284.02999999999997</v>
      </c>
      <c r="G1601">
        <f t="shared" si="49"/>
        <v>0.27860754145688832</v>
      </c>
    </row>
    <row r="1602" spans="1:7" x14ac:dyDescent="0.25">
      <c r="A1602" s="2">
        <v>1601</v>
      </c>
      <c r="B1602" s="2">
        <v>10.55</v>
      </c>
      <c r="C1602" s="2">
        <v>426.33</v>
      </c>
      <c r="E1602" s="2">
        <f t="shared" si="48"/>
        <v>283.8</v>
      </c>
      <c r="G1602">
        <f t="shared" si="49"/>
        <v>0.2784848484848485</v>
      </c>
    </row>
    <row r="1603" spans="1:7" x14ac:dyDescent="0.25">
      <c r="A1603" s="2">
        <v>1602</v>
      </c>
      <c r="B1603" s="2">
        <v>9.75</v>
      </c>
      <c r="C1603" s="2">
        <v>113.71</v>
      </c>
      <c r="E1603" s="2">
        <f t="shared" ref="E1603:E1666" si="50">B1603+273.25</f>
        <v>283</v>
      </c>
      <c r="G1603">
        <f t="shared" ref="G1603:G1666" si="51">0.43*(1-(100/E1603))</f>
        <v>0.27805653710247347</v>
      </c>
    </row>
    <row r="1604" spans="1:7" x14ac:dyDescent="0.25">
      <c r="A1604" s="2">
        <v>1603</v>
      </c>
      <c r="B1604" s="2">
        <v>9.14</v>
      </c>
      <c r="C1604" s="2">
        <v>4.4000000000000004</v>
      </c>
      <c r="E1604" s="2">
        <f t="shared" si="50"/>
        <v>282.39</v>
      </c>
      <c r="G1604">
        <f t="shared" si="51"/>
        <v>0.27772831899146566</v>
      </c>
    </row>
    <row r="1605" spans="1:7" x14ac:dyDescent="0.25">
      <c r="A1605" s="2">
        <v>1604</v>
      </c>
      <c r="B1605" s="2">
        <v>8.66</v>
      </c>
      <c r="C1605" s="2">
        <v>0.03</v>
      </c>
      <c r="E1605" s="2">
        <f t="shared" si="50"/>
        <v>281.91000000000003</v>
      </c>
      <c r="G1605">
        <f t="shared" si="51"/>
        <v>0.27746905040615799</v>
      </c>
    </row>
    <row r="1606" spans="1:7" x14ac:dyDescent="0.25">
      <c r="A1606" s="2">
        <v>1605</v>
      </c>
      <c r="B1606" s="2">
        <v>8.31</v>
      </c>
      <c r="C1606" s="2">
        <v>0.04</v>
      </c>
      <c r="E1606" s="2">
        <f t="shared" si="50"/>
        <v>281.56</v>
      </c>
      <c r="G1606">
        <f t="shared" si="51"/>
        <v>0.27727944310271346</v>
      </c>
    </row>
    <row r="1607" spans="1:7" x14ac:dyDescent="0.25">
      <c r="A1607" s="2">
        <v>1606</v>
      </c>
      <c r="B1607" s="2">
        <v>8.1300000000000008</v>
      </c>
      <c r="C1607" s="2">
        <v>0.01</v>
      </c>
      <c r="E1607" s="2">
        <f t="shared" si="50"/>
        <v>281.38</v>
      </c>
      <c r="G1607">
        <f t="shared" si="51"/>
        <v>0.27718174710356103</v>
      </c>
    </row>
    <row r="1608" spans="1:7" x14ac:dyDescent="0.25">
      <c r="A1608" s="2">
        <v>1607</v>
      </c>
      <c r="B1608" s="2">
        <v>8.0299999999999994</v>
      </c>
      <c r="C1608" s="2">
        <v>0.01</v>
      </c>
      <c r="E1608" s="2">
        <f t="shared" si="50"/>
        <v>281.27999999999997</v>
      </c>
      <c r="G1608">
        <f t="shared" si="51"/>
        <v>0.27712741751990899</v>
      </c>
    </row>
    <row r="1609" spans="1:7" x14ac:dyDescent="0.25">
      <c r="A1609" s="2">
        <v>1608</v>
      </c>
      <c r="B1609" s="2">
        <v>7.93</v>
      </c>
      <c r="C1609" s="2">
        <v>0.05</v>
      </c>
      <c r="E1609" s="2">
        <f t="shared" si="50"/>
        <v>281.18</v>
      </c>
      <c r="G1609">
        <f t="shared" si="51"/>
        <v>0.27707304929226828</v>
      </c>
    </row>
    <row r="1610" spans="1:7" x14ac:dyDescent="0.25">
      <c r="A1610" s="2">
        <v>1609</v>
      </c>
      <c r="B1610" s="2">
        <v>7.82</v>
      </c>
      <c r="C1610" s="2">
        <v>0.31</v>
      </c>
      <c r="E1610" s="2">
        <f t="shared" si="50"/>
        <v>281.07</v>
      </c>
      <c r="G1610">
        <f t="shared" si="51"/>
        <v>0.2770131995588288</v>
      </c>
    </row>
    <row r="1611" spans="1:7" x14ac:dyDescent="0.25">
      <c r="A1611" s="2">
        <v>1610</v>
      </c>
      <c r="B1611" s="2">
        <v>7.66</v>
      </c>
      <c r="C1611" s="2">
        <v>0.08</v>
      </c>
      <c r="E1611" s="2">
        <f t="shared" si="50"/>
        <v>280.91000000000003</v>
      </c>
      <c r="G1611">
        <f t="shared" si="51"/>
        <v>0.27692606172795559</v>
      </c>
    </row>
    <row r="1612" spans="1:7" x14ac:dyDescent="0.25">
      <c r="A1612" s="2">
        <v>1611</v>
      </c>
      <c r="B1612" s="2">
        <v>7.78</v>
      </c>
      <c r="C1612" s="2">
        <v>0.11</v>
      </c>
      <c r="E1612" s="2">
        <f t="shared" si="50"/>
        <v>281.02999999999997</v>
      </c>
      <c r="G1612">
        <f t="shared" si="51"/>
        <v>0.27699142440308866</v>
      </c>
    </row>
    <row r="1613" spans="1:7" x14ac:dyDescent="0.25">
      <c r="A1613" s="2">
        <v>1612</v>
      </c>
      <c r="B1613" s="2">
        <v>7.99</v>
      </c>
      <c r="C1613" s="2">
        <v>0.01</v>
      </c>
      <c r="E1613" s="2">
        <f t="shared" si="50"/>
        <v>281.24</v>
      </c>
      <c r="G1613">
        <f t="shared" si="51"/>
        <v>0.27710567486843973</v>
      </c>
    </row>
    <row r="1614" spans="1:7" x14ac:dyDescent="0.25">
      <c r="A1614" s="2">
        <v>1613</v>
      </c>
      <c r="B1614" s="2">
        <v>8.02</v>
      </c>
      <c r="C1614" s="2">
        <v>0.01</v>
      </c>
      <c r="E1614" s="2">
        <f t="shared" si="50"/>
        <v>281.27</v>
      </c>
      <c r="G1614">
        <f t="shared" si="51"/>
        <v>0.27712198243680447</v>
      </c>
    </row>
    <row r="1615" spans="1:7" x14ac:dyDescent="0.25">
      <c r="A1615" s="2">
        <v>1614</v>
      </c>
      <c r="B1615" s="2">
        <v>8.18</v>
      </c>
      <c r="C1615" s="2">
        <v>0.03</v>
      </c>
      <c r="E1615" s="2">
        <f t="shared" si="50"/>
        <v>281.43</v>
      </c>
      <c r="G1615">
        <f t="shared" si="51"/>
        <v>0.27720889741676435</v>
      </c>
    </row>
    <row r="1616" spans="1:7" x14ac:dyDescent="0.25">
      <c r="A1616" s="2">
        <v>1615</v>
      </c>
      <c r="B1616" s="2">
        <v>8.1999999999999993</v>
      </c>
      <c r="C1616" s="2">
        <v>0.97</v>
      </c>
      <c r="E1616" s="2">
        <f t="shared" si="50"/>
        <v>281.45</v>
      </c>
      <c r="G1616">
        <f t="shared" si="51"/>
        <v>0.27721975484100192</v>
      </c>
    </row>
    <row r="1617" spans="1:7" x14ac:dyDescent="0.25">
      <c r="A1617" s="2">
        <v>1616</v>
      </c>
      <c r="B1617" s="2">
        <v>8.15</v>
      </c>
      <c r="C1617" s="2">
        <v>34.26</v>
      </c>
      <c r="E1617" s="2">
        <f t="shared" si="50"/>
        <v>281.39999999999998</v>
      </c>
      <c r="G1617">
        <f t="shared" si="51"/>
        <v>0.27719260838663823</v>
      </c>
    </row>
    <row r="1618" spans="1:7" x14ac:dyDescent="0.25">
      <c r="A1618" s="2">
        <v>1617</v>
      </c>
      <c r="B1618" s="2">
        <v>8.25</v>
      </c>
      <c r="C1618" s="2">
        <v>133.1</v>
      </c>
      <c r="E1618" s="2">
        <f t="shared" si="50"/>
        <v>281.5</v>
      </c>
      <c r="G1618">
        <f t="shared" si="51"/>
        <v>0.277246891651865</v>
      </c>
    </row>
    <row r="1619" spans="1:7" x14ac:dyDescent="0.25">
      <c r="A1619" s="2">
        <v>1618</v>
      </c>
      <c r="B1619" s="2">
        <v>8.32</v>
      </c>
      <c r="C1619" s="2">
        <v>155.87</v>
      </c>
      <c r="E1619" s="2">
        <f t="shared" si="50"/>
        <v>281.57</v>
      </c>
      <c r="G1619">
        <f t="shared" si="51"/>
        <v>0.27728486699577365</v>
      </c>
    </row>
    <row r="1620" spans="1:7" x14ac:dyDescent="0.25">
      <c r="A1620" s="2">
        <v>1619</v>
      </c>
      <c r="B1620" s="2">
        <v>8.7100000000000009</v>
      </c>
      <c r="C1620" s="2">
        <v>242.25</v>
      </c>
      <c r="E1620" s="2">
        <f t="shared" si="50"/>
        <v>281.95999999999998</v>
      </c>
      <c r="G1620">
        <f t="shared" si="51"/>
        <v>0.27749609873740955</v>
      </c>
    </row>
    <row r="1621" spans="1:7" x14ac:dyDescent="0.25">
      <c r="A1621" s="2">
        <v>1620</v>
      </c>
      <c r="B1621" s="2">
        <v>9.4700000000000006</v>
      </c>
      <c r="C1621" s="2">
        <v>613.67999999999995</v>
      </c>
      <c r="E1621" s="2">
        <f t="shared" si="50"/>
        <v>282.72000000000003</v>
      </c>
      <c r="G1621">
        <f t="shared" si="51"/>
        <v>0.27790605546123376</v>
      </c>
    </row>
    <row r="1622" spans="1:7" x14ac:dyDescent="0.25">
      <c r="A1622" s="2">
        <v>1621</v>
      </c>
      <c r="B1622" s="2">
        <v>10.19</v>
      </c>
      <c r="C1622" s="2">
        <v>849.65</v>
      </c>
      <c r="E1622" s="2">
        <f t="shared" si="50"/>
        <v>283.44</v>
      </c>
      <c r="G1622">
        <f t="shared" si="51"/>
        <v>0.27829240756421114</v>
      </c>
    </row>
    <row r="1623" spans="1:7" x14ac:dyDescent="0.25">
      <c r="A1623" s="2">
        <v>1622</v>
      </c>
      <c r="B1623" s="2">
        <v>10.19</v>
      </c>
      <c r="C1623" s="2">
        <v>722.03</v>
      </c>
      <c r="E1623" s="2">
        <f t="shared" si="50"/>
        <v>283.44</v>
      </c>
      <c r="G1623">
        <f t="shared" si="51"/>
        <v>0.27829240756421114</v>
      </c>
    </row>
    <row r="1624" spans="1:7" x14ac:dyDescent="0.25">
      <c r="A1624" s="2">
        <v>1623</v>
      </c>
      <c r="B1624" s="2">
        <v>9.51</v>
      </c>
      <c r="C1624" s="2">
        <v>341.49</v>
      </c>
      <c r="E1624" s="2">
        <f t="shared" si="50"/>
        <v>282.76</v>
      </c>
      <c r="G1624">
        <f t="shared" si="51"/>
        <v>0.27792757108501909</v>
      </c>
    </row>
    <row r="1625" spans="1:7" x14ac:dyDescent="0.25">
      <c r="A1625" s="2">
        <v>1624</v>
      </c>
      <c r="B1625" s="2">
        <v>9.98</v>
      </c>
      <c r="C1625" s="2">
        <v>525.16999999999996</v>
      </c>
      <c r="E1625" s="2">
        <f t="shared" si="50"/>
        <v>283.23</v>
      </c>
      <c r="G1625">
        <f t="shared" si="51"/>
        <v>0.27817992444303219</v>
      </c>
    </row>
    <row r="1626" spans="1:7" x14ac:dyDescent="0.25">
      <c r="A1626" s="2">
        <v>1625</v>
      </c>
      <c r="B1626" s="2">
        <v>9.66</v>
      </c>
      <c r="C1626" s="2">
        <v>326.72000000000003</v>
      </c>
      <c r="E1626" s="2">
        <f t="shared" si="50"/>
        <v>282.91000000000003</v>
      </c>
      <c r="G1626">
        <f t="shared" si="51"/>
        <v>0.27800820048778763</v>
      </c>
    </row>
    <row r="1627" spans="1:7" x14ac:dyDescent="0.25">
      <c r="A1627" s="2">
        <v>1626</v>
      </c>
      <c r="B1627" s="2">
        <v>9.09</v>
      </c>
      <c r="C1627" s="2">
        <v>118.44</v>
      </c>
      <c r="E1627" s="2">
        <f t="shared" si="50"/>
        <v>282.33999999999997</v>
      </c>
      <c r="G1627">
        <f t="shared" si="51"/>
        <v>0.27770135297867815</v>
      </c>
    </row>
    <row r="1628" spans="1:7" x14ac:dyDescent="0.25">
      <c r="A1628" s="2">
        <v>1627</v>
      </c>
      <c r="B1628" s="2">
        <v>8.56</v>
      </c>
      <c r="C1628" s="2">
        <v>11.84</v>
      </c>
      <c r="E1628" s="2">
        <f t="shared" si="50"/>
        <v>281.81</v>
      </c>
      <c r="G1628">
        <f t="shared" si="51"/>
        <v>0.27741492494943398</v>
      </c>
    </row>
    <row r="1629" spans="1:7" x14ac:dyDescent="0.25">
      <c r="A1629" s="2">
        <v>1628</v>
      </c>
      <c r="B1629" s="2">
        <v>8.1999999999999993</v>
      </c>
      <c r="C1629" s="2">
        <v>0</v>
      </c>
      <c r="E1629" s="2">
        <f t="shared" si="50"/>
        <v>281.45</v>
      </c>
      <c r="G1629">
        <f t="shared" si="51"/>
        <v>0.27721975484100192</v>
      </c>
    </row>
    <row r="1630" spans="1:7" x14ac:dyDescent="0.25">
      <c r="A1630" s="2">
        <v>1629</v>
      </c>
      <c r="B1630" s="2">
        <v>7.85</v>
      </c>
      <c r="C1630" s="2">
        <v>0</v>
      </c>
      <c r="E1630" s="2">
        <f t="shared" si="50"/>
        <v>281.10000000000002</v>
      </c>
      <c r="G1630">
        <f t="shared" si="51"/>
        <v>0.27702952685876914</v>
      </c>
    </row>
    <row r="1631" spans="1:7" x14ac:dyDescent="0.25">
      <c r="A1631" s="2">
        <v>1630</v>
      </c>
      <c r="B1631" s="2">
        <v>7.48</v>
      </c>
      <c r="C1631" s="2">
        <v>0.01</v>
      </c>
      <c r="E1631" s="2">
        <f t="shared" si="50"/>
        <v>280.73</v>
      </c>
      <c r="G1631">
        <f t="shared" si="51"/>
        <v>0.2768279129412603</v>
      </c>
    </row>
    <row r="1632" spans="1:7" x14ac:dyDescent="0.25">
      <c r="A1632" s="2">
        <v>1631</v>
      </c>
      <c r="B1632" s="2">
        <v>7.22</v>
      </c>
      <c r="C1632" s="2">
        <v>0</v>
      </c>
      <c r="E1632" s="2">
        <f t="shared" si="50"/>
        <v>280.47000000000003</v>
      </c>
      <c r="G1632">
        <f t="shared" si="51"/>
        <v>0.27668592006275183</v>
      </c>
    </row>
    <row r="1633" spans="1:7" x14ac:dyDescent="0.25">
      <c r="A1633" s="2">
        <v>1632</v>
      </c>
      <c r="B1633" s="2">
        <v>7.07</v>
      </c>
      <c r="C1633" s="2">
        <v>0.12</v>
      </c>
      <c r="E1633" s="2">
        <f t="shared" si="50"/>
        <v>280.32</v>
      </c>
      <c r="G1633">
        <f t="shared" si="51"/>
        <v>0.2766038812785388</v>
      </c>
    </row>
    <row r="1634" spans="1:7" x14ac:dyDescent="0.25">
      <c r="A1634" s="2">
        <v>1633</v>
      </c>
      <c r="B1634" s="2">
        <v>6.92</v>
      </c>
      <c r="C1634" s="2">
        <v>0</v>
      </c>
      <c r="E1634" s="2">
        <f t="shared" si="50"/>
        <v>280.17</v>
      </c>
      <c r="G1634">
        <f t="shared" si="51"/>
        <v>0.27652175464896311</v>
      </c>
    </row>
    <row r="1635" spans="1:7" x14ac:dyDescent="0.25">
      <c r="A1635" s="2">
        <v>1634</v>
      </c>
      <c r="B1635" s="2">
        <v>7.12</v>
      </c>
      <c r="C1635" s="2">
        <v>0</v>
      </c>
      <c r="E1635" s="2">
        <f t="shared" si="50"/>
        <v>280.37</v>
      </c>
      <c r="G1635">
        <f t="shared" si="51"/>
        <v>0.2766312372935763</v>
      </c>
    </row>
    <row r="1636" spans="1:7" x14ac:dyDescent="0.25">
      <c r="A1636" s="2">
        <v>1635</v>
      </c>
      <c r="B1636" s="2">
        <v>7.16</v>
      </c>
      <c r="C1636" s="2">
        <v>0</v>
      </c>
      <c r="E1636" s="2">
        <f t="shared" si="50"/>
        <v>280.41000000000003</v>
      </c>
      <c r="G1636">
        <f t="shared" si="51"/>
        <v>0.27665311508148782</v>
      </c>
    </row>
    <row r="1637" spans="1:7" x14ac:dyDescent="0.25">
      <c r="A1637" s="2">
        <v>1636</v>
      </c>
      <c r="B1637" s="2">
        <v>7.15</v>
      </c>
      <c r="C1637" s="2">
        <v>0</v>
      </c>
      <c r="E1637" s="2">
        <f t="shared" si="50"/>
        <v>280.39999999999998</v>
      </c>
      <c r="G1637">
        <f t="shared" si="51"/>
        <v>0.27664764621968613</v>
      </c>
    </row>
    <row r="1638" spans="1:7" x14ac:dyDescent="0.25">
      <c r="A1638" s="2">
        <v>1637</v>
      </c>
      <c r="B1638" s="2">
        <v>7.07</v>
      </c>
      <c r="C1638" s="2">
        <v>0</v>
      </c>
      <c r="E1638" s="2">
        <f t="shared" si="50"/>
        <v>280.32</v>
      </c>
      <c r="G1638">
        <f t="shared" si="51"/>
        <v>0.2766038812785388</v>
      </c>
    </row>
    <row r="1639" spans="1:7" x14ac:dyDescent="0.25">
      <c r="A1639" s="2">
        <v>1638</v>
      </c>
      <c r="B1639" s="2">
        <v>7.07</v>
      </c>
      <c r="C1639" s="2">
        <v>0</v>
      </c>
      <c r="E1639" s="2">
        <f t="shared" si="50"/>
        <v>280.32</v>
      </c>
      <c r="G1639">
        <f t="shared" si="51"/>
        <v>0.2766038812785388</v>
      </c>
    </row>
    <row r="1640" spans="1:7" x14ac:dyDescent="0.25">
      <c r="A1640" s="2">
        <v>1639</v>
      </c>
      <c r="B1640" s="2">
        <v>6.97</v>
      </c>
      <c r="C1640" s="2">
        <v>0.1</v>
      </c>
      <c r="E1640" s="2">
        <f t="shared" si="50"/>
        <v>280.22000000000003</v>
      </c>
      <c r="G1640">
        <f t="shared" si="51"/>
        <v>0.27654913996145886</v>
      </c>
    </row>
    <row r="1641" spans="1:7" x14ac:dyDescent="0.25">
      <c r="A1641" s="2">
        <v>1640</v>
      </c>
      <c r="B1641" s="2">
        <v>7.17</v>
      </c>
      <c r="C1641" s="2">
        <v>66.33</v>
      </c>
      <c r="E1641" s="2">
        <f t="shared" si="50"/>
        <v>280.42</v>
      </c>
      <c r="G1641">
        <f t="shared" si="51"/>
        <v>0.27665858355324158</v>
      </c>
    </row>
    <row r="1642" spans="1:7" x14ac:dyDescent="0.25">
      <c r="A1642" s="2">
        <v>1641</v>
      </c>
      <c r="B1642" s="2">
        <v>7.32</v>
      </c>
      <c r="C1642" s="2">
        <v>65.290000000000006</v>
      </c>
      <c r="E1642" s="2">
        <f t="shared" si="50"/>
        <v>280.57</v>
      </c>
      <c r="G1642">
        <f t="shared" si="51"/>
        <v>0.27674056385215812</v>
      </c>
    </row>
    <row r="1643" spans="1:7" x14ac:dyDescent="0.25">
      <c r="A1643" s="2">
        <v>1642</v>
      </c>
      <c r="B1643" s="2">
        <v>7.34</v>
      </c>
      <c r="C1643" s="2">
        <v>59.68</v>
      </c>
      <c r="E1643" s="2">
        <f t="shared" si="50"/>
        <v>280.58999999999997</v>
      </c>
      <c r="G1643">
        <f t="shared" si="51"/>
        <v>0.27675148793613458</v>
      </c>
    </row>
    <row r="1644" spans="1:7" x14ac:dyDescent="0.25">
      <c r="A1644" s="2">
        <v>1643</v>
      </c>
      <c r="B1644" s="2">
        <v>8.1</v>
      </c>
      <c r="C1644" s="2">
        <v>244.52</v>
      </c>
      <c r="E1644" s="2">
        <f t="shared" si="50"/>
        <v>281.35000000000002</v>
      </c>
      <c r="G1644">
        <f t="shared" si="51"/>
        <v>0.27716545228363249</v>
      </c>
    </row>
    <row r="1645" spans="1:7" x14ac:dyDescent="0.25">
      <c r="A1645" s="2">
        <v>1644</v>
      </c>
      <c r="B1645" s="2">
        <v>8.58</v>
      </c>
      <c r="C1645" s="2">
        <v>385.55</v>
      </c>
      <c r="E1645" s="2">
        <f t="shared" si="50"/>
        <v>281.83</v>
      </c>
      <c r="G1645">
        <f t="shared" si="51"/>
        <v>0.27742575311357909</v>
      </c>
    </row>
    <row r="1646" spans="1:7" x14ac:dyDescent="0.25">
      <c r="A1646" s="2">
        <v>1645</v>
      </c>
      <c r="B1646" s="2">
        <v>8.98</v>
      </c>
      <c r="C1646" s="2">
        <v>467.81</v>
      </c>
      <c r="E1646" s="2">
        <f t="shared" si="50"/>
        <v>282.23</v>
      </c>
      <c r="G1646">
        <f t="shared" si="51"/>
        <v>0.27764199411827234</v>
      </c>
    </row>
    <row r="1647" spans="1:7" x14ac:dyDescent="0.25">
      <c r="A1647" s="2">
        <v>1646</v>
      </c>
      <c r="B1647" s="2">
        <v>9.06</v>
      </c>
      <c r="C1647" s="2">
        <v>369.37</v>
      </c>
      <c r="E1647" s="2">
        <f t="shared" si="50"/>
        <v>282.31</v>
      </c>
      <c r="G1647">
        <f t="shared" si="51"/>
        <v>0.27768516878608623</v>
      </c>
    </row>
    <row r="1648" spans="1:7" x14ac:dyDescent="0.25">
      <c r="A1648" s="2">
        <v>1647</v>
      </c>
      <c r="B1648" s="2">
        <v>8.74</v>
      </c>
      <c r="C1648" s="2">
        <v>142.41999999999999</v>
      </c>
      <c r="E1648" s="2">
        <f t="shared" si="50"/>
        <v>281.99</v>
      </c>
      <c r="G1648">
        <f t="shared" si="51"/>
        <v>0.27751232313202595</v>
      </c>
    </row>
    <row r="1649" spans="1:7" x14ac:dyDescent="0.25">
      <c r="A1649" s="2">
        <v>1648</v>
      </c>
      <c r="B1649" s="2">
        <v>9.02</v>
      </c>
      <c r="C1649" s="2">
        <v>135.72</v>
      </c>
      <c r="E1649" s="2">
        <f t="shared" si="50"/>
        <v>282.27</v>
      </c>
      <c r="G1649">
        <f t="shared" si="51"/>
        <v>0.27766358451128348</v>
      </c>
    </row>
    <row r="1650" spans="1:7" x14ac:dyDescent="0.25">
      <c r="A1650" s="2">
        <v>1649</v>
      </c>
      <c r="B1650" s="2">
        <v>8.7799999999999994</v>
      </c>
      <c r="C1650" s="2">
        <v>54.39</v>
      </c>
      <c r="E1650" s="2">
        <f t="shared" si="50"/>
        <v>282.02999999999997</v>
      </c>
      <c r="G1650">
        <f t="shared" si="51"/>
        <v>0.27753395028897632</v>
      </c>
    </row>
    <row r="1651" spans="1:7" x14ac:dyDescent="0.25">
      <c r="A1651" s="2">
        <v>1650</v>
      </c>
      <c r="B1651" s="2">
        <v>8.75</v>
      </c>
      <c r="C1651" s="2">
        <v>15.03</v>
      </c>
      <c r="E1651" s="2">
        <f t="shared" si="50"/>
        <v>282</v>
      </c>
      <c r="G1651">
        <f t="shared" si="51"/>
        <v>0.27751773049645384</v>
      </c>
    </row>
    <row r="1652" spans="1:7" x14ac:dyDescent="0.25">
      <c r="A1652" s="2">
        <v>1651</v>
      </c>
      <c r="B1652" s="2">
        <v>8.75</v>
      </c>
      <c r="C1652" s="2">
        <v>0.16</v>
      </c>
      <c r="E1652" s="2">
        <f t="shared" si="50"/>
        <v>282</v>
      </c>
      <c r="G1652">
        <f t="shared" si="51"/>
        <v>0.27751773049645384</v>
      </c>
    </row>
    <row r="1653" spans="1:7" x14ac:dyDescent="0.25">
      <c r="A1653" s="2">
        <v>1652</v>
      </c>
      <c r="B1653" s="2">
        <v>8.6199999999999992</v>
      </c>
      <c r="C1653" s="2">
        <v>0.01</v>
      </c>
      <c r="E1653" s="2">
        <f t="shared" si="50"/>
        <v>281.87</v>
      </c>
      <c r="G1653">
        <f t="shared" si="51"/>
        <v>0.27744740483201474</v>
      </c>
    </row>
    <row r="1654" spans="1:7" x14ac:dyDescent="0.25">
      <c r="A1654" s="2">
        <v>1653</v>
      </c>
      <c r="B1654" s="2">
        <v>8.3800000000000008</v>
      </c>
      <c r="C1654" s="2">
        <v>0</v>
      </c>
      <c r="E1654" s="2">
        <f t="shared" si="50"/>
        <v>281.63</v>
      </c>
      <c r="G1654">
        <f t="shared" si="51"/>
        <v>0.27731740226538371</v>
      </c>
    </row>
    <row r="1655" spans="1:7" x14ac:dyDescent="0.25">
      <c r="A1655" s="2">
        <v>1654</v>
      </c>
      <c r="B1655" s="2">
        <v>8.17</v>
      </c>
      <c r="C1655" s="2">
        <v>0</v>
      </c>
      <c r="E1655" s="2">
        <f t="shared" si="50"/>
        <v>281.42</v>
      </c>
      <c r="G1655">
        <f t="shared" si="51"/>
        <v>0.27720346812593277</v>
      </c>
    </row>
    <row r="1656" spans="1:7" x14ac:dyDescent="0.25">
      <c r="A1656" s="2">
        <v>1655</v>
      </c>
      <c r="B1656" s="2">
        <v>7.87</v>
      </c>
      <c r="C1656" s="2">
        <v>0.03</v>
      </c>
      <c r="E1656" s="2">
        <f t="shared" si="50"/>
        <v>281.12</v>
      </c>
      <c r="G1656">
        <f t="shared" si="51"/>
        <v>0.27704040978941374</v>
      </c>
    </row>
    <row r="1657" spans="1:7" x14ac:dyDescent="0.25">
      <c r="A1657" s="2">
        <v>1656</v>
      </c>
      <c r="B1657" s="2">
        <v>7.76</v>
      </c>
      <c r="C1657" s="2">
        <v>0.41</v>
      </c>
      <c r="E1657" s="2">
        <f t="shared" si="50"/>
        <v>281.01</v>
      </c>
      <c r="G1657">
        <f t="shared" si="51"/>
        <v>0.2769805345005516</v>
      </c>
    </row>
    <row r="1658" spans="1:7" x14ac:dyDescent="0.25">
      <c r="A1658" s="2">
        <v>1657</v>
      </c>
      <c r="B1658" s="2">
        <v>7.63</v>
      </c>
      <c r="C1658" s="2">
        <v>0.28000000000000003</v>
      </c>
      <c r="E1658" s="2">
        <f t="shared" si="50"/>
        <v>280.88</v>
      </c>
      <c r="G1658">
        <f t="shared" si="51"/>
        <v>0.27690971233266876</v>
      </c>
    </row>
    <row r="1659" spans="1:7" x14ac:dyDescent="0.25">
      <c r="A1659" s="2">
        <v>1658</v>
      </c>
      <c r="B1659" s="2">
        <v>7.47</v>
      </c>
      <c r="C1659" s="2">
        <v>0.45</v>
      </c>
      <c r="E1659" s="2">
        <f t="shared" si="50"/>
        <v>280.72000000000003</v>
      </c>
      <c r="G1659">
        <f t="shared" si="51"/>
        <v>0.27682245654032489</v>
      </c>
    </row>
    <row r="1660" spans="1:7" x14ac:dyDescent="0.25">
      <c r="A1660" s="2">
        <v>1659</v>
      </c>
      <c r="B1660" s="2">
        <v>7.23</v>
      </c>
      <c r="C1660" s="2">
        <v>0.36</v>
      </c>
      <c r="E1660" s="2">
        <f t="shared" si="50"/>
        <v>280.48</v>
      </c>
      <c r="G1660">
        <f t="shared" si="51"/>
        <v>0.27669138619509415</v>
      </c>
    </row>
    <row r="1661" spans="1:7" x14ac:dyDescent="0.25">
      <c r="A1661" s="2">
        <v>1660</v>
      </c>
      <c r="B1661" s="2">
        <v>7.02</v>
      </c>
      <c r="C1661" s="2">
        <v>0.55000000000000004</v>
      </c>
      <c r="E1661" s="2">
        <f t="shared" si="50"/>
        <v>280.27</v>
      </c>
      <c r="G1661">
        <f t="shared" si="51"/>
        <v>0.2765765155029079</v>
      </c>
    </row>
    <row r="1662" spans="1:7" x14ac:dyDescent="0.25">
      <c r="A1662" s="2">
        <v>1661</v>
      </c>
      <c r="B1662" s="2">
        <v>6.84</v>
      </c>
      <c r="C1662" s="2">
        <v>0.51</v>
      </c>
      <c r="E1662" s="2">
        <f t="shared" si="50"/>
        <v>280.08999999999997</v>
      </c>
      <c r="G1662">
        <f t="shared" si="51"/>
        <v>0.27647791781213177</v>
      </c>
    </row>
    <row r="1663" spans="1:7" x14ac:dyDescent="0.25">
      <c r="A1663" s="2">
        <v>1662</v>
      </c>
      <c r="B1663" s="2">
        <v>6.6</v>
      </c>
      <c r="C1663" s="2">
        <v>0.18</v>
      </c>
      <c r="E1663" s="2">
        <f t="shared" si="50"/>
        <v>279.85000000000002</v>
      </c>
      <c r="G1663">
        <f t="shared" si="51"/>
        <v>0.2763462569233518</v>
      </c>
    </row>
    <row r="1664" spans="1:7" x14ac:dyDescent="0.25">
      <c r="A1664" s="2">
        <v>1663</v>
      </c>
      <c r="B1664" s="2">
        <v>6.45</v>
      </c>
      <c r="C1664" s="2">
        <v>0.23</v>
      </c>
      <c r="E1664" s="2">
        <f t="shared" si="50"/>
        <v>279.7</v>
      </c>
      <c r="G1664">
        <f t="shared" si="51"/>
        <v>0.27626385412942439</v>
      </c>
    </row>
    <row r="1665" spans="1:7" x14ac:dyDescent="0.25">
      <c r="A1665" s="2">
        <v>1664</v>
      </c>
      <c r="B1665" s="2">
        <v>6.52</v>
      </c>
      <c r="C1665" s="2">
        <v>32.26</v>
      </c>
      <c r="E1665" s="2">
        <f t="shared" si="50"/>
        <v>279.77</v>
      </c>
      <c r="G1665">
        <f t="shared" si="51"/>
        <v>0.27630231976266217</v>
      </c>
    </row>
    <row r="1666" spans="1:7" x14ac:dyDescent="0.25">
      <c r="A1666" s="2">
        <v>1665</v>
      </c>
      <c r="B1666" s="2">
        <v>6.96</v>
      </c>
      <c r="C1666" s="2">
        <v>137.53</v>
      </c>
      <c r="E1666" s="2">
        <f t="shared" si="50"/>
        <v>280.20999999999998</v>
      </c>
      <c r="G1666">
        <f t="shared" si="51"/>
        <v>0.27654366368081085</v>
      </c>
    </row>
    <row r="1667" spans="1:7" x14ac:dyDescent="0.25">
      <c r="A1667" s="2">
        <v>1666</v>
      </c>
      <c r="B1667" s="2">
        <v>7.69</v>
      </c>
      <c r="C1667" s="2">
        <v>402.43</v>
      </c>
      <c r="E1667" s="2">
        <f t="shared" ref="E1667:E1730" si="52">B1667+273.25</f>
        <v>280.94</v>
      </c>
      <c r="G1667">
        <f t="shared" ref="G1667:G1730" si="53">0.43*(1-(100/E1667))</f>
        <v>0.27694240763152272</v>
      </c>
    </row>
    <row r="1668" spans="1:7" x14ac:dyDescent="0.25">
      <c r="A1668" s="2">
        <v>1667</v>
      </c>
      <c r="B1668" s="2">
        <v>7.69</v>
      </c>
      <c r="C1668" s="2">
        <v>370.54</v>
      </c>
      <c r="E1668" s="2">
        <f t="shared" si="52"/>
        <v>280.94</v>
      </c>
      <c r="G1668">
        <f t="shared" si="53"/>
        <v>0.27694240763152272</v>
      </c>
    </row>
    <row r="1669" spans="1:7" x14ac:dyDescent="0.25">
      <c r="A1669" s="2">
        <v>1668</v>
      </c>
      <c r="B1669" s="2">
        <v>8.17</v>
      </c>
      <c r="C1669" s="2">
        <v>534.25</v>
      </c>
      <c r="E1669" s="2">
        <f t="shared" si="52"/>
        <v>281.42</v>
      </c>
      <c r="G1669">
        <f t="shared" si="53"/>
        <v>0.27720346812593277</v>
      </c>
    </row>
    <row r="1670" spans="1:7" x14ac:dyDescent="0.25">
      <c r="A1670" s="2">
        <v>1669</v>
      </c>
      <c r="B1670" s="2">
        <v>8.43</v>
      </c>
      <c r="C1670" s="2">
        <v>451.56</v>
      </c>
      <c r="E1670" s="2">
        <f t="shared" si="52"/>
        <v>281.68</v>
      </c>
      <c r="G1670">
        <f t="shared" si="53"/>
        <v>0.27734450440215846</v>
      </c>
    </row>
    <row r="1671" spans="1:7" x14ac:dyDescent="0.25">
      <c r="A1671" s="2">
        <v>1670</v>
      </c>
      <c r="B1671" s="2">
        <v>8.31</v>
      </c>
      <c r="C1671" s="2">
        <v>374.54</v>
      </c>
      <c r="E1671" s="2">
        <f t="shared" si="52"/>
        <v>281.56</v>
      </c>
      <c r="G1671">
        <f t="shared" si="53"/>
        <v>0.27727944310271346</v>
      </c>
    </row>
    <row r="1672" spans="1:7" x14ac:dyDescent="0.25">
      <c r="A1672" s="2">
        <v>1671</v>
      </c>
      <c r="B1672" s="2">
        <v>8.39</v>
      </c>
      <c r="C1672" s="2">
        <v>464.07</v>
      </c>
      <c r="E1672" s="2">
        <f t="shared" si="52"/>
        <v>281.64</v>
      </c>
      <c r="G1672">
        <f t="shared" si="53"/>
        <v>0.27732282346257631</v>
      </c>
    </row>
    <row r="1673" spans="1:7" x14ac:dyDescent="0.25">
      <c r="A1673" s="2">
        <v>1672</v>
      </c>
      <c r="B1673" s="2">
        <v>7.94</v>
      </c>
      <c r="C1673" s="2">
        <v>177.43</v>
      </c>
      <c r="E1673" s="2">
        <f t="shared" si="52"/>
        <v>281.19</v>
      </c>
      <c r="G1673">
        <f t="shared" si="53"/>
        <v>0.27707848785518691</v>
      </c>
    </row>
    <row r="1674" spans="1:7" x14ac:dyDescent="0.25">
      <c r="A1674" s="2">
        <v>1673</v>
      </c>
      <c r="B1674" s="2">
        <v>7.59</v>
      </c>
      <c r="C1674" s="2">
        <v>24.63</v>
      </c>
      <c r="E1674" s="2">
        <f t="shared" si="52"/>
        <v>280.83999999999997</v>
      </c>
      <c r="G1674">
        <f t="shared" si="53"/>
        <v>0.27688790770545507</v>
      </c>
    </row>
    <row r="1675" spans="1:7" x14ac:dyDescent="0.25">
      <c r="A1675" s="2">
        <v>1674</v>
      </c>
      <c r="B1675" s="2">
        <v>7.53</v>
      </c>
      <c r="C1675" s="2">
        <v>11.37</v>
      </c>
      <c r="E1675" s="2">
        <f t="shared" si="52"/>
        <v>280.77999999999997</v>
      </c>
      <c r="G1675">
        <f t="shared" si="53"/>
        <v>0.27685518911603385</v>
      </c>
    </row>
    <row r="1676" spans="1:7" x14ac:dyDescent="0.25">
      <c r="A1676" s="2">
        <v>1675</v>
      </c>
      <c r="B1676" s="2">
        <v>7.44</v>
      </c>
      <c r="C1676" s="2">
        <v>1.22</v>
      </c>
      <c r="E1676" s="2">
        <f t="shared" si="52"/>
        <v>280.69</v>
      </c>
      <c r="G1676">
        <f t="shared" si="53"/>
        <v>0.27680608500480958</v>
      </c>
    </row>
    <row r="1677" spans="1:7" x14ac:dyDescent="0.25">
      <c r="A1677" s="2">
        <v>1676</v>
      </c>
      <c r="B1677" s="2">
        <v>7.31</v>
      </c>
      <c r="C1677" s="2">
        <v>0.03</v>
      </c>
      <c r="E1677" s="2">
        <f t="shared" si="52"/>
        <v>280.56</v>
      </c>
      <c r="G1677">
        <f t="shared" si="53"/>
        <v>0.27673510122611916</v>
      </c>
    </row>
    <row r="1678" spans="1:7" x14ac:dyDescent="0.25">
      <c r="A1678" s="2">
        <v>1677</v>
      </c>
      <c r="B1678" s="2">
        <v>7.14</v>
      </c>
      <c r="C1678" s="2">
        <v>0</v>
      </c>
      <c r="E1678" s="2">
        <f t="shared" si="52"/>
        <v>280.39</v>
      </c>
      <c r="G1678">
        <f t="shared" si="53"/>
        <v>0.27664217696779486</v>
      </c>
    </row>
    <row r="1679" spans="1:7" x14ac:dyDescent="0.25">
      <c r="A1679" s="2">
        <v>1678</v>
      </c>
      <c r="B1679" s="2">
        <v>6.77</v>
      </c>
      <c r="C1679" s="2">
        <v>0</v>
      </c>
      <c r="E1679" s="2">
        <f t="shared" si="52"/>
        <v>280.02</v>
      </c>
      <c r="G1679">
        <f t="shared" si="53"/>
        <v>0.27643954003285481</v>
      </c>
    </row>
    <row r="1680" spans="1:7" x14ac:dyDescent="0.25">
      <c r="A1680" s="2">
        <v>1679</v>
      </c>
      <c r="B1680" s="2">
        <v>6.54</v>
      </c>
      <c r="C1680" s="2">
        <v>0.01</v>
      </c>
      <c r="E1680" s="2">
        <f t="shared" si="52"/>
        <v>279.79000000000002</v>
      </c>
      <c r="G1680">
        <f t="shared" si="53"/>
        <v>0.27631330640837776</v>
      </c>
    </row>
    <row r="1681" spans="1:7" x14ac:dyDescent="0.25">
      <c r="A1681" s="2">
        <v>1680</v>
      </c>
      <c r="B1681" s="2">
        <v>6.23</v>
      </c>
      <c r="C1681" s="2">
        <v>0.01</v>
      </c>
      <c r="E1681" s="2">
        <f t="shared" si="52"/>
        <v>279.48</v>
      </c>
      <c r="G1681">
        <f t="shared" si="53"/>
        <v>0.27614283669672252</v>
      </c>
    </row>
    <row r="1682" spans="1:7" x14ac:dyDescent="0.25">
      <c r="A1682" s="2">
        <v>1681</v>
      </c>
      <c r="B1682" s="2">
        <v>5.83</v>
      </c>
      <c r="C1682" s="2">
        <v>0.01</v>
      </c>
      <c r="E1682" s="2">
        <f t="shared" si="52"/>
        <v>279.08</v>
      </c>
      <c r="G1682">
        <f t="shared" si="53"/>
        <v>0.27592231618174001</v>
      </c>
    </row>
    <row r="1683" spans="1:7" x14ac:dyDescent="0.25">
      <c r="A1683" s="2">
        <v>1682</v>
      </c>
      <c r="B1683" s="2">
        <v>5.51</v>
      </c>
      <c r="C1683" s="2">
        <v>0.18</v>
      </c>
      <c r="E1683" s="2">
        <f t="shared" si="52"/>
        <v>278.76</v>
      </c>
      <c r="G1683">
        <f t="shared" si="53"/>
        <v>0.27574544410962837</v>
      </c>
    </row>
    <row r="1684" spans="1:7" x14ac:dyDescent="0.25">
      <c r="A1684" s="2">
        <v>1683</v>
      </c>
      <c r="B1684" s="2">
        <v>5.47</v>
      </c>
      <c r="C1684" s="2">
        <v>0</v>
      </c>
      <c r="E1684" s="2">
        <f t="shared" si="52"/>
        <v>278.72000000000003</v>
      </c>
      <c r="G1684">
        <f t="shared" si="53"/>
        <v>0.27572330654420207</v>
      </c>
    </row>
    <row r="1685" spans="1:7" x14ac:dyDescent="0.25">
      <c r="A1685" s="2">
        <v>1684</v>
      </c>
      <c r="B1685" s="2">
        <v>5.52</v>
      </c>
      <c r="C1685" s="2">
        <v>0</v>
      </c>
      <c r="E1685" s="2">
        <f t="shared" si="52"/>
        <v>278.77</v>
      </c>
      <c r="G1685">
        <f t="shared" si="53"/>
        <v>0.27575097750834021</v>
      </c>
    </row>
    <row r="1686" spans="1:7" x14ac:dyDescent="0.25">
      <c r="A1686" s="2">
        <v>1685</v>
      </c>
      <c r="B1686" s="2">
        <v>5.0199999999999996</v>
      </c>
      <c r="C1686" s="2">
        <v>0</v>
      </c>
      <c r="E1686" s="2">
        <f t="shared" si="52"/>
        <v>278.27</v>
      </c>
      <c r="G1686">
        <f t="shared" si="53"/>
        <v>0.27547382039026841</v>
      </c>
    </row>
    <row r="1687" spans="1:7" x14ac:dyDescent="0.25">
      <c r="A1687" s="2">
        <v>1686</v>
      </c>
      <c r="B1687" s="2">
        <v>4.91</v>
      </c>
      <c r="C1687" s="2">
        <v>0</v>
      </c>
      <c r="E1687" s="2">
        <f t="shared" si="52"/>
        <v>278.16000000000003</v>
      </c>
      <c r="G1687">
        <f t="shared" si="53"/>
        <v>0.27541271210813922</v>
      </c>
    </row>
    <row r="1688" spans="1:7" x14ac:dyDescent="0.25">
      <c r="A1688" s="2">
        <v>1687</v>
      </c>
      <c r="B1688" s="2">
        <v>5.32</v>
      </c>
      <c r="C1688" s="2">
        <v>2.69</v>
      </c>
      <c r="E1688" s="2">
        <f t="shared" si="52"/>
        <v>278.57</v>
      </c>
      <c r="G1688">
        <f t="shared" si="53"/>
        <v>0.27564023405248228</v>
      </c>
    </row>
    <row r="1689" spans="1:7" x14ac:dyDescent="0.25">
      <c r="A1689" s="2">
        <v>1688</v>
      </c>
      <c r="B1689" s="2">
        <v>5.65</v>
      </c>
      <c r="C1689" s="2">
        <v>67.33</v>
      </c>
      <c r="E1689" s="2">
        <f t="shared" si="52"/>
        <v>278.89999999999998</v>
      </c>
      <c r="G1689">
        <f t="shared" si="53"/>
        <v>0.27582287558264607</v>
      </c>
    </row>
    <row r="1690" spans="1:7" x14ac:dyDescent="0.25">
      <c r="A1690" s="2">
        <v>1689</v>
      </c>
      <c r="B1690" s="2">
        <v>6.15</v>
      </c>
      <c r="C1690" s="2">
        <v>218.8</v>
      </c>
      <c r="E1690" s="2">
        <f t="shared" si="52"/>
        <v>279.39999999999998</v>
      </c>
      <c r="G1690">
        <f t="shared" si="53"/>
        <v>0.27609878310665714</v>
      </c>
    </row>
    <row r="1691" spans="1:7" x14ac:dyDescent="0.25">
      <c r="A1691" s="2">
        <v>1690</v>
      </c>
      <c r="B1691" s="2">
        <v>6.88</v>
      </c>
      <c r="C1691" s="2">
        <v>459.61</v>
      </c>
      <c r="E1691" s="2">
        <f t="shared" si="52"/>
        <v>280.13</v>
      </c>
      <c r="G1691">
        <f t="shared" si="53"/>
        <v>0.27649983936029704</v>
      </c>
    </row>
    <row r="1692" spans="1:7" x14ac:dyDescent="0.25">
      <c r="A1692" s="2">
        <v>1691</v>
      </c>
      <c r="B1692" s="2">
        <v>7.63</v>
      </c>
      <c r="C1692" s="2">
        <v>708.57</v>
      </c>
      <c r="E1692" s="2">
        <f t="shared" si="52"/>
        <v>280.88</v>
      </c>
      <c r="G1692">
        <f t="shared" si="53"/>
        <v>0.27690971233266876</v>
      </c>
    </row>
    <row r="1693" spans="1:7" x14ac:dyDescent="0.25">
      <c r="A1693" s="2">
        <v>1692</v>
      </c>
      <c r="B1693" s="2">
        <v>8.5500000000000007</v>
      </c>
      <c r="C1693" s="2">
        <v>935.76</v>
      </c>
      <c r="E1693" s="2">
        <f t="shared" si="52"/>
        <v>281.8</v>
      </c>
      <c r="G1693">
        <f t="shared" si="53"/>
        <v>0.27740951029098654</v>
      </c>
    </row>
    <row r="1694" spans="1:7" x14ac:dyDescent="0.25">
      <c r="A1694" s="2">
        <v>1693</v>
      </c>
      <c r="B1694" s="2">
        <v>9.49</v>
      </c>
      <c r="C1694" s="2">
        <v>977.36</v>
      </c>
      <c r="E1694" s="2">
        <f t="shared" si="52"/>
        <v>282.74</v>
      </c>
      <c r="G1694">
        <f t="shared" si="53"/>
        <v>0.27791681403409491</v>
      </c>
    </row>
    <row r="1695" spans="1:7" x14ac:dyDescent="0.25">
      <c r="A1695" s="2">
        <v>1694</v>
      </c>
      <c r="B1695" s="2">
        <v>9.73</v>
      </c>
      <c r="C1695" s="2">
        <v>939.15</v>
      </c>
      <c r="E1695" s="2">
        <f t="shared" si="52"/>
        <v>282.98</v>
      </c>
      <c r="G1695">
        <f t="shared" si="53"/>
        <v>0.27804579828963177</v>
      </c>
    </row>
    <row r="1696" spans="1:7" x14ac:dyDescent="0.25">
      <c r="A1696" s="2">
        <v>1695</v>
      </c>
      <c r="B1696" s="2">
        <v>9.7899999999999991</v>
      </c>
      <c r="C1696" s="2">
        <v>817.4</v>
      </c>
      <c r="E1696" s="2">
        <f t="shared" si="52"/>
        <v>283.04000000000002</v>
      </c>
      <c r="G1696">
        <f t="shared" si="53"/>
        <v>0.27807801017524025</v>
      </c>
    </row>
    <row r="1697" spans="1:7" x14ac:dyDescent="0.25">
      <c r="A1697" s="2">
        <v>1696</v>
      </c>
      <c r="B1697" s="2">
        <v>9.89</v>
      </c>
      <c r="C1697" s="2">
        <v>494.77</v>
      </c>
      <c r="E1697" s="2">
        <f t="shared" si="52"/>
        <v>283.14</v>
      </c>
      <c r="G1697">
        <f t="shared" si="53"/>
        <v>0.27813166631348452</v>
      </c>
    </row>
    <row r="1698" spans="1:7" x14ac:dyDescent="0.25">
      <c r="A1698" s="2">
        <v>1697</v>
      </c>
      <c r="B1698" s="2">
        <v>10.31</v>
      </c>
      <c r="C1698" s="2">
        <v>356.7</v>
      </c>
      <c r="E1698" s="2">
        <f t="shared" si="52"/>
        <v>283.56</v>
      </c>
      <c r="G1698">
        <f t="shared" si="53"/>
        <v>0.27835660883058261</v>
      </c>
    </row>
    <row r="1699" spans="1:7" x14ac:dyDescent="0.25">
      <c r="A1699" s="2">
        <v>1698</v>
      </c>
      <c r="B1699" s="2">
        <v>10.32</v>
      </c>
      <c r="C1699" s="2">
        <v>108.96</v>
      </c>
      <c r="E1699" s="2">
        <f t="shared" si="52"/>
        <v>283.57</v>
      </c>
      <c r="G1699">
        <f t="shared" si="53"/>
        <v>0.27836195648340795</v>
      </c>
    </row>
    <row r="1700" spans="1:7" x14ac:dyDescent="0.25">
      <c r="A1700" s="2">
        <v>1699</v>
      </c>
      <c r="B1700" s="2">
        <v>10.19</v>
      </c>
      <c r="C1700" s="2">
        <v>7.16</v>
      </c>
      <c r="E1700" s="2">
        <f t="shared" si="52"/>
        <v>283.44</v>
      </c>
      <c r="G1700">
        <f t="shared" si="53"/>
        <v>0.27829240756421114</v>
      </c>
    </row>
    <row r="1701" spans="1:7" x14ac:dyDescent="0.25">
      <c r="A1701" s="2">
        <v>1700</v>
      </c>
      <c r="B1701" s="2">
        <v>9.3800000000000008</v>
      </c>
      <c r="C1701" s="2">
        <v>0</v>
      </c>
      <c r="E1701" s="2">
        <f t="shared" si="52"/>
        <v>282.63</v>
      </c>
      <c r="G1701">
        <f t="shared" si="53"/>
        <v>0.27785762304072464</v>
      </c>
    </row>
    <row r="1702" spans="1:7" x14ac:dyDescent="0.25">
      <c r="A1702" s="2">
        <v>1701</v>
      </c>
      <c r="B1702" s="2">
        <v>8.7899999999999991</v>
      </c>
      <c r="C1702" s="2">
        <v>0</v>
      </c>
      <c r="E1702" s="2">
        <f t="shared" si="52"/>
        <v>282.04000000000002</v>
      </c>
      <c r="G1702">
        <f t="shared" si="53"/>
        <v>0.27753935611969938</v>
      </c>
    </row>
    <row r="1703" spans="1:7" x14ac:dyDescent="0.25">
      <c r="A1703" s="2">
        <v>1702</v>
      </c>
      <c r="B1703" s="2">
        <v>8.24</v>
      </c>
      <c r="C1703" s="2">
        <v>0</v>
      </c>
      <c r="E1703" s="2">
        <f t="shared" si="52"/>
        <v>281.49</v>
      </c>
      <c r="G1703">
        <f t="shared" si="53"/>
        <v>0.27724146506092578</v>
      </c>
    </row>
    <row r="1704" spans="1:7" x14ac:dyDescent="0.25">
      <c r="A1704" s="2">
        <v>1703</v>
      </c>
      <c r="B1704" s="2">
        <v>7.85</v>
      </c>
      <c r="C1704" s="2">
        <v>0</v>
      </c>
      <c r="E1704" s="2">
        <f t="shared" si="52"/>
        <v>281.10000000000002</v>
      </c>
      <c r="G1704">
        <f t="shared" si="53"/>
        <v>0.27702952685876914</v>
      </c>
    </row>
    <row r="1705" spans="1:7" x14ac:dyDescent="0.25">
      <c r="A1705" s="2">
        <v>1704</v>
      </c>
      <c r="B1705" s="2">
        <v>7.41</v>
      </c>
      <c r="C1705" s="2">
        <v>0</v>
      </c>
      <c r="E1705" s="2">
        <f t="shared" si="52"/>
        <v>280.66000000000003</v>
      </c>
      <c r="G1705">
        <f t="shared" si="53"/>
        <v>0.27678970996935792</v>
      </c>
    </row>
    <row r="1706" spans="1:7" x14ac:dyDescent="0.25">
      <c r="A1706" s="2">
        <v>1705</v>
      </c>
      <c r="B1706" s="2">
        <v>6.93</v>
      </c>
      <c r="C1706" s="2">
        <v>0.04</v>
      </c>
      <c r="E1706" s="2">
        <f t="shared" si="52"/>
        <v>280.18</v>
      </c>
      <c r="G1706">
        <f t="shared" si="53"/>
        <v>0.27652723249339711</v>
      </c>
    </row>
    <row r="1707" spans="1:7" x14ac:dyDescent="0.25">
      <c r="A1707" s="2">
        <v>1706</v>
      </c>
      <c r="B1707" s="2">
        <v>6.71</v>
      </c>
      <c r="C1707" s="2">
        <v>0.03</v>
      </c>
      <c r="E1707" s="2">
        <f t="shared" si="52"/>
        <v>279.95999999999998</v>
      </c>
      <c r="G1707">
        <f t="shared" si="53"/>
        <v>0.27640662951850264</v>
      </c>
    </row>
    <row r="1708" spans="1:7" x14ac:dyDescent="0.25">
      <c r="A1708" s="2">
        <v>1707</v>
      </c>
      <c r="B1708" s="2">
        <v>6.32</v>
      </c>
      <c r="C1708" s="2">
        <v>0</v>
      </c>
      <c r="E1708" s="2">
        <f t="shared" si="52"/>
        <v>279.57</v>
      </c>
      <c r="G1708">
        <f t="shared" si="53"/>
        <v>0.27619236684908965</v>
      </c>
    </row>
    <row r="1709" spans="1:7" x14ac:dyDescent="0.25">
      <c r="A1709" s="2">
        <v>1708</v>
      </c>
      <c r="B1709" s="2">
        <v>6.09</v>
      </c>
      <c r="C1709" s="2">
        <v>0</v>
      </c>
      <c r="E1709" s="2">
        <f t="shared" si="52"/>
        <v>279.33999999999997</v>
      </c>
      <c r="G1709">
        <f t="shared" si="53"/>
        <v>0.27606572635497956</v>
      </c>
    </row>
    <row r="1710" spans="1:7" x14ac:dyDescent="0.25">
      <c r="A1710" s="2">
        <v>1709</v>
      </c>
      <c r="B1710" s="2">
        <v>5.97</v>
      </c>
      <c r="C1710" s="2">
        <v>0</v>
      </c>
      <c r="E1710" s="2">
        <f t="shared" si="52"/>
        <v>279.22000000000003</v>
      </c>
      <c r="G1710">
        <f t="shared" si="53"/>
        <v>0.27599957023135879</v>
      </c>
    </row>
    <row r="1711" spans="1:7" x14ac:dyDescent="0.25">
      <c r="A1711" s="2">
        <v>1710</v>
      </c>
      <c r="B1711" s="2">
        <v>5.98</v>
      </c>
      <c r="C1711" s="2">
        <v>0.04</v>
      </c>
      <c r="E1711" s="2">
        <f t="shared" si="52"/>
        <v>279.23</v>
      </c>
      <c r="G1711">
        <f t="shared" si="53"/>
        <v>0.27600508541345842</v>
      </c>
    </row>
    <row r="1712" spans="1:7" x14ac:dyDescent="0.25">
      <c r="A1712" s="2">
        <v>1711</v>
      </c>
      <c r="B1712" s="2">
        <v>5.98</v>
      </c>
      <c r="C1712" s="2">
        <v>3.08</v>
      </c>
      <c r="E1712" s="2">
        <f t="shared" si="52"/>
        <v>279.23</v>
      </c>
      <c r="G1712">
        <f t="shared" si="53"/>
        <v>0.27600508541345842</v>
      </c>
    </row>
    <row r="1713" spans="1:7" x14ac:dyDescent="0.25">
      <c r="A1713" s="2">
        <v>1712</v>
      </c>
      <c r="B1713" s="2">
        <v>6.48</v>
      </c>
      <c r="C1713" s="2">
        <v>83.18</v>
      </c>
      <c r="E1713" s="2">
        <f t="shared" si="52"/>
        <v>279.73</v>
      </c>
      <c r="G1713">
        <f t="shared" si="53"/>
        <v>0.27628034175812394</v>
      </c>
    </row>
    <row r="1714" spans="1:7" x14ac:dyDescent="0.25">
      <c r="A1714" s="2">
        <v>1713</v>
      </c>
      <c r="B1714" s="2">
        <v>6.82</v>
      </c>
      <c r="C1714" s="2">
        <v>345.93</v>
      </c>
      <c r="E1714" s="2">
        <f t="shared" si="52"/>
        <v>280.07</v>
      </c>
      <c r="G1714">
        <f t="shared" si="53"/>
        <v>0.27646695468989896</v>
      </c>
    </row>
    <row r="1715" spans="1:7" x14ac:dyDescent="0.25">
      <c r="A1715" s="2">
        <v>1714</v>
      </c>
      <c r="B1715" s="2">
        <v>7.3</v>
      </c>
      <c r="C1715" s="2">
        <v>596.03</v>
      </c>
      <c r="E1715" s="2">
        <f t="shared" si="52"/>
        <v>280.55</v>
      </c>
      <c r="G1715">
        <f t="shared" si="53"/>
        <v>0.2767296382106576</v>
      </c>
    </row>
    <row r="1716" spans="1:7" x14ac:dyDescent="0.25">
      <c r="A1716" s="2">
        <v>1715</v>
      </c>
      <c r="B1716" s="2">
        <v>8.14</v>
      </c>
      <c r="C1716" s="2">
        <v>839.23</v>
      </c>
      <c r="E1716" s="2">
        <f t="shared" si="52"/>
        <v>281.39</v>
      </c>
      <c r="G1716">
        <f t="shared" si="53"/>
        <v>0.27718717793809305</v>
      </c>
    </row>
    <row r="1717" spans="1:7" x14ac:dyDescent="0.25">
      <c r="A1717" s="2">
        <v>1716</v>
      </c>
      <c r="B1717" s="2">
        <v>9.06</v>
      </c>
      <c r="C1717" s="2">
        <v>992.74</v>
      </c>
      <c r="E1717" s="2">
        <f t="shared" si="52"/>
        <v>282.31</v>
      </c>
      <c r="G1717">
        <f t="shared" si="53"/>
        <v>0.27768516878608623</v>
      </c>
    </row>
    <row r="1718" spans="1:7" x14ac:dyDescent="0.25">
      <c r="A1718" s="2">
        <v>1717</v>
      </c>
      <c r="B1718" s="2">
        <v>9.6199999999999992</v>
      </c>
      <c r="C1718" s="2">
        <v>1055.74</v>
      </c>
      <c r="E1718" s="2">
        <f t="shared" si="52"/>
        <v>282.87</v>
      </c>
      <c r="G1718">
        <f t="shared" si="53"/>
        <v>0.27798670767490363</v>
      </c>
    </row>
    <row r="1719" spans="1:7" x14ac:dyDescent="0.25">
      <c r="A1719" s="2">
        <v>1718</v>
      </c>
      <c r="B1719" s="2">
        <v>10.28</v>
      </c>
      <c r="C1719" s="2">
        <v>951.35</v>
      </c>
      <c r="E1719" s="2">
        <f t="shared" si="52"/>
        <v>283.52999999999997</v>
      </c>
      <c r="G1719">
        <f t="shared" si="53"/>
        <v>0.27834056360878917</v>
      </c>
    </row>
    <row r="1720" spans="1:7" x14ac:dyDescent="0.25">
      <c r="A1720" s="2">
        <v>1719</v>
      </c>
      <c r="B1720" s="2">
        <v>10.7</v>
      </c>
      <c r="C1720" s="2">
        <v>920.26</v>
      </c>
      <c r="E1720" s="2">
        <f t="shared" si="52"/>
        <v>283.95</v>
      </c>
      <c r="G1720">
        <f t="shared" si="53"/>
        <v>0.27856488818453956</v>
      </c>
    </row>
    <row r="1721" spans="1:7" x14ac:dyDescent="0.25">
      <c r="A1721" s="2">
        <v>1720</v>
      </c>
      <c r="B1721" s="2">
        <v>10.76</v>
      </c>
      <c r="C1721" s="2">
        <v>701.47</v>
      </c>
      <c r="E1721" s="2">
        <f t="shared" si="52"/>
        <v>284.01</v>
      </c>
      <c r="G1721">
        <f t="shared" si="53"/>
        <v>0.27859688039153552</v>
      </c>
    </row>
    <row r="1722" spans="1:7" x14ac:dyDescent="0.25">
      <c r="A1722" s="2">
        <v>1721</v>
      </c>
      <c r="B1722" s="2">
        <v>10.5</v>
      </c>
      <c r="C1722" s="2">
        <v>439.22</v>
      </c>
      <c r="E1722" s="2">
        <f t="shared" si="52"/>
        <v>283.75</v>
      </c>
      <c r="G1722">
        <f t="shared" si="53"/>
        <v>0.27845814977973565</v>
      </c>
    </row>
    <row r="1723" spans="1:7" x14ac:dyDescent="0.25">
      <c r="A1723" s="2">
        <v>1722</v>
      </c>
      <c r="B1723" s="2">
        <v>9.9700000000000006</v>
      </c>
      <c r="C1723" s="2">
        <v>153.36000000000001</v>
      </c>
      <c r="E1723" s="2">
        <f t="shared" si="52"/>
        <v>283.22000000000003</v>
      </c>
      <c r="G1723">
        <f t="shared" si="53"/>
        <v>0.27817456394322437</v>
      </c>
    </row>
    <row r="1724" spans="1:7" x14ac:dyDescent="0.25">
      <c r="A1724" s="2">
        <v>1723</v>
      </c>
      <c r="B1724" s="2">
        <v>9.24</v>
      </c>
      <c r="C1724" s="2">
        <v>9.18</v>
      </c>
      <c r="E1724" s="2">
        <f t="shared" si="52"/>
        <v>282.49</v>
      </c>
      <c r="G1724">
        <f t="shared" si="53"/>
        <v>0.27778222237955325</v>
      </c>
    </row>
    <row r="1725" spans="1:7" x14ac:dyDescent="0.25">
      <c r="A1725" s="2">
        <v>1724</v>
      </c>
      <c r="B1725" s="2">
        <v>8.69</v>
      </c>
      <c r="C1725" s="2">
        <v>0</v>
      </c>
      <c r="E1725" s="2">
        <f t="shared" si="52"/>
        <v>281.94</v>
      </c>
      <c r="G1725">
        <f t="shared" si="53"/>
        <v>0.27748528055614669</v>
      </c>
    </row>
    <row r="1726" spans="1:7" x14ac:dyDescent="0.25">
      <c r="A1726" s="2">
        <v>1725</v>
      </c>
      <c r="B1726" s="2">
        <v>7.86</v>
      </c>
      <c r="C1726" s="2">
        <v>0</v>
      </c>
      <c r="E1726" s="2">
        <f t="shared" si="52"/>
        <v>281.11</v>
      </c>
      <c r="G1726">
        <f t="shared" si="53"/>
        <v>0.27703496851766213</v>
      </c>
    </row>
    <row r="1727" spans="1:7" x14ac:dyDescent="0.25">
      <c r="A1727" s="2">
        <v>1726</v>
      </c>
      <c r="B1727" s="2">
        <v>7.3</v>
      </c>
      <c r="C1727" s="2">
        <v>0</v>
      </c>
      <c r="E1727" s="2">
        <f t="shared" si="52"/>
        <v>280.55</v>
      </c>
      <c r="G1727">
        <f t="shared" si="53"/>
        <v>0.2767296382106576</v>
      </c>
    </row>
    <row r="1728" spans="1:7" x14ac:dyDescent="0.25">
      <c r="A1728" s="2">
        <v>1727</v>
      </c>
      <c r="B1728" s="2">
        <v>6.99</v>
      </c>
      <c r="C1728" s="2">
        <v>0.03</v>
      </c>
      <c r="E1728" s="2">
        <f t="shared" si="52"/>
        <v>280.24</v>
      </c>
      <c r="G1728">
        <f t="shared" si="53"/>
        <v>0.27656009135027121</v>
      </c>
    </row>
    <row r="1729" spans="1:7" x14ac:dyDescent="0.25">
      <c r="A1729" s="2">
        <v>1728</v>
      </c>
      <c r="B1729" s="2">
        <v>6.71</v>
      </c>
      <c r="C1729" s="2">
        <v>0.03</v>
      </c>
      <c r="E1729" s="2">
        <f t="shared" si="52"/>
        <v>279.95999999999998</v>
      </c>
      <c r="G1729">
        <f t="shared" si="53"/>
        <v>0.27640662951850264</v>
      </c>
    </row>
    <row r="1730" spans="1:7" x14ac:dyDescent="0.25">
      <c r="A1730" s="2">
        <v>1729</v>
      </c>
      <c r="B1730" s="2">
        <v>6.36</v>
      </c>
      <c r="C1730" s="2">
        <v>0.22</v>
      </c>
      <c r="E1730" s="2">
        <f t="shared" si="52"/>
        <v>279.61</v>
      </c>
      <c r="G1730">
        <f t="shared" si="53"/>
        <v>0.27621437001537857</v>
      </c>
    </row>
    <row r="1731" spans="1:7" x14ac:dyDescent="0.25">
      <c r="A1731" s="2">
        <v>1730</v>
      </c>
      <c r="B1731" s="2">
        <v>6.04</v>
      </c>
      <c r="C1731" s="2">
        <v>0.04</v>
      </c>
      <c r="E1731" s="2">
        <f t="shared" ref="E1731:E1794" si="54">B1731+273.25</f>
        <v>279.29000000000002</v>
      </c>
      <c r="G1731">
        <f t="shared" ref="G1731:G1794" si="55">0.43*(1-(100/E1731))</f>
        <v>0.27603816821225252</v>
      </c>
    </row>
    <row r="1732" spans="1:7" x14ac:dyDescent="0.25">
      <c r="A1732" s="2">
        <v>1731</v>
      </c>
      <c r="B1732" s="2">
        <v>6.06</v>
      </c>
      <c r="C1732" s="2">
        <v>0</v>
      </c>
      <c r="E1732" s="2">
        <f t="shared" si="54"/>
        <v>279.31</v>
      </c>
      <c r="G1732">
        <f t="shared" si="55"/>
        <v>0.27604919265332423</v>
      </c>
    </row>
    <row r="1733" spans="1:7" x14ac:dyDescent="0.25">
      <c r="A1733" s="2">
        <v>1732</v>
      </c>
      <c r="B1733" s="2">
        <v>5.85</v>
      </c>
      <c r="C1733" s="2">
        <v>0.24</v>
      </c>
      <c r="E1733" s="2">
        <f t="shared" si="54"/>
        <v>279.10000000000002</v>
      </c>
      <c r="G1733">
        <f t="shared" si="55"/>
        <v>0.27593335721963452</v>
      </c>
    </row>
    <row r="1734" spans="1:7" x14ac:dyDescent="0.25">
      <c r="A1734" s="2">
        <v>1733</v>
      </c>
      <c r="B1734" s="2">
        <v>5.93</v>
      </c>
      <c r="C1734" s="2">
        <v>0.06</v>
      </c>
      <c r="E1734" s="2">
        <f t="shared" si="54"/>
        <v>279.18</v>
      </c>
      <c r="G1734">
        <f t="shared" si="55"/>
        <v>0.27597750555197365</v>
      </c>
    </row>
    <row r="1735" spans="1:7" x14ac:dyDescent="0.25">
      <c r="A1735" s="2">
        <v>1734</v>
      </c>
      <c r="B1735" s="2">
        <v>5.91</v>
      </c>
      <c r="C1735" s="2">
        <v>0.01</v>
      </c>
      <c r="E1735" s="2">
        <f t="shared" si="54"/>
        <v>279.16000000000003</v>
      </c>
      <c r="G1735">
        <f t="shared" si="55"/>
        <v>0.27596647084109471</v>
      </c>
    </row>
    <row r="1736" spans="1:7" x14ac:dyDescent="0.25">
      <c r="A1736" s="2">
        <v>1735</v>
      </c>
      <c r="B1736" s="2">
        <v>5.85</v>
      </c>
      <c r="C1736" s="2">
        <v>3.77</v>
      </c>
      <c r="E1736" s="2">
        <f t="shared" si="54"/>
        <v>279.10000000000002</v>
      </c>
      <c r="G1736">
        <f t="shared" si="55"/>
        <v>0.27593335721963452</v>
      </c>
    </row>
    <row r="1737" spans="1:7" x14ac:dyDescent="0.25">
      <c r="A1737" s="2">
        <v>1736</v>
      </c>
      <c r="B1737" s="2">
        <v>6.7</v>
      </c>
      <c r="C1737" s="2">
        <v>87.81</v>
      </c>
      <c r="E1737" s="2">
        <f t="shared" si="54"/>
        <v>279.95</v>
      </c>
      <c r="G1737">
        <f t="shared" si="55"/>
        <v>0.2764011430612609</v>
      </c>
    </row>
    <row r="1738" spans="1:7" x14ac:dyDescent="0.25">
      <c r="A1738" s="2">
        <v>1737</v>
      </c>
      <c r="B1738" s="2">
        <v>7.25</v>
      </c>
      <c r="C1738" s="2">
        <v>341.52</v>
      </c>
      <c r="E1738" s="2">
        <f t="shared" si="54"/>
        <v>280.5</v>
      </c>
      <c r="G1738">
        <f t="shared" si="55"/>
        <v>0.27670231729055261</v>
      </c>
    </row>
    <row r="1739" spans="1:7" x14ac:dyDescent="0.25">
      <c r="A1739" s="2">
        <v>1738</v>
      </c>
      <c r="B1739" s="2">
        <v>7.98</v>
      </c>
      <c r="C1739" s="2">
        <v>642.91999999999996</v>
      </c>
      <c r="E1739" s="2">
        <f t="shared" si="54"/>
        <v>281.23</v>
      </c>
      <c r="G1739">
        <f t="shared" si="55"/>
        <v>0.27710023823916369</v>
      </c>
    </row>
    <row r="1740" spans="1:7" x14ac:dyDescent="0.25">
      <c r="A1740" s="2">
        <v>1739</v>
      </c>
      <c r="B1740" s="2">
        <v>8.77</v>
      </c>
      <c r="C1740" s="2">
        <v>884.75</v>
      </c>
      <c r="E1740" s="2">
        <f t="shared" si="54"/>
        <v>282.02</v>
      </c>
      <c r="G1740">
        <f t="shared" si="55"/>
        <v>0.27752854407488831</v>
      </c>
    </row>
    <row r="1741" spans="1:7" x14ac:dyDescent="0.25">
      <c r="A1741" s="2">
        <v>1740</v>
      </c>
      <c r="B1741" s="2">
        <v>9.39</v>
      </c>
      <c r="C1741" s="2">
        <v>1043.7</v>
      </c>
      <c r="E1741" s="2">
        <f t="shared" si="54"/>
        <v>282.64</v>
      </c>
      <c r="G1741">
        <f t="shared" si="55"/>
        <v>0.27786300594395696</v>
      </c>
    </row>
    <row r="1742" spans="1:7" x14ac:dyDescent="0.25">
      <c r="A1742" s="2">
        <v>1741</v>
      </c>
      <c r="B1742" s="2">
        <v>10.17</v>
      </c>
      <c r="C1742" s="2">
        <v>1113.8800000000001</v>
      </c>
      <c r="E1742" s="2">
        <f t="shared" si="54"/>
        <v>283.42</v>
      </c>
      <c r="G1742">
        <f t="shared" si="55"/>
        <v>0.27828170206760289</v>
      </c>
    </row>
    <row r="1743" spans="1:7" x14ac:dyDescent="0.25">
      <c r="A1743" s="2">
        <v>1742</v>
      </c>
      <c r="B1743" s="2">
        <v>10.64</v>
      </c>
      <c r="C1743" s="2">
        <v>1078.96</v>
      </c>
      <c r="E1743" s="2">
        <f t="shared" si="54"/>
        <v>283.89</v>
      </c>
      <c r="G1743">
        <f t="shared" si="55"/>
        <v>0.27853288245447178</v>
      </c>
    </row>
    <row r="1744" spans="1:7" x14ac:dyDescent="0.25">
      <c r="A1744" s="2">
        <v>1743</v>
      </c>
      <c r="B1744" s="2">
        <v>11.22</v>
      </c>
      <c r="C1744" s="2">
        <v>951.98</v>
      </c>
      <c r="E1744" s="2">
        <f t="shared" si="54"/>
        <v>284.47000000000003</v>
      </c>
      <c r="G1744">
        <f t="shared" si="55"/>
        <v>0.27884170562801003</v>
      </c>
    </row>
    <row r="1745" spans="1:7" x14ac:dyDescent="0.25">
      <c r="A1745" s="2">
        <v>1744</v>
      </c>
      <c r="B1745" s="2">
        <v>11.67</v>
      </c>
      <c r="C1745" s="2">
        <v>744.28</v>
      </c>
      <c r="E1745" s="2">
        <f t="shared" si="54"/>
        <v>284.92</v>
      </c>
      <c r="G1745">
        <f t="shared" si="55"/>
        <v>0.27908044363330059</v>
      </c>
    </row>
    <row r="1746" spans="1:7" x14ac:dyDescent="0.25">
      <c r="A1746" s="2">
        <v>1745</v>
      </c>
      <c r="B1746" s="2">
        <v>11.77</v>
      </c>
      <c r="C1746" s="2">
        <v>463.78</v>
      </c>
      <c r="E1746" s="2">
        <f t="shared" si="54"/>
        <v>285.02</v>
      </c>
      <c r="G1746">
        <f t="shared" si="55"/>
        <v>0.2791333941477791</v>
      </c>
    </row>
    <row r="1747" spans="1:7" x14ac:dyDescent="0.25">
      <c r="A1747" s="2">
        <v>1746</v>
      </c>
      <c r="B1747" s="2">
        <v>11.11</v>
      </c>
      <c r="C1747" s="2">
        <v>165</v>
      </c>
      <c r="E1747" s="2">
        <f t="shared" si="54"/>
        <v>284.36</v>
      </c>
      <c r="G1747">
        <f t="shared" si="55"/>
        <v>0.27878323252215503</v>
      </c>
    </row>
    <row r="1748" spans="1:7" x14ac:dyDescent="0.25">
      <c r="A1748" s="2">
        <v>1747</v>
      </c>
      <c r="B1748" s="2">
        <v>10.07</v>
      </c>
      <c r="C1748" s="2">
        <v>8.92</v>
      </c>
      <c r="E1748" s="2">
        <f t="shared" si="54"/>
        <v>283.32</v>
      </c>
      <c r="G1748">
        <f t="shared" si="55"/>
        <v>0.27822815191303119</v>
      </c>
    </row>
    <row r="1749" spans="1:7" x14ac:dyDescent="0.25">
      <c r="A1749" s="2">
        <v>1748</v>
      </c>
      <c r="B1749" s="2">
        <v>9.93</v>
      </c>
      <c r="C1749" s="2">
        <v>0</v>
      </c>
      <c r="E1749" s="2">
        <f t="shared" si="54"/>
        <v>283.18</v>
      </c>
      <c r="G1749">
        <f t="shared" si="55"/>
        <v>0.27815311815806204</v>
      </c>
    </row>
    <row r="1750" spans="1:7" x14ac:dyDescent="0.25">
      <c r="A1750" s="2">
        <v>1749</v>
      </c>
      <c r="B1750" s="2">
        <v>9.6300000000000008</v>
      </c>
      <c r="C1750" s="2">
        <v>0.02</v>
      </c>
      <c r="E1750" s="2">
        <f t="shared" si="54"/>
        <v>282.88</v>
      </c>
      <c r="G1750">
        <f t="shared" si="55"/>
        <v>0.27799208144796378</v>
      </c>
    </row>
    <row r="1751" spans="1:7" x14ac:dyDescent="0.25">
      <c r="A1751" s="2">
        <v>1750</v>
      </c>
      <c r="B1751" s="2">
        <v>9.36</v>
      </c>
      <c r="C1751" s="2">
        <v>0</v>
      </c>
      <c r="E1751" s="2">
        <f t="shared" si="54"/>
        <v>282.61</v>
      </c>
      <c r="G1751">
        <f t="shared" si="55"/>
        <v>0.27784685609143345</v>
      </c>
    </row>
    <row r="1752" spans="1:7" x14ac:dyDescent="0.25">
      <c r="A1752" s="2">
        <v>1751</v>
      </c>
      <c r="B1752" s="2">
        <v>9.24</v>
      </c>
      <c r="C1752" s="2">
        <v>0.03</v>
      </c>
      <c r="E1752" s="2">
        <f t="shared" si="54"/>
        <v>282.49</v>
      </c>
      <c r="G1752">
        <f t="shared" si="55"/>
        <v>0.27778222237955325</v>
      </c>
    </row>
    <row r="1753" spans="1:7" x14ac:dyDescent="0.25">
      <c r="A1753" s="2">
        <v>1752</v>
      </c>
      <c r="B1753" s="2">
        <v>9.1</v>
      </c>
      <c r="C1753" s="2">
        <v>0.12</v>
      </c>
      <c r="E1753" s="2">
        <f t="shared" si="54"/>
        <v>282.35000000000002</v>
      </c>
      <c r="G1753">
        <f t="shared" si="55"/>
        <v>0.27770674694528069</v>
      </c>
    </row>
    <row r="1754" spans="1:7" x14ac:dyDescent="0.25">
      <c r="A1754" s="2">
        <v>1753</v>
      </c>
      <c r="B1754" s="2">
        <v>9.0399999999999991</v>
      </c>
      <c r="C1754" s="2">
        <v>0.48</v>
      </c>
      <c r="E1754" s="2">
        <f t="shared" si="54"/>
        <v>282.29000000000002</v>
      </c>
      <c r="G1754">
        <f t="shared" si="55"/>
        <v>0.27767437741329837</v>
      </c>
    </row>
    <row r="1755" spans="1:7" x14ac:dyDescent="0.25">
      <c r="A1755" s="2">
        <v>1754</v>
      </c>
      <c r="B1755" s="2">
        <v>9.1</v>
      </c>
      <c r="C1755" s="2">
        <v>0.28000000000000003</v>
      </c>
      <c r="E1755" s="2">
        <f t="shared" si="54"/>
        <v>282.35000000000002</v>
      </c>
      <c r="G1755">
        <f t="shared" si="55"/>
        <v>0.27770674694528069</v>
      </c>
    </row>
    <row r="1756" spans="1:7" x14ac:dyDescent="0.25">
      <c r="A1756" s="2">
        <v>1755</v>
      </c>
      <c r="B1756" s="2">
        <v>8.9600000000000009</v>
      </c>
      <c r="C1756" s="2">
        <v>0.45</v>
      </c>
      <c r="E1756" s="2">
        <f t="shared" si="54"/>
        <v>282.20999999999998</v>
      </c>
      <c r="G1756">
        <f t="shared" si="55"/>
        <v>0.27763119662662555</v>
      </c>
    </row>
    <row r="1757" spans="1:7" x14ac:dyDescent="0.25">
      <c r="A1757" s="2">
        <v>1756</v>
      </c>
      <c r="B1757" s="2">
        <v>9.0399999999999991</v>
      </c>
      <c r="C1757" s="2">
        <v>0.33</v>
      </c>
      <c r="E1757" s="2">
        <f t="shared" si="54"/>
        <v>282.29000000000002</v>
      </c>
      <c r="G1757">
        <f t="shared" si="55"/>
        <v>0.27767437741329837</v>
      </c>
    </row>
    <row r="1758" spans="1:7" x14ac:dyDescent="0.25">
      <c r="A1758" s="2">
        <v>1757</v>
      </c>
      <c r="B1758" s="2">
        <v>9.01</v>
      </c>
      <c r="C1758" s="2">
        <v>7.0000000000000007E-2</v>
      </c>
      <c r="E1758" s="2">
        <f t="shared" si="54"/>
        <v>282.26</v>
      </c>
      <c r="G1758">
        <f t="shared" si="55"/>
        <v>0.27765818748671434</v>
      </c>
    </row>
    <row r="1759" spans="1:7" x14ac:dyDescent="0.25">
      <c r="A1759" s="2">
        <v>1758</v>
      </c>
      <c r="B1759" s="2">
        <v>8.77</v>
      </c>
      <c r="C1759" s="2">
        <v>0.16</v>
      </c>
      <c r="E1759" s="2">
        <f t="shared" si="54"/>
        <v>282.02</v>
      </c>
      <c r="G1759">
        <f t="shared" si="55"/>
        <v>0.27752854407488831</v>
      </c>
    </row>
    <row r="1760" spans="1:7" x14ac:dyDescent="0.25">
      <c r="A1760" s="2">
        <v>1759</v>
      </c>
      <c r="B1760" s="2">
        <v>8.9600000000000009</v>
      </c>
      <c r="C1760" s="2">
        <v>4.26</v>
      </c>
      <c r="E1760" s="2">
        <f t="shared" si="54"/>
        <v>282.20999999999998</v>
      </c>
      <c r="G1760">
        <f t="shared" si="55"/>
        <v>0.27763119662662555</v>
      </c>
    </row>
    <row r="1761" spans="1:7" x14ac:dyDescent="0.25">
      <c r="A1761" s="2">
        <v>1760</v>
      </c>
      <c r="B1761" s="2">
        <v>11.93</v>
      </c>
      <c r="C1761" s="2">
        <v>89.75</v>
      </c>
      <c r="E1761" s="2">
        <f t="shared" si="54"/>
        <v>285.18</v>
      </c>
      <c r="G1761">
        <f t="shared" si="55"/>
        <v>0.27921803773055615</v>
      </c>
    </row>
    <row r="1762" spans="1:7" x14ac:dyDescent="0.25">
      <c r="A1762" s="2">
        <v>1761</v>
      </c>
      <c r="B1762" s="2">
        <v>12.91</v>
      </c>
      <c r="C1762" s="2">
        <v>344.17</v>
      </c>
      <c r="E1762" s="2">
        <f t="shared" si="54"/>
        <v>286.16000000000003</v>
      </c>
      <c r="G1762">
        <f t="shared" si="55"/>
        <v>0.27973441431367069</v>
      </c>
    </row>
    <row r="1763" spans="1:7" x14ac:dyDescent="0.25">
      <c r="A1763" s="2">
        <v>1762</v>
      </c>
      <c r="B1763" s="2">
        <v>15.02</v>
      </c>
      <c r="C1763" s="2">
        <v>641.98</v>
      </c>
      <c r="E1763" s="2">
        <f t="shared" si="54"/>
        <v>288.27</v>
      </c>
      <c r="G1763">
        <f t="shared" si="55"/>
        <v>0.28083428730010057</v>
      </c>
    </row>
    <row r="1764" spans="1:7" x14ac:dyDescent="0.25">
      <c r="A1764" s="2">
        <v>1763</v>
      </c>
      <c r="B1764" s="2">
        <v>16.239999999999998</v>
      </c>
      <c r="C1764" s="2">
        <v>882.25</v>
      </c>
      <c r="E1764" s="2">
        <f t="shared" si="54"/>
        <v>289.49</v>
      </c>
      <c r="G1764">
        <f t="shared" si="55"/>
        <v>0.28146291754464753</v>
      </c>
    </row>
    <row r="1765" spans="1:7" x14ac:dyDescent="0.25">
      <c r="A1765" s="2">
        <v>1764</v>
      </c>
      <c r="B1765" s="2">
        <v>16.79</v>
      </c>
      <c r="C1765" s="2">
        <v>1037.3900000000001</v>
      </c>
      <c r="E1765" s="2">
        <f t="shared" si="54"/>
        <v>290.04000000000002</v>
      </c>
      <c r="G1765">
        <f t="shared" si="55"/>
        <v>0.28174458695352367</v>
      </c>
    </row>
    <row r="1766" spans="1:7" x14ac:dyDescent="0.25">
      <c r="A1766" s="2">
        <v>1765</v>
      </c>
      <c r="B1766" s="2">
        <v>17.079999999999998</v>
      </c>
      <c r="C1766" s="2">
        <v>1107.4000000000001</v>
      </c>
      <c r="E1766" s="2">
        <f t="shared" si="54"/>
        <v>290.33</v>
      </c>
      <c r="G1766">
        <f t="shared" si="55"/>
        <v>0.28189267385389039</v>
      </c>
    </row>
    <row r="1767" spans="1:7" x14ac:dyDescent="0.25">
      <c r="A1767" s="2">
        <v>1766</v>
      </c>
      <c r="B1767" s="2">
        <v>17.62</v>
      </c>
      <c r="C1767" s="2">
        <v>1080.95</v>
      </c>
      <c r="E1767" s="2">
        <f t="shared" si="54"/>
        <v>290.87</v>
      </c>
      <c r="G1767">
        <f t="shared" si="55"/>
        <v>0.2821676350259566</v>
      </c>
    </row>
    <row r="1768" spans="1:7" x14ac:dyDescent="0.25">
      <c r="A1768" s="2">
        <v>1767</v>
      </c>
      <c r="B1768" s="2">
        <v>16.52</v>
      </c>
      <c r="C1768" s="2">
        <v>960.67</v>
      </c>
      <c r="E1768" s="2">
        <f t="shared" si="54"/>
        <v>289.77</v>
      </c>
      <c r="G1768">
        <f t="shared" si="55"/>
        <v>0.28160644649204536</v>
      </c>
    </row>
    <row r="1769" spans="1:7" x14ac:dyDescent="0.25">
      <c r="A1769" s="2">
        <v>1768</v>
      </c>
      <c r="B1769" s="2">
        <v>15.32</v>
      </c>
      <c r="C1769" s="2">
        <v>752.59</v>
      </c>
      <c r="E1769" s="2">
        <f t="shared" si="54"/>
        <v>288.57</v>
      </c>
      <c r="G1769">
        <f t="shared" si="55"/>
        <v>0.28098936133347197</v>
      </c>
    </row>
    <row r="1770" spans="1:7" x14ac:dyDescent="0.25">
      <c r="A1770" s="2">
        <v>1769</v>
      </c>
      <c r="B1770" s="2">
        <v>13.74</v>
      </c>
      <c r="C1770" s="2">
        <v>457.95</v>
      </c>
      <c r="E1770" s="2">
        <f t="shared" si="54"/>
        <v>286.99</v>
      </c>
      <c r="G1770">
        <f t="shared" si="55"/>
        <v>0.28016899543538104</v>
      </c>
    </row>
    <row r="1771" spans="1:7" x14ac:dyDescent="0.25">
      <c r="A1771" s="2">
        <v>1770</v>
      </c>
      <c r="B1771" s="2">
        <v>12.04</v>
      </c>
      <c r="C1771" s="2">
        <v>163.15</v>
      </c>
      <c r="E1771" s="2">
        <f t="shared" si="54"/>
        <v>285.29000000000002</v>
      </c>
      <c r="G1771">
        <f t="shared" si="55"/>
        <v>0.27927617512005332</v>
      </c>
    </row>
    <row r="1772" spans="1:7" x14ac:dyDescent="0.25">
      <c r="A1772" s="2">
        <v>1771</v>
      </c>
      <c r="B1772" s="2">
        <v>10.65</v>
      </c>
      <c r="C1772" s="2">
        <v>11.01</v>
      </c>
      <c r="E1772" s="2">
        <f t="shared" si="54"/>
        <v>283.89999999999998</v>
      </c>
      <c r="G1772">
        <f t="shared" si="55"/>
        <v>0.27853821768228249</v>
      </c>
    </row>
    <row r="1773" spans="1:7" x14ac:dyDescent="0.25">
      <c r="A1773" s="2">
        <v>1772</v>
      </c>
      <c r="B1773" s="2">
        <v>10.050000000000001</v>
      </c>
      <c r="C1773" s="2">
        <v>0</v>
      </c>
      <c r="E1773" s="2">
        <f t="shared" si="54"/>
        <v>283.3</v>
      </c>
      <c r="G1773">
        <f t="shared" si="55"/>
        <v>0.27821743734557003</v>
      </c>
    </row>
    <row r="1774" spans="1:7" x14ac:dyDescent="0.25">
      <c r="A1774" s="2">
        <v>1773</v>
      </c>
      <c r="B1774" s="2">
        <v>10.02</v>
      </c>
      <c r="C1774" s="2">
        <v>0</v>
      </c>
      <c r="E1774" s="2">
        <f t="shared" si="54"/>
        <v>283.27</v>
      </c>
      <c r="G1774">
        <f t="shared" si="55"/>
        <v>0.2782013626575352</v>
      </c>
    </row>
    <row r="1775" spans="1:7" x14ac:dyDescent="0.25">
      <c r="A1775" s="2">
        <v>1774</v>
      </c>
      <c r="B1775" s="2">
        <v>10.18</v>
      </c>
      <c r="C1775" s="2">
        <v>0</v>
      </c>
      <c r="E1775" s="2">
        <f t="shared" si="54"/>
        <v>283.43</v>
      </c>
      <c r="G1775">
        <f t="shared" si="55"/>
        <v>0.27828705500476303</v>
      </c>
    </row>
    <row r="1776" spans="1:7" x14ac:dyDescent="0.25">
      <c r="A1776" s="2">
        <v>1775</v>
      </c>
      <c r="B1776" s="2">
        <v>10.88</v>
      </c>
      <c r="C1776" s="2">
        <v>0.03</v>
      </c>
      <c r="E1776" s="2">
        <f t="shared" si="54"/>
        <v>284.13</v>
      </c>
      <c r="G1776">
        <f t="shared" si="55"/>
        <v>0.27866082427058031</v>
      </c>
    </row>
    <row r="1777" spans="1:7" x14ac:dyDescent="0.25">
      <c r="A1777" s="2">
        <v>1776</v>
      </c>
      <c r="B1777" s="2">
        <v>11.15</v>
      </c>
      <c r="C1777" s="2">
        <v>0.01</v>
      </c>
      <c r="E1777" s="2">
        <f t="shared" si="54"/>
        <v>284.39999999999998</v>
      </c>
      <c r="G1777">
        <f t="shared" si="55"/>
        <v>0.27880450070323487</v>
      </c>
    </row>
    <row r="1778" spans="1:7" x14ac:dyDescent="0.25">
      <c r="A1778" s="2">
        <v>1777</v>
      </c>
      <c r="B1778" s="2">
        <v>11.31</v>
      </c>
      <c r="C1778" s="2">
        <v>0</v>
      </c>
      <c r="E1778" s="2">
        <f t="shared" si="54"/>
        <v>284.56</v>
      </c>
      <c r="G1778">
        <f t="shared" si="55"/>
        <v>0.27888951363508574</v>
      </c>
    </row>
    <row r="1779" spans="1:7" x14ac:dyDescent="0.25">
      <c r="A1779" s="2">
        <v>1778</v>
      </c>
      <c r="B1779" s="2">
        <v>11.18</v>
      </c>
      <c r="C1779" s="2">
        <v>0</v>
      </c>
      <c r="E1779" s="2">
        <f t="shared" si="54"/>
        <v>284.43</v>
      </c>
      <c r="G1779">
        <f t="shared" si="55"/>
        <v>0.27882044791337057</v>
      </c>
    </row>
    <row r="1780" spans="1:7" x14ac:dyDescent="0.25">
      <c r="A1780" s="2">
        <v>1779</v>
      </c>
      <c r="B1780" s="2">
        <v>11</v>
      </c>
      <c r="C1780" s="2">
        <v>0.04</v>
      </c>
      <c r="E1780" s="2">
        <f t="shared" si="54"/>
        <v>284.25</v>
      </c>
      <c r="G1780">
        <f t="shared" si="55"/>
        <v>0.27872471416007033</v>
      </c>
    </row>
    <row r="1781" spans="1:7" x14ac:dyDescent="0.25">
      <c r="A1781" s="2">
        <v>1780</v>
      </c>
      <c r="B1781" s="2">
        <v>11.18</v>
      </c>
      <c r="C1781" s="2">
        <v>0</v>
      </c>
      <c r="E1781" s="2">
        <f t="shared" si="54"/>
        <v>284.43</v>
      </c>
      <c r="G1781">
        <f t="shared" si="55"/>
        <v>0.27882044791337057</v>
      </c>
    </row>
    <row r="1782" spans="1:7" x14ac:dyDescent="0.25">
      <c r="A1782" s="2">
        <v>1781</v>
      </c>
      <c r="B1782" s="2">
        <v>11.12</v>
      </c>
      <c r="C1782" s="2">
        <v>0.03</v>
      </c>
      <c r="E1782" s="2">
        <f t="shared" si="54"/>
        <v>284.37</v>
      </c>
      <c r="G1782">
        <f t="shared" si="55"/>
        <v>0.27878855012835391</v>
      </c>
    </row>
    <row r="1783" spans="1:7" x14ac:dyDescent="0.25">
      <c r="A1783" s="2">
        <v>1782</v>
      </c>
      <c r="B1783" s="2">
        <v>11.08</v>
      </c>
      <c r="C1783" s="2">
        <v>0</v>
      </c>
      <c r="E1783" s="2">
        <f t="shared" si="54"/>
        <v>284.33</v>
      </c>
      <c r="G1783">
        <f t="shared" si="55"/>
        <v>0.2787672774592902</v>
      </c>
    </row>
    <row r="1784" spans="1:7" x14ac:dyDescent="0.25">
      <c r="A1784" s="2">
        <v>1783</v>
      </c>
      <c r="B1784" s="2">
        <v>11.16</v>
      </c>
      <c r="C1784" s="2">
        <v>0.89</v>
      </c>
      <c r="E1784" s="2">
        <f t="shared" si="54"/>
        <v>284.41000000000003</v>
      </c>
      <c r="G1784">
        <f t="shared" si="55"/>
        <v>0.27880981681375477</v>
      </c>
    </row>
    <row r="1785" spans="1:7" x14ac:dyDescent="0.25">
      <c r="A1785" s="2">
        <v>1784</v>
      </c>
      <c r="B1785" s="2">
        <v>11.18</v>
      </c>
      <c r="C1785" s="2">
        <v>36.71</v>
      </c>
      <c r="E1785" s="2">
        <f t="shared" si="54"/>
        <v>284.43</v>
      </c>
      <c r="G1785">
        <f t="shared" si="55"/>
        <v>0.27882044791337057</v>
      </c>
    </row>
    <row r="1786" spans="1:7" x14ac:dyDescent="0.25">
      <c r="A1786" s="2">
        <v>1785</v>
      </c>
      <c r="B1786" s="2">
        <v>11.9</v>
      </c>
      <c r="C1786" s="2">
        <v>141.51</v>
      </c>
      <c r="E1786" s="2">
        <f t="shared" si="54"/>
        <v>285.14999999999998</v>
      </c>
      <c r="G1786">
        <f t="shared" si="55"/>
        <v>0.27920217429423105</v>
      </c>
    </row>
    <row r="1787" spans="1:7" x14ac:dyDescent="0.25">
      <c r="A1787" s="2">
        <v>1786</v>
      </c>
      <c r="B1787" s="2">
        <v>12.54</v>
      </c>
      <c r="C1787" s="2">
        <v>249.4</v>
      </c>
      <c r="E1787" s="2">
        <f t="shared" si="54"/>
        <v>285.79000000000002</v>
      </c>
      <c r="G1787">
        <f t="shared" si="55"/>
        <v>0.27953987193393748</v>
      </c>
    </row>
    <row r="1788" spans="1:7" x14ac:dyDescent="0.25">
      <c r="A1788" s="2">
        <v>1787</v>
      </c>
      <c r="B1788" s="2">
        <v>13.95</v>
      </c>
      <c r="C1788" s="2">
        <v>610.4</v>
      </c>
      <c r="E1788" s="2">
        <f t="shared" si="54"/>
        <v>287.2</v>
      </c>
      <c r="G1788">
        <f t="shared" si="55"/>
        <v>0.2802785515320334</v>
      </c>
    </row>
    <row r="1789" spans="1:7" x14ac:dyDescent="0.25">
      <c r="A1789" s="2">
        <v>1788</v>
      </c>
      <c r="B1789" s="2">
        <v>14.4</v>
      </c>
      <c r="C1789" s="2">
        <v>610.44000000000005</v>
      </c>
      <c r="E1789" s="2">
        <f t="shared" si="54"/>
        <v>287.64999999999998</v>
      </c>
      <c r="G1789">
        <f t="shared" si="55"/>
        <v>0.28051277594298624</v>
      </c>
    </row>
    <row r="1790" spans="1:7" x14ac:dyDescent="0.25">
      <c r="A1790" s="2">
        <v>1789</v>
      </c>
      <c r="B1790" s="2">
        <v>14.58</v>
      </c>
      <c r="C1790" s="2">
        <v>567.32000000000005</v>
      </c>
      <c r="E1790" s="2">
        <f t="shared" si="54"/>
        <v>287.83</v>
      </c>
      <c r="G1790">
        <f t="shared" si="55"/>
        <v>0.28060626063996102</v>
      </c>
    </row>
    <row r="1791" spans="1:7" x14ac:dyDescent="0.25">
      <c r="A1791" s="2">
        <v>1790</v>
      </c>
      <c r="B1791" s="2">
        <v>14.25</v>
      </c>
      <c r="C1791" s="2">
        <v>332.52</v>
      </c>
      <c r="E1791" s="2">
        <f t="shared" si="54"/>
        <v>287.5</v>
      </c>
      <c r="G1791">
        <f t="shared" si="55"/>
        <v>0.28043478260869564</v>
      </c>
    </row>
    <row r="1792" spans="1:7" x14ac:dyDescent="0.25">
      <c r="A1792" s="2">
        <v>1791</v>
      </c>
      <c r="B1792" s="2">
        <v>14.89</v>
      </c>
      <c r="C1792" s="2">
        <v>523.05999999999995</v>
      </c>
      <c r="E1792" s="2">
        <f t="shared" si="54"/>
        <v>288.14</v>
      </c>
      <c r="G1792">
        <f t="shared" si="55"/>
        <v>0.28076698826959118</v>
      </c>
    </row>
    <row r="1793" spans="1:7" x14ac:dyDescent="0.25">
      <c r="A1793" s="2">
        <v>1792</v>
      </c>
      <c r="B1793" s="2">
        <v>15.12</v>
      </c>
      <c r="C1793" s="2">
        <v>570.22</v>
      </c>
      <c r="E1793" s="2">
        <f t="shared" si="54"/>
        <v>288.37</v>
      </c>
      <c r="G1793">
        <f t="shared" si="55"/>
        <v>0.28088601449526651</v>
      </c>
    </row>
    <row r="1794" spans="1:7" x14ac:dyDescent="0.25">
      <c r="A1794" s="2">
        <v>1793</v>
      </c>
      <c r="B1794" s="2">
        <v>14.47</v>
      </c>
      <c r="C1794" s="2">
        <v>315.95999999999998</v>
      </c>
      <c r="E1794" s="2">
        <f t="shared" si="54"/>
        <v>287.72000000000003</v>
      </c>
      <c r="G1794">
        <f t="shared" si="55"/>
        <v>0.28054914500208539</v>
      </c>
    </row>
    <row r="1795" spans="1:7" x14ac:dyDescent="0.25">
      <c r="A1795" s="2">
        <v>1794</v>
      </c>
      <c r="B1795" s="2">
        <v>13.41</v>
      </c>
      <c r="C1795" s="2">
        <v>106.95</v>
      </c>
      <c r="E1795" s="2">
        <f t="shared" ref="E1795:E1858" si="56">B1795+273.25</f>
        <v>286.66000000000003</v>
      </c>
      <c r="G1795">
        <f t="shared" ref="G1795:G1858" si="57">0.43*(1-(100/E1795))</f>
        <v>0.27999651154678012</v>
      </c>
    </row>
    <row r="1796" spans="1:7" x14ac:dyDescent="0.25">
      <c r="A1796" s="2">
        <v>1795</v>
      </c>
      <c r="B1796" s="2">
        <v>12.79</v>
      </c>
      <c r="C1796" s="2">
        <v>5.89</v>
      </c>
      <c r="E1796" s="2">
        <f t="shared" si="56"/>
        <v>286.04000000000002</v>
      </c>
      <c r="G1796">
        <f t="shared" si="57"/>
        <v>0.27967137463291847</v>
      </c>
    </row>
    <row r="1797" spans="1:7" x14ac:dyDescent="0.25">
      <c r="A1797" s="2">
        <v>1796</v>
      </c>
      <c r="B1797" s="2">
        <v>12.63</v>
      </c>
      <c r="C1797" s="2">
        <v>0</v>
      </c>
      <c r="E1797" s="2">
        <f t="shared" si="56"/>
        <v>285.88</v>
      </c>
      <c r="G1797">
        <f t="shared" si="57"/>
        <v>0.27958723940114732</v>
      </c>
    </row>
    <row r="1798" spans="1:7" x14ac:dyDescent="0.25">
      <c r="A1798" s="2">
        <v>1797</v>
      </c>
      <c r="B1798" s="2">
        <v>12.38</v>
      </c>
      <c r="C1798" s="2">
        <v>0</v>
      </c>
      <c r="E1798" s="2">
        <f t="shared" si="56"/>
        <v>285.63</v>
      </c>
      <c r="G1798">
        <f t="shared" si="57"/>
        <v>0.27945558939887266</v>
      </c>
    </row>
    <row r="1799" spans="1:7" x14ac:dyDescent="0.25">
      <c r="A1799" s="2">
        <v>1798</v>
      </c>
      <c r="B1799" s="2">
        <v>12.11</v>
      </c>
      <c r="C1799" s="2">
        <v>0</v>
      </c>
      <c r="E1799" s="2">
        <f t="shared" si="56"/>
        <v>285.36</v>
      </c>
      <c r="G1799">
        <f t="shared" si="57"/>
        <v>0.27931314830389681</v>
      </c>
    </row>
    <row r="1800" spans="1:7" x14ac:dyDescent="0.25">
      <c r="A1800" s="2">
        <v>1799</v>
      </c>
      <c r="B1800" s="2">
        <v>11.58</v>
      </c>
      <c r="C1800" s="2">
        <v>0</v>
      </c>
      <c r="E1800" s="2">
        <f t="shared" si="56"/>
        <v>284.83</v>
      </c>
      <c r="G1800">
        <f t="shared" si="57"/>
        <v>0.27903275638099923</v>
      </c>
    </row>
    <row r="1801" spans="1:7" x14ac:dyDescent="0.25">
      <c r="A1801" s="2">
        <v>1800</v>
      </c>
      <c r="B1801" s="2">
        <v>11.54</v>
      </c>
      <c r="C1801" s="2">
        <v>0</v>
      </c>
      <c r="E1801" s="2">
        <f t="shared" si="56"/>
        <v>284.79000000000002</v>
      </c>
      <c r="G1801">
        <f t="shared" si="57"/>
        <v>0.27901155237192315</v>
      </c>
    </row>
    <row r="1802" spans="1:7" x14ac:dyDescent="0.25">
      <c r="A1802" s="2">
        <v>1801</v>
      </c>
      <c r="B1802" s="2">
        <v>11.64</v>
      </c>
      <c r="C1802" s="2">
        <v>0.01</v>
      </c>
      <c r="E1802" s="2">
        <f t="shared" si="56"/>
        <v>284.89</v>
      </c>
      <c r="G1802">
        <f t="shared" si="57"/>
        <v>0.27906455123029938</v>
      </c>
    </row>
    <row r="1803" spans="1:7" x14ac:dyDescent="0.25">
      <c r="A1803" s="2">
        <v>1802</v>
      </c>
      <c r="B1803" s="2">
        <v>11.96</v>
      </c>
      <c r="C1803" s="2">
        <v>0</v>
      </c>
      <c r="E1803" s="2">
        <f t="shared" si="56"/>
        <v>285.20999999999998</v>
      </c>
      <c r="G1803">
        <f t="shared" si="57"/>
        <v>0.27923389782966934</v>
      </c>
    </row>
    <row r="1804" spans="1:7" x14ac:dyDescent="0.25">
      <c r="A1804" s="2">
        <v>1803</v>
      </c>
      <c r="B1804" s="2">
        <v>11.72</v>
      </c>
      <c r="C1804" s="2">
        <v>0</v>
      </c>
      <c r="E1804" s="2">
        <f t="shared" si="56"/>
        <v>284.97000000000003</v>
      </c>
      <c r="G1804">
        <f t="shared" si="57"/>
        <v>0.27910692353581085</v>
      </c>
    </row>
    <row r="1805" spans="1:7" x14ac:dyDescent="0.25">
      <c r="A1805" s="2">
        <v>1804</v>
      </c>
      <c r="B1805" s="2">
        <v>11.55</v>
      </c>
      <c r="C1805" s="2">
        <v>0</v>
      </c>
      <c r="E1805" s="2">
        <f t="shared" si="56"/>
        <v>284.8</v>
      </c>
      <c r="G1805">
        <f t="shared" si="57"/>
        <v>0.27901685393258424</v>
      </c>
    </row>
    <row r="1806" spans="1:7" x14ac:dyDescent="0.25">
      <c r="A1806" s="2">
        <v>1805</v>
      </c>
      <c r="B1806" s="2">
        <v>11.51</v>
      </c>
      <c r="C1806" s="2">
        <v>0</v>
      </c>
      <c r="E1806" s="2">
        <f t="shared" si="56"/>
        <v>284.76</v>
      </c>
      <c r="G1806">
        <f t="shared" si="57"/>
        <v>0.27899564545582245</v>
      </c>
    </row>
    <row r="1807" spans="1:7" x14ac:dyDescent="0.25">
      <c r="A1807" s="2">
        <v>1806</v>
      </c>
      <c r="B1807" s="2">
        <v>11.5</v>
      </c>
      <c r="C1807" s="2">
        <v>0</v>
      </c>
      <c r="E1807" s="2">
        <f t="shared" si="56"/>
        <v>284.75</v>
      </c>
      <c r="G1807">
        <f t="shared" si="57"/>
        <v>0.27899034240561899</v>
      </c>
    </row>
    <row r="1808" spans="1:7" x14ac:dyDescent="0.25">
      <c r="A1808" s="2">
        <v>1807</v>
      </c>
      <c r="B1808" s="2">
        <v>11.33</v>
      </c>
      <c r="C1808" s="2">
        <v>4.38</v>
      </c>
      <c r="E1808" s="2">
        <f t="shared" si="56"/>
        <v>284.58</v>
      </c>
      <c r="G1808">
        <f t="shared" si="57"/>
        <v>0.27890013353011456</v>
      </c>
    </row>
    <row r="1809" spans="1:7" x14ac:dyDescent="0.25">
      <c r="A1809" s="2">
        <v>1808</v>
      </c>
      <c r="B1809" s="2">
        <v>11.72</v>
      </c>
      <c r="C1809" s="2">
        <v>87.54</v>
      </c>
      <c r="E1809" s="2">
        <f t="shared" si="56"/>
        <v>284.97000000000003</v>
      </c>
      <c r="G1809">
        <f t="shared" si="57"/>
        <v>0.27910692353581085</v>
      </c>
    </row>
    <row r="1810" spans="1:7" x14ac:dyDescent="0.25">
      <c r="A1810" s="2">
        <v>1809</v>
      </c>
      <c r="B1810" s="2">
        <v>12.48</v>
      </c>
      <c r="C1810" s="2">
        <v>308.95999999999998</v>
      </c>
      <c r="E1810" s="2">
        <f t="shared" si="56"/>
        <v>285.73</v>
      </c>
      <c r="G1810">
        <f t="shared" si="57"/>
        <v>0.27950827704476255</v>
      </c>
    </row>
    <row r="1811" spans="1:7" x14ac:dyDescent="0.25">
      <c r="A1811" s="2">
        <v>1810</v>
      </c>
      <c r="B1811" s="2">
        <v>13.49</v>
      </c>
      <c r="C1811" s="2">
        <v>593.67999999999995</v>
      </c>
      <c r="E1811" s="2">
        <f t="shared" si="56"/>
        <v>286.74</v>
      </c>
      <c r="G1811">
        <f t="shared" si="57"/>
        <v>0.28003836227941692</v>
      </c>
    </row>
    <row r="1812" spans="1:7" x14ac:dyDescent="0.25">
      <c r="A1812" s="2">
        <v>1811</v>
      </c>
      <c r="B1812" s="2">
        <v>14.2</v>
      </c>
      <c r="C1812" s="2">
        <v>844.15</v>
      </c>
      <c r="E1812" s="2">
        <f t="shared" si="56"/>
        <v>287.45</v>
      </c>
      <c r="G1812">
        <f t="shared" si="57"/>
        <v>0.28040876674204213</v>
      </c>
    </row>
    <row r="1813" spans="1:7" x14ac:dyDescent="0.25">
      <c r="A1813" s="2">
        <v>1812</v>
      </c>
      <c r="B1813" s="2">
        <v>14.56</v>
      </c>
      <c r="C1813" s="2">
        <v>1037.93</v>
      </c>
      <c r="E1813" s="2">
        <f t="shared" si="56"/>
        <v>287.81</v>
      </c>
      <c r="G1813">
        <f t="shared" si="57"/>
        <v>0.2805958792258782</v>
      </c>
    </row>
    <row r="1814" spans="1:7" x14ac:dyDescent="0.25">
      <c r="A1814" s="2">
        <v>1813</v>
      </c>
      <c r="B1814" s="2">
        <v>15.21</v>
      </c>
      <c r="C1814" s="2">
        <v>1061.6500000000001</v>
      </c>
      <c r="E1814" s="2">
        <f t="shared" si="56"/>
        <v>288.45999999999998</v>
      </c>
      <c r="G1814">
        <f t="shared" si="57"/>
        <v>0.28093253830687098</v>
      </c>
    </row>
    <row r="1815" spans="1:7" x14ac:dyDescent="0.25">
      <c r="A1815" s="2">
        <v>1814</v>
      </c>
      <c r="B1815" s="2">
        <v>15.73</v>
      </c>
      <c r="C1815" s="2">
        <v>1059.42</v>
      </c>
      <c r="E1815" s="2">
        <f t="shared" si="56"/>
        <v>288.98</v>
      </c>
      <c r="G1815">
        <f t="shared" si="57"/>
        <v>0.28120077514014813</v>
      </c>
    </row>
    <row r="1816" spans="1:7" x14ac:dyDescent="0.25">
      <c r="A1816" s="2">
        <v>1815</v>
      </c>
      <c r="B1816" s="2">
        <v>16.34</v>
      </c>
      <c r="C1816" s="2">
        <v>922.79</v>
      </c>
      <c r="E1816" s="2">
        <f t="shared" si="56"/>
        <v>289.58999999999997</v>
      </c>
      <c r="G1816">
        <f t="shared" si="57"/>
        <v>0.28151420974481162</v>
      </c>
    </row>
    <row r="1817" spans="1:7" x14ac:dyDescent="0.25">
      <c r="A1817" s="2">
        <v>1816</v>
      </c>
      <c r="B1817" s="2">
        <v>16.75</v>
      </c>
      <c r="C1817" s="2">
        <v>705.8</v>
      </c>
      <c r="E1817" s="2">
        <f t="shared" si="56"/>
        <v>290</v>
      </c>
      <c r="G1817">
        <f t="shared" si="57"/>
        <v>0.28172413793103446</v>
      </c>
    </row>
    <row r="1818" spans="1:7" x14ac:dyDescent="0.25">
      <c r="A1818" s="2">
        <v>1817</v>
      </c>
      <c r="B1818" s="2">
        <v>16.12</v>
      </c>
      <c r="C1818" s="2">
        <v>429.24</v>
      </c>
      <c r="E1818" s="2">
        <f t="shared" si="56"/>
        <v>289.37</v>
      </c>
      <c r="G1818">
        <f t="shared" si="57"/>
        <v>0.28140132010920277</v>
      </c>
    </row>
    <row r="1819" spans="1:7" x14ac:dyDescent="0.25">
      <c r="A1819" s="2">
        <v>1818</v>
      </c>
      <c r="B1819" s="2">
        <v>14.98</v>
      </c>
      <c r="C1819" s="2">
        <v>155.06</v>
      </c>
      <c r="E1819" s="2">
        <f t="shared" si="56"/>
        <v>288.23</v>
      </c>
      <c r="G1819">
        <f t="shared" si="57"/>
        <v>0.28081358637199461</v>
      </c>
    </row>
    <row r="1820" spans="1:7" x14ac:dyDescent="0.25">
      <c r="A1820" s="2">
        <v>1819</v>
      </c>
      <c r="B1820" s="2">
        <v>13.78</v>
      </c>
      <c r="C1820" s="2">
        <v>12.48</v>
      </c>
      <c r="E1820" s="2">
        <f t="shared" si="56"/>
        <v>287.02999999999997</v>
      </c>
      <c r="G1820">
        <f t="shared" si="57"/>
        <v>0.28018987562275721</v>
      </c>
    </row>
    <row r="1821" spans="1:7" x14ac:dyDescent="0.25">
      <c r="A1821" s="2">
        <v>1820</v>
      </c>
      <c r="B1821" s="2">
        <v>13.46</v>
      </c>
      <c r="C1821" s="2">
        <v>0</v>
      </c>
      <c r="E1821" s="2">
        <f t="shared" si="56"/>
        <v>286.70999999999998</v>
      </c>
      <c r="G1821">
        <f t="shared" si="57"/>
        <v>0.28002267099159428</v>
      </c>
    </row>
    <row r="1822" spans="1:7" x14ac:dyDescent="0.25">
      <c r="A1822" s="2">
        <v>1821</v>
      </c>
      <c r="B1822" s="2">
        <v>13.15</v>
      </c>
      <c r="C1822" s="2">
        <v>0</v>
      </c>
      <c r="E1822" s="2">
        <f t="shared" si="56"/>
        <v>286.39999999999998</v>
      </c>
      <c r="G1822">
        <f t="shared" si="57"/>
        <v>0.27986033519553072</v>
      </c>
    </row>
    <row r="1823" spans="1:7" x14ac:dyDescent="0.25">
      <c r="A1823" s="2">
        <v>1822</v>
      </c>
      <c r="B1823" s="2">
        <v>12.59</v>
      </c>
      <c r="C1823" s="2">
        <v>0</v>
      </c>
      <c r="E1823" s="2">
        <f t="shared" si="56"/>
        <v>285.83999999999997</v>
      </c>
      <c r="G1823">
        <f t="shared" si="57"/>
        <v>0.27956619087601459</v>
      </c>
    </row>
    <row r="1824" spans="1:7" x14ac:dyDescent="0.25">
      <c r="A1824" s="2">
        <v>1823</v>
      </c>
      <c r="B1824" s="2">
        <v>12.42</v>
      </c>
      <c r="C1824" s="2">
        <v>0</v>
      </c>
      <c r="E1824" s="2">
        <f t="shared" si="56"/>
        <v>285.67</v>
      </c>
      <c r="G1824">
        <f t="shared" si="57"/>
        <v>0.27947666888367695</v>
      </c>
    </row>
    <row r="1825" spans="1:7" x14ac:dyDescent="0.25">
      <c r="A1825" s="2">
        <v>1824</v>
      </c>
      <c r="B1825" s="2">
        <v>12.09</v>
      </c>
      <c r="C1825" s="2">
        <v>0</v>
      </c>
      <c r="E1825" s="2">
        <f t="shared" si="56"/>
        <v>285.33999999999997</v>
      </c>
      <c r="G1825">
        <f t="shared" si="57"/>
        <v>0.27930258638816852</v>
      </c>
    </row>
    <row r="1826" spans="1:7" x14ac:dyDescent="0.25">
      <c r="A1826" s="2">
        <v>1825</v>
      </c>
      <c r="B1826" s="2">
        <v>11.68</v>
      </c>
      <c r="C1826" s="2">
        <v>0</v>
      </c>
      <c r="E1826" s="2">
        <f t="shared" si="56"/>
        <v>284.93</v>
      </c>
      <c r="G1826">
        <f t="shared" si="57"/>
        <v>0.27908574035728073</v>
      </c>
    </row>
    <row r="1827" spans="1:7" x14ac:dyDescent="0.25">
      <c r="A1827" s="2">
        <v>1826</v>
      </c>
      <c r="B1827" s="2">
        <v>11.79</v>
      </c>
      <c r="C1827" s="2">
        <v>0</v>
      </c>
      <c r="E1827" s="2">
        <f t="shared" si="56"/>
        <v>285.04000000000002</v>
      </c>
      <c r="G1827">
        <f t="shared" si="57"/>
        <v>0.27914397979230987</v>
      </c>
    </row>
    <row r="1828" spans="1:7" x14ac:dyDescent="0.25">
      <c r="A1828" s="2">
        <v>1827</v>
      </c>
      <c r="B1828" s="2">
        <v>11.6</v>
      </c>
      <c r="C1828" s="2">
        <v>0</v>
      </c>
      <c r="E1828" s="2">
        <f t="shared" si="56"/>
        <v>284.85000000000002</v>
      </c>
      <c r="G1828">
        <f t="shared" si="57"/>
        <v>0.27904335615236092</v>
      </c>
    </row>
    <row r="1829" spans="1:7" x14ac:dyDescent="0.25">
      <c r="A1829" s="2">
        <v>1828</v>
      </c>
      <c r="B1829" s="2">
        <v>11.44</v>
      </c>
      <c r="C1829" s="2">
        <v>0</v>
      </c>
      <c r="E1829" s="2">
        <f t="shared" si="56"/>
        <v>284.69</v>
      </c>
      <c r="G1829">
        <f t="shared" si="57"/>
        <v>0.27895851628086688</v>
      </c>
    </row>
    <row r="1830" spans="1:7" x14ac:dyDescent="0.25">
      <c r="A1830" s="2">
        <v>1829</v>
      </c>
      <c r="B1830" s="2">
        <v>11.3</v>
      </c>
      <c r="C1830" s="2">
        <v>0</v>
      </c>
      <c r="E1830" s="2">
        <f t="shared" si="56"/>
        <v>284.55</v>
      </c>
      <c r="G1830">
        <f t="shared" si="57"/>
        <v>0.27888420312774559</v>
      </c>
    </row>
    <row r="1831" spans="1:7" x14ac:dyDescent="0.25">
      <c r="A1831" s="2">
        <v>1830</v>
      </c>
      <c r="B1831" s="2">
        <v>10.99</v>
      </c>
      <c r="C1831" s="2">
        <v>0</v>
      </c>
      <c r="E1831" s="2">
        <f t="shared" si="56"/>
        <v>284.24</v>
      </c>
      <c r="G1831">
        <f t="shared" si="57"/>
        <v>0.2787193920630453</v>
      </c>
    </row>
    <row r="1832" spans="1:7" x14ac:dyDescent="0.25">
      <c r="A1832" s="2">
        <v>1831</v>
      </c>
      <c r="B1832" s="2">
        <v>11.04</v>
      </c>
      <c r="C1832" s="2">
        <v>5.68</v>
      </c>
      <c r="E1832" s="2">
        <f t="shared" si="56"/>
        <v>284.29000000000002</v>
      </c>
      <c r="G1832">
        <f t="shared" si="57"/>
        <v>0.27874599880403811</v>
      </c>
    </row>
    <row r="1833" spans="1:7" x14ac:dyDescent="0.25">
      <c r="A1833" s="2">
        <v>1832</v>
      </c>
      <c r="B1833" s="2">
        <v>12.16</v>
      </c>
      <c r="C1833" s="2">
        <v>81.52</v>
      </c>
      <c r="E1833" s="2">
        <f t="shared" si="56"/>
        <v>285.41000000000003</v>
      </c>
      <c r="G1833">
        <f t="shared" si="57"/>
        <v>0.27933954661714727</v>
      </c>
    </row>
    <row r="1834" spans="1:7" x14ac:dyDescent="0.25">
      <c r="A1834" s="2">
        <v>1833</v>
      </c>
      <c r="B1834" s="2">
        <v>12.58</v>
      </c>
      <c r="C1834" s="2">
        <v>334.78</v>
      </c>
      <c r="E1834" s="2">
        <f t="shared" si="56"/>
        <v>285.83</v>
      </c>
      <c r="G1834">
        <f t="shared" si="57"/>
        <v>0.2795609278242312</v>
      </c>
    </row>
    <row r="1835" spans="1:7" x14ac:dyDescent="0.25">
      <c r="A1835" s="2">
        <v>1834</v>
      </c>
      <c r="B1835" s="2">
        <v>13.36</v>
      </c>
      <c r="C1835" s="2">
        <v>631.09</v>
      </c>
      <c r="E1835" s="2">
        <f t="shared" si="56"/>
        <v>286.61</v>
      </c>
      <c r="G1835">
        <f t="shared" si="57"/>
        <v>0.27997034297477408</v>
      </c>
    </row>
    <row r="1836" spans="1:7" x14ac:dyDescent="0.25">
      <c r="A1836" s="2">
        <v>1835</v>
      </c>
      <c r="B1836" s="2">
        <v>15.07</v>
      </c>
      <c r="C1836" s="2">
        <v>872.04</v>
      </c>
      <c r="E1836" s="2">
        <f t="shared" si="56"/>
        <v>288.32</v>
      </c>
      <c r="G1836">
        <f t="shared" si="57"/>
        <v>0.28086015538290787</v>
      </c>
    </row>
    <row r="1837" spans="1:7" x14ac:dyDescent="0.25">
      <c r="A1837" s="2">
        <v>1836</v>
      </c>
      <c r="B1837" s="2">
        <v>16.170000000000002</v>
      </c>
      <c r="C1837" s="2">
        <v>1031.3</v>
      </c>
      <c r="E1837" s="2">
        <f t="shared" si="56"/>
        <v>289.42</v>
      </c>
      <c r="G1837">
        <f t="shared" si="57"/>
        <v>0.2814269919148642</v>
      </c>
    </row>
    <row r="1838" spans="1:7" x14ac:dyDescent="0.25">
      <c r="A1838" s="2">
        <v>1837</v>
      </c>
      <c r="B1838" s="2">
        <v>17.13</v>
      </c>
      <c r="C1838" s="2">
        <v>1098.48</v>
      </c>
      <c r="E1838" s="2">
        <f t="shared" si="56"/>
        <v>290.38</v>
      </c>
      <c r="G1838">
        <f t="shared" si="57"/>
        <v>0.28191817618293274</v>
      </c>
    </row>
    <row r="1839" spans="1:7" x14ac:dyDescent="0.25">
      <c r="A1839" s="2">
        <v>1838</v>
      </c>
      <c r="B1839" s="2">
        <v>17.66</v>
      </c>
      <c r="C1839" s="2">
        <v>1070.96</v>
      </c>
      <c r="E1839" s="2">
        <f t="shared" si="56"/>
        <v>290.91000000000003</v>
      </c>
      <c r="G1839">
        <f t="shared" si="57"/>
        <v>0.28218796191261902</v>
      </c>
    </row>
    <row r="1840" spans="1:7" x14ac:dyDescent="0.25">
      <c r="A1840" s="2">
        <v>1839</v>
      </c>
      <c r="B1840" s="2">
        <v>18.21</v>
      </c>
      <c r="C1840" s="2">
        <v>949.49</v>
      </c>
      <c r="E1840" s="2">
        <f t="shared" si="56"/>
        <v>291.45999999999998</v>
      </c>
      <c r="G1840">
        <f t="shared" si="57"/>
        <v>0.2824668908254992</v>
      </c>
    </row>
    <row r="1841" spans="1:7" x14ac:dyDescent="0.25">
      <c r="A1841" s="2">
        <v>1840</v>
      </c>
      <c r="B1841" s="2">
        <v>18.57</v>
      </c>
      <c r="C1841" s="2">
        <v>742.37</v>
      </c>
      <c r="E1841" s="2">
        <f t="shared" si="56"/>
        <v>291.82</v>
      </c>
      <c r="G1841">
        <f t="shared" si="57"/>
        <v>0.28264889315331365</v>
      </c>
    </row>
    <row r="1842" spans="1:7" x14ac:dyDescent="0.25">
      <c r="A1842" s="2">
        <v>1841</v>
      </c>
      <c r="B1842" s="2">
        <v>17.899999999999999</v>
      </c>
      <c r="C1842" s="2">
        <v>463.95</v>
      </c>
      <c r="E1842" s="2">
        <f t="shared" si="56"/>
        <v>291.14999999999998</v>
      </c>
      <c r="G1842">
        <f t="shared" si="57"/>
        <v>0.28230980594195432</v>
      </c>
    </row>
    <row r="1843" spans="1:7" x14ac:dyDescent="0.25">
      <c r="A1843" s="2">
        <v>1842</v>
      </c>
      <c r="B1843" s="2">
        <v>16.57</v>
      </c>
      <c r="C1843" s="2">
        <v>173.19</v>
      </c>
      <c r="E1843" s="2">
        <f t="shared" si="56"/>
        <v>289.82</v>
      </c>
      <c r="G1843">
        <f t="shared" si="57"/>
        <v>0.28163204747774484</v>
      </c>
    </row>
    <row r="1844" spans="1:7" x14ac:dyDescent="0.25">
      <c r="A1844" s="2">
        <v>1843</v>
      </c>
      <c r="B1844" s="2">
        <v>14.88</v>
      </c>
      <c r="C1844" s="2">
        <v>11.12</v>
      </c>
      <c r="E1844" s="2">
        <f t="shared" si="56"/>
        <v>288.13</v>
      </c>
      <c r="G1844">
        <f t="shared" si="57"/>
        <v>0.28076180890570229</v>
      </c>
    </row>
    <row r="1845" spans="1:7" x14ac:dyDescent="0.25">
      <c r="A1845" s="2">
        <v>1844</v>
      </c>
      <c r="B1845" s="2">
        <v>14.22</v>
      </c>
      <c r="C1845" s="2">
        <v>0</v>
      </c>
      <c r="E1845" s="2">
        <f t="shared" si="56"/>
        <v>287.47000000000003</v>
      </c>
      <c r="G1845">
        <f t="shared" si="57"/>
        <v>0.28041917417469647</v>
      </c>
    </row>
    <row r="1846" spans="1:7" x14ac:dyDescent="0.25">
      <c r="A1846" s="2">
        <v>1845</v>
      </c>
      <c r="B1846" s="2">
        <v>14.08</v>
      </c>
      <c r="C1846" s="2">
        <v>0</v>
      </c>
      <c r="E1846" s="2">
        <f t="shared" si="56"/>
        <v>287.33</v>
      </c>
      <c r="G1846">
        <f t="shared" si="57"/>
        <v>0.28034629172032155</v>
      </c>
    </row>
    <row r="1847" spans="1:7" x14ac:dyDescent="0.25">
      <c r="A1847" s="2">
        <v>1846</v>
      </c>
      <c r="B1847" s="2">
        <v>13.99</v>
      </c>
      <c r="C1847" s="2">
        <v>0</v>
      </c>
      <c r="E1847" s="2">
        <f t="shared" si="56"/>
        <v>287.24</v>
      </c>
      <c r="G1847">
        <f t="shared" si="57"/>
        <v>0.28029940119760477</v>
      </c>
    </row>
    <row r="1848" spans="1:7" x14ac:dyDescent="0.25">
      <c r="A1848" s="2">
        <v>1847</v>
      </c>
      <c r="B1848" s="2">
        <v>14.15</v>
      </c>
      <c r="C1848" s="2">
        <v>0</v>
      </c>
      <c r="E1848" s="2">
        <f t="shared" si="56"/>
        <v>287.39999999999998</v>
      </c>
      <c r="G1848">
        <f t="shared" si="57"/>
        <v>0.28038274182324285</v>
      </c>
    </row>
    <row r="1849" spans="1:7" x14ac:dyDescent="0.25">
      <c r="A1849" s="2">
        <v>1848</v>
      </c>
      <c r="B1849" s="2">
        <v>13.77</v>
      </c>
      <c r="C1849" s="2">
        <v>0.01</v>
      </c>
      <c r="E1849" s="2">
        <f t="shared" si="56"/>
        <v>287.02</v>
      </c>
      <c r="G1849">
        <f t="shared" si="57"/>
        <v>0.28018465612152466</v>
      </c>
    </row>
    <row r="1850" spans="1:7" x14ac:dyDescent="0.25">
      <c r="A1850" s="2">
        <v>1849</v>
      </c>
      <c r="B1850" s="2">
        <v>13.05</v>
      </c>
      <c r="C1850" s="2">
        <v>0.01</v>
      </c>
      <c r="E1850" s="2">
        <f t="shared" si="56"/>
        <v>286.3</v>
      </c>
      <c r="G1850">
        <f t="shared" si="57"/>
        <v>0.27980789381767374</v>
      </c>
    </row>
    <row r="1851" spans="1:7" x14ac:dyDescent="0.25">
      <c r="A1851" s="2">
        <v>1850</v>
      </c>
      <c r="B1851" s="2">
        <v>13.04</v>
      </c>
      <c r="C1851" s="2">
        <v>0</v>
      </c>
      <c r="E1851" s="2">
        <f t="shared" si="56"/>
        <v>286.29000000000002</v>
      </c>
      <c r="G1851">
        <f t="shared" si="57"/>
        <v>0.27980264766495511</v>
      </c>
    </row>
    <row r="1852" spans="1:7" x14ac:dyDescent="0.25">
      <c r="A1852" s="2">
        <v>1851</v>
      </c>
      <c r="B1852" s="2">
        <v>13.36</v>
      </c>
      <c r="C1852" s="2">
        <v>0.01</v>
      </c>
      <c r="E1852" s="2">
        <f t="shared" si="56"/>
        <v>286.61</v>
      </c>
      <c r="G1852">
        <f t="shared" si="57"/>
        <v>0.27997034297477408</v>
      </c>
    </row>
    <row r="1853" spans="1:7" x14ac:dyDescent="0.25">
      <c r="A1853" s="2">
        <v>1852</v>
      </c>
      <c r="B1853" s="2">
        <v>13.02</v>
      </c>
      <c r="C1853" s="2">
        <v>0</v>
      </c>
      <c r="E1853" s="2">
        <f t="shared" si="56"/>
        <v>286.27</v>
      </c>
      <c r="G1853">
        <f t="shared" si="57"/>
        <v>0.27979215425996434</v>
      </c>
    </row>
    <row r="1854" spans="1:7" x14ac:dyDescent="0.25">
      <c r="A1854" s="2">
        <v>1853</v>
      </c>
      <c r="B1854" s="2">
        <v>13.27</v>
      </c>
      <c r="C1854" s="2">
        <v>0</v>
      </c>
      <c r="E1854" s="2">
        <f t="shared" si="56"/>
        <v>286.52</v>
      </c>
      <c r="G1854">
        <f t="shared" si="57"/>
        <v>0.27992321652938712</v>
      </c>
    </row>
    <row r="1855" spans="1:7" x14ac:dyDescent="0.25">
      <c r="A1855" s="2">
        <v>1854</v>
      </c>
      <c r="B1855" s="2">
        <v>13.23</v>
      </c>
      <c r="C1855" s="2">
        <v>0</v>
      </c>
      <c r="E1855" s="2">
        <f t="shared" si="56"/>
        <v>286.48</v>
      </c>
      <c r="G1855">
        <f t="shared" si="57"/>
        <v>0.2799022619380061</v>
      </c>
    </row>
    <row r="1856" spans="1:7" x14ac:dyDescent="0.25">
      <c r="A1856" s="2">
        <v>1855</v>
      </c>
      <c r="B1856" s="2">
        <v>13.32</v>
      </c>
      <c r="C1856" s="2">
        <v>6.57</v>
      </c>
      <c r="E1856" s="2">
        <f t="shared" si="56"/>
        <v>286.57</v>
      </c>
      <c r="G1856">
        <f t="shared" si="57"/>
        <v>0.27994940154238057</v>
      </c>
    </row>
    <row r="1857" spans="1:7" x14ac:dyDescent="0.25">
      <c r="A1857" s="2">
        <v>1856</v>
      </c>
      <c r="B1857" s="2">
        <v>17.34</v>
      </c>
      <c r="C1857" s="2">
        <v>102.54</v>
      </c>
      <c r="E1857" s="2">
        <f t="shared" si="56"/>
        <v>290.58999999999997</v>
      </c>
      <c r="G1857">
        <f t="shared" si="57"/>
        <v>0.28202519013042432</v>
      </c>
    </row>
    <row r="1858" spans="1:7" x14ac:dyDescent="0.25">
      <c r="A1858" s="2">
        <v>1857</v>
      </c>
      <c r="B1858" s="2">
        <v>16.95</v>
      </c>
      <c r="C1858" s="2">
        <v>348.84</v>
      </c>
      <c r="E1858" s="2">
        <f t="shared" si="56"/>
        <v>290.2</v>
      </c>
      <c r="G1858">
        <f t="shared" si="57"/>
        <v>0.28182632667126123</v>
      </c>
    </row>
    <row r="1859" spans="1:7" x14ac:dyDescent="0.25">
      <c r="A1859" s="2">
        <v>1858</v>
      </c>
      <c r="B1859" s="2">
        <v>18.13</v>
      </c>
      <c r="C1859" s="2">
        <v>639.02</v>
      </c>
      <c r="E1859" s="2">
        <f t="shared" ref="E1859:E1922" si="58">B1859+273.25</f>
        <v>291.38</v>
      </c>
      <c r="G1859">
        <f t="shared" ref="G1859:G1922" si="59">0.43*(1-(100/E1859))</f>
        <v>0.28242638478962179</v>
      </c>
    </row>
    <row r="1860" spans="1:7" x14ac:dyDescent="0.25">
      <c r="A1860" s="2">
        <v>1859</v>
      </c>
      <c r="B1860" s="2">
        <v>20.239999999999998</v>
      </c>
      <c r="C1860" s="2">
        <v>869.93</v>
      </c>
      <c r="E1860" s="2">
        <f t="shared" si="58"/>
        <v>293.49</v>
      </c>
      <c r="G1860">
        <f t="shared" si="59"/>
        <v>0.28348734198780196</v>
      </c>
    </row>
    <row r="1861" spans="1:7" x14ac:dyDescent="0.25">
      <c r="A1861" s="2">
        <v>1860</v>
      </c>
      <c r="B1861" s="2">
        <v>19.329999999999998</v>
      </c>
      <c r="C1861" s="2">
        <v>1023.51</v>
      </c>
      <c r="E1861" s="2">
        <f t="shared" si="58"/>
        <v>292.58</v>
      </c>
      <c r="G1861">
        <f t="shared" si="59"/>
        <v>0.28303164946339465</v>
      </c>
    </row>
    <row r="1862" spans="1:7" x14ac:dyDescent="0.25">
      <c r="A1862" s="2">
        <v>1861</v>
      </c>
      <c r="B1862" s="2">
        <v>20.66</v>
      </c>
      <c r="C1862" s="2">
        <v>1092.46</v>
      </c>
      <c r="E1862" s="2">
        <f t="shared" si="58"/>
        <v>293.91000000000003</v>
      </c>
      <c r="G1862">
        <f t="shared" si="59"/>
        <v>0.28369670987717327</v>
      </c>
    </row>
    <row r="1863" spans="1:7" x14ac:dyDescent="0.25">
      <c r="A1863" s="2">
        <v>1862</v>
      </c>
      <c r="B1863" s="2">
        <v>20.75</v>
      </c>
      <c r="C1863" s="2">
        <v>1063.52</v>
      </c>
      <c r="E1863" s="2">
        <f t="shared" si="58"/>
        <v>294</v>
      </c>
      <c r="G1863">
        <f t="shared" si="59"/>
        <v>0.28374149659863945</v>
      </c>
    </row>
    <row r="1864" spans="1:7" x14ac:dyDescent="0.25">
      <c r="A1864" s="2">
        <v>1863</v>
      </c>
      <c r="B1864" s="2">
        <v>20.59</v>
      </c>
      <c r="C1864" s="2">
        <v>942.89</v>
      </c>
      <c r="E1864" s="2">
        <f t="shared" si="58"/>
        <v>293.83999999999997</v>
      </c>
      <c r="G1864">
        <f t="shared" si="59"/>
        <v>0.28366185679281242</v>
      </c>
    </row>
    <row r="1865" spans="1:7" x14ac:dyDescent="0.25">
      <c r="A1865" s="2">
        <v>1864</v>
      </c>
      <c r="B1865" s="2">
        <v>19.79</v>
      </c>
      <c r="C1865" s="2">
        <v>734.68</v>
      </c>
      <c r="E1865" s="2">
        <f t="shared" si="58"/>
        <v>293.04000000000002</v>
      </c>
      <c r="G1865">
        <f t="shared" si="59"/>
        <v>0.28326235326235333</v>
      </c>
    </row>
    <row r="1866" spans="1:7" x14ac:dyDescent="0.25">
      <c r="A1866" s="2">
        <v>1865</v>
      </c>
      <c r="B1866" s="2">
        <v>18.399999999999999</v>
      </c>
      <c r="C1866" s="2">
        <v>461.64</v>
      </c>
      <c r="E1866" s="2">
        <f t="shared" si="58"/>
        <v>291.64999999999998</v>
      </c>
      <c r="G1866">
        <f t="shared" si="59"/>
        <v>0.2825630036002057</v>
      </c>
    </row>
    <row r="1867" spans="1:7" x14ac:dyDescent="0.25">
      <c r="A1867" s="2">
        <v>1866</v>
      </c>
      <c r="B1867" s="2">
        <v>16.41</v>
      </c>
      <c r="C1867" s="2">
        <v>173.88</v>
      </c>
      <c r="E1867" s="2">
        <f t="shared" si="58"/>
        <v>289.66000000000003</v>
      </c>
      <c r="G1867">
        <f t="shared" si="59"/>
        <v>0.28155009321273217</v>
      </c>
    </row>
    <row r="1868" spans="1:7" x14ac:dyDescent="0.25">
      <c r="A1868" s="2">
        <v>1867</v>
      </c>
      <c r="B1868" s="2">
        <v>13.67</v>
      </c>
      <c r="C1868" s="2">
        <v>11.45</v>
      </c>
      <c r="E1868" s="2">
        <f t="shared" si="58"/>
        <v>286.92</v>
      </c>
      <c r="G1868">
        <f t="shared" si="59"/>
        <v>0.28013244109856406</v>
      </c>
    </row>
    <row r="1869" spans="1:7" x14ac:dyDescent="0.25">
      <c r="A1869" s="2">
        <v>1868</v>
      </c>
      <c r="B1869" s="2">
        <v>13.15</v>
      </c>
      <c r="C1869" s="2">
        <v>0.53</v>
      </c>
      <c r="E1869" s="2">
        <f t="shared" si="58"/>
        <v>286.39999999999998</v>
      </c>
      <c r="G1869">
        <f t="shared" si="59"/>
        <v>0.27986033519553072</v>
      </c>
    </row>
    <row r="1870" spans="1:7" x14ac:dyDescent="0.25">
      <c r="A1870" s="2">
        <v>1869</v>
      </c>
      <c r="B1870" s="2">
        <v>12.93</v>
      </c>
      <c r="C1870" s="2">
        <v>0.48</v>
      </c>
      <c r="E1870" s="2">
        <f t="shared" si="58"/>
        <v>286.18</v>
      </c>
      <c r="G1870">
        <f t="shared" si="59"/>
        <v>0.27974491578726673</v>
      </c>
    </row>
    <row r="1871" spans="1:7" x14ac:dyDescent="0.25">
      <c r="A1871" s="2">
        <v>1870</v>
      </c>
      <c r="B1871" s="2">
        <v>12.58</v>
      </c>
      <c r="C1871" s="2">
        <v>0.37</v>
      </c>
      <c r="E1871" s="2">
        <f t="shared" si="58"/>
        <v>285.83</v>
      </c>
      <c r="G1871">
        <f t="shared" si="59"/>
        <v>0.2795609278242312</v>
      </c>
    </row>
    <row r="1872" spans="1:7" x14ac:dyDescent="0.25">
      <c r="A1872" s="2">
        <v>1871</v>
      </c>
      <c r="B1872" s="2">
        <v>12.41</v>
      </c>
      <c r="C1872" s="2">
        <v>0.56999999999999995</v>
      </c>
      <c r="E1872" s="2">
        <f t="shared" si="58"/>
        <v>285.66000000000003</v>
      </c>
      <c r="G1872">
        <f t="shared" si="59"/>
        <v>0.27947139956591754</v>
      </c>
    </row>
    <row r="1873" spans="1:7" x14ac:dyDescent="0.25">
      <c r="A1873" s="2">
        <v>1872</v>
      </c>
      <c r="B1873" s="2">
        <v>12.43</v>
      </c>
      <c r="C1873" s="2">
        <v>0.57999999999999996</v>
      </c>
      <c r="E1873" s="2">
        <f t="shared" si="58"/>
        <v>285.68</v>
      </c>
      <c r="G1873">
        <f t="shared" si="59"/>
        <v>0.27948193783253994</v>
      </c>
    </row>
    <row r="1874" spans="1:7" x14ac:dyDescent="0.25">
      <c r="A1874" s="2">
        <v>1873</v>
      </c>
      <c r="B1874" s="2">
        <v>12.45</v>
      </c>
      <c r="C1874" s="2">
        <v>0.73</v>
      </c>
      <c r="E1874" s="2">
        <f t="shared" si="58"/>
        <v>285.7</v>
      </c>
      <c r="G1874">
        <f t="shared" si="59"/>
        <v>0.27949247462373122</v>
      </c>
    </row>
    <row r="1875" spans="1:7" x14ac:dyDescent="0.25">
      <c r="A1875" s="2">
        <v>1874</v>
      </c>
      <c r="B1875" s="2">
        <v>11.73</v>
      </c>
      <c r="C1875" s="2">
        <v>0.83</v>
      </c>
      <c r="E1875" s="2">
        <f t="shared" si="58"/>
        <v>284.98</v>
      </c>
      <c r="G1875">
        <f t="shared" si="59"/>
        <v>0.2791122184012913</v>
      </c>
    </row>
    <row r="1876" spans="1:7" x14ac:dyDescent="0.25">
      <c r="A1876" s="2">
        <v>1875</v>
      </c>
      <c r="B1876" s="2">
        <v>12.05</v>
      </c>
      <c r="C1876" s="2">
        <v>0.74</v>
      </c>
      <c r="E1876" s="2">
        <f t="shared" si="58"/>
        <v>285.3</v>
      </c>
      <c r="G1876">
        <f t="shared" si="59"/>
        <v>0.27928145811426569</v>
      </c>
    </row>
    <row r="1877" spans="1:7" x14ac:dyDescent="0.25">
      <c r="A1877" s="2">
        <v>1876</v>
      </c>
      <c r="B1877" s="2">
        <v>12.28</v>
      </c>
      <c r="C1877" s="2">
        <v>0.88</v>
      </c>
      <c r="E1877" s="2">
        <f t="shared" si="58"/>
        <v>285.52999999999997</v>
      </c>
      <c r="G1877">
        <f t="shared" si="59"/>
        <v>0.27940286484782684</v>
      </c>
    </row>
    <row r="1878" spans="1:7" x14ac:dyDescent="0.25">
      <c r="A1878" s="2">
        <v>1877</v>
      </c>
      <c r="B1878" s="2">
        <v>11.92</v>
      </c>
      <c r="C1878" s="2">
        <v>0.88</v>
      </c>
      <c r="E1878" s="2">
        <f t="shared" si="58"/>
        <v>285.17</v>
      </c>
      <c r="G1878">
        <f t="shared" si="59"/>
        <v>0.27921275028930109</v>
      </c>
    </row>
    <row r="1879" spans="1:7" x14ac:dyDescent="0.25">
      <c r="A1879" s="2">
        <v>1878</v>
      </c>
      <c r="B1879" s="2">
        <v>11.94</v>
      </c>
      <c r="C1879" s="2">
        <v>0.88</v>
      </c>
      <c r="E1879" s="2">
        <f t="shared" si="58"/>
        <v>285.19</v>
      </c>
      <c r="G1879">
        <f t="shared" si="59"/>
        <v>0.27922332480100986</v>
      </c>
    </row>
    <row r="1880" spans="1:7" x14ac:dyDescent="0.25">
      <c r="A1880" s="2">
        <v>1879</v>
      </c>
      <c r="B1880" s="2">
        <v>11.92</v>
      </c>
      <c r="C1880" s="2">
        <v>7.77</v>
      </c>
      <c r="E1880" s="2">
        <f t="shared" si="58"/>
        <v>285.17</v>
      </c>
      <c r="G1880">
        <f t="shared" si="59"/>
        <v>0.27921275028930109</v>
      </c>
    </row>
    <row r="1881" spans="1:7" x14ac:dyDescent="0.25">
      <c r="A1881" s="2">
        <v>1880</v>
      </c>
      <c r="B1881" s="2">
        <v>13.03</v>
      </c>
      <c r="C1881" s="2">
        <v>86.77</v>
      </c>
      <c r="E1881" s="2">
        <f t="shared" si="58"/>
        <v>286.27999999999997</v>
      </c>
      <c r="G1881">
        <f t="shared" si="59"/>
        <v>0.27979740114573143</v>
      </c>
    </row>
    <row r="1882" spans="1:7" x14ac:dyDescent="0.25">
      <c r="A1882" s="2">
        <v>1881</v>
      </c>
      <c r="B1882" s="2">
        <v>15.01</v>
      </c>
      <c r="C1882" s="2">
        <v>337.41</v>
      </c>
      <c r="E1882" s="2">
        <f t="shared" si="58"/>
        <v>288.26</v>
      </c>
      <c r="G1882">
        <f t="shared" si="59"/>
        <v>0.28082911260667454</v>
      </c>
    </row>
    <row r="1883" spans="1:7" x14ac:dyDescent="0.25">
      <c r="A1883" s="2">
        <v>1882</v>
      </c>
      <c r="B1883" s="2">
        <v>15.58</v>
      </c>
      <c r="C1883" s="2">
        <v>603.01</v>
      </c>
      <c r="E1883" s="2">
        <f t="shared" si="58"/>
        <v>288.83</v>
      </c>
      <c r="G1883">
        <f t="shared" si="59"/>
        <v>0.28112349825156668</v>
      </c>
    </row>
    <row r="1884" spans="1:7" x14ac:dyDescent="0.25">
      <c r="A1884" s="2">
        <v>1883</v>
      </c>
      <c r="B1884" s="2">
        <v>15.71</v>
      </c>
      <c r="C1884" s="2">
        <v>873.57</v>
      </c>
      <c r="E1884" s="2">
        <f t="shared" si="58"/>
        <v>288.95999999999998</v>
      </c>
      <c r="G1884">
        <f t="shared" si="59"/>
        <v>0.28119047619047616</v>
      </c>
    </row>
    <row r="1885" spans="1:7" x14ac:dyDescent="0.25">
      <c r="A1885" s="2">
        <v>1884</v>
      </c>
      <c r="B1885" s="2">
        <v>15.27</v>
      </c>
      <c r="C1885" s="2">
        <v>1011.52</v>
      </c>
      <c r="E1885" s="2">
        <f t="shared" si="58"/>
        <v>288.52</v>
      </c>
      <c r="G1885">
        <f t="shared" si="59"/>
        <v>0.28096353805628721</v>
      </c>
    </row>
    <row r="1886" spans="1:7" x14ac:dyDescent="0.25">
      <c r="A1886" s="2">
        <v>1885</v>
      </c>
      <c r="B1886" s="2">
        <v>16.13</v>
      </c>
      <c r="C1886" s="2">
        <v>1080.4000000000001</v>
      </c>
      <c r="E1886" s="2">
        <f t="shared" si="58"/>
        <v>289.38</v>
      </c>
      <c r="G1886">
        <f t="shared" si="59"/>
        <v>0.28140645518004004</v>
      </c>
    </row>
    <row r="1887" spans="1:7" x14ac:dyDescent="0.25">
      <c r="A1887" s="2">
        <v>1886</v>
      </c>
      <c r="B1887" s="2">
        <v>16.649999999999999</v>
      </c>
      <c r="C1887" s="2">
        <v>1038.69</v>
      </c>
      <c r="E1887" s="2">
        <f t="shared" si="58"/>
        <v>289.89999999999998</v>
      </c>
      <c r="G1887">
        <f t="shared" si="59"/>
        <v>0.28167299068644358</v>
      </c>
    </row>
    <row r="1888" spans="1:7" x14ac:dyDescent="0.25">
      <c r="A1888" s="2">
        <v>1887</v>
      </c>
      <c r="B1888" s="2">
        <v>16.45</v>
      </c>
      <c r="C1888" s="2">
        <v>929.98</v>
      </c>
      <c r="E1888" s="2">
        <f t="shared" si="58"/>
        <v>289.7</v>
      </c>
      <c r="G1888">
        <f t="shared" si="59"/>
        <v>0.28157059026579218</v>
      </c>
    </row>
    <row r="1889" spans="1:7" x14ac:dyDescent="0.25">
      <c r="A1889" s="2">
        <v>1888</v>
      </c>
      <c r="B1889" s="2">
        <v>16.57</v>
      </c>
      <c r="C1889" s="2">
        <v>721.42</v>
      </c>
      <c r="E1889" s="2">
        <f t="shared" si="58"/>
        <v>289.82</v>
      </c>
      <c r="G1889">
        <f t="shared" si="59"/>
        <v>0.28163204747774484</v>
      </c>
    </row>
    <row r="1890" spans="1:7" x14ac:dyDescent="0.25">
      <c r="A1890" s="2">
        <v>1889</v>
      </c>
      <c r="B1890" s="2">
        <v>15.59</v>
      </c>
      <c r="C1890" s="2">
        <v>447.23</v>
      </c>
      <c r="E1890" s="2">
        <f t="shared" si="58"/>
        <v>288.83999999999997</v>
      </c>
      <c r="G1890">
        <f t="shared" si="59"/>
        <v>0.28112865254119923</v>
      </c>
    </row>
    <row r="1891" spans="1:7" x14ac:dyDescent="0.25">
      <c r="A1891" s="2">
        <v>1890</v>
      </c>
      <c r="B1891" s="2">
        <v>14.62</v>
      </c>
      <c r="C1891" s="2">
        <v>167.32</v>
      </c>
      <c r="E1891" s="2">
        <f t="shared" si="58"/>
        <v>287.87</v>
      </c>
      <c r="G1891">
        <f t="shared" si="59"/>
        <v>0.2806270191405843</v>
      </c>
    </row>
    <row r="1892" spans="1:7" x14ac:dyDescent="0.25">
      <c r="A1892" s="2">
        <v>1891</v>
      </c>
      <c r="B1892" s="2">
        <v>13.58</v>
      </c>
      <c r="C1892" s="2">
        <v>13.71</v>
      </c>
      <c r="E1892" s="2">
        <f t="shared" si="58"/>
        <v>286.83</v>
      </c>
      <c r="G1892">
        <f t="shared" si="59"/>
        <v>0.28008541644876755</v>
      </c>
    </row>
    <row r="1893" spans="1:7" x14ac:dyDescent="0.25">
      <c r="A1893" s="2">
        <v>1892</v>
      </c>
      <c r="B1893" s="2">
        <v>13.26</v>
      </c>
      <c r="C1893" s="2">
        <v>0</v>
      </c>
      <c r="E1893" s="2">
        <f t="shared" si="58"/>
        <v>286.51</v>
      </c>
      <c r="G1893">
        <f t="shared" si="59"/>
        <v>0.27991797843007227</v>
      </c>
    </row>
    <row r="1894" spans="1:7" x14ac:dyDescent="0.25">
      <c r="A1894" s="2">
        <v>1893</v>
      </c>
      <c r="B1894" s="2">
        <v>12.9</v>
      </c>
      <c r="C1894" s="2">
        <v>0</v>
      </c>
      <c r="E1894" s="2">
        <f t="shared" si="58"/>
        <v>286.14999999999998</v>
      </c>
      <c r="G1894">
        <f t="shared" si="59"/>
        <v>0.27972916302638473</v>
      </c>
    </row>
    <row r="1895" spans="1:7" x14ac:dyDescent="0.25">
      <c r="A1895" s="2">
        <v>1894</v>
      </c>
      <c r="B1895" s="2">
        <v>12.24</v>
      </c>
      <c r="C1895" s="2">
        <v>0.03</v>
      </c>
      <c r="E1895" s="2">
        <f t="shared" si="58"/>
        <v>285.49</v>
      </c>
      <c r="G1895">
        <f t="shared" si="59"/>
        <v>0.27938176468527792</v>
      </c>
    </row>
    <row r="1896" spans="1:7" x14ac:dyDescent="0.25">
      <c r="A1896" s="2">
        <v>1895</v>
      </c>
      <c r="B1896" s="2">
        <v>11.56</v>
      </c>
      <c r="C1896" s="2">
        <v>0.16</v>
      </c>
      <c r="E1896" s="2">
        <f t="shared" si="58"/>
        <v>284.81</v>
      </c>
      <c r="G1896">
        <f t="shared" si="59"/>
        <v>0.27902215512095785</v>
      </c>
    </row>
    <row r="1897" spans="1:7" x14ac:dyDescent="0.25">
      <c r="A1897" s="2">
        <v>1896</v>
      </c>
      <c r="B1897" s="2">
        <v>10.92</v>
      </c>
      <c r="C1897" s="2">
        <v>7.0000000000000007E-2</v>
      </c>
      <c r="E1897" s="2">
        <f t="shared" si="58"/>
        <v>284.17</v>
      </c>
      <c r="G1897">
        <f t="shared" si="59"/>
        <v>0.27868212689587218</v>
      </c>
    </row>
    <row r="1898" spans="1:7" x14ac:dyDescent="0.25">
      <c r="A1898" s="2">
        <v>1897</v>
      </c>
      <c r="B1898" s="2">
        <v>10.63</v>
      </c>
      <c r="C1898" s="2">
        <v>0</v>
      </c>
      <c r="E1898" s="2">
        <f t="shared" si="58"/>
        <v>283.88</v>
      </c>
      <c r="G1898">
        <f t="shared" si="59"/>
        <v>0.27852754685078196</v>
      </c>
    </row>
    <row r="1899" spans="1:7" x14ac:dyDescent="0.25">
      <c r="A1899" s="2">
        <v>1898</v>
      </c>
      <c r="B1899" s="2">
        <v>10</v>
      </c>
      <c r="C1899" s="2">
        <v>0</v>
      </c>
      <c r="E1899" s="2">
        <f t="shared" si="58"/>
        <v>283.25</v>
      </c>
      <c r="G1899">
        <f t="shared" si="59"/>
        <v>0.27819064430714913</v>
      </c>
    </row>
    <row r="1900" spans="1:7" x14ac:dyDescent="0.25">
      <c r="A1900" s="2">
        <v>1899</v>
      </c>
      <c r="B1900" s="2">
        <v>10.19</v>
      </c>
      <c r="C1900" s="2">
        <v>0.15</v>
      </c>
      <c r="E1900" s="2">
        <f t="shared" si="58"/>
        <v>283.44</v>
      </c>
      <c r="G1900">
        <f t="shared" si="59"/>
        <v>0.27829240756421114</v>
      </c>
    </row>
    <row r="1901" spans="1:7" x14ac:dyDescent="0.25">
      <c r="A1901" s="2">
        <v>1900</v>
      </c>
      <c r="B1901" s="2">
        <v>10.07</v>
      </c>
      <c r="C1901" s="2">
        <v>0.24</v>
      </c>
      <c r="E1901" s="2">
        <f t="shared" si="58"/>
        <v>283.32</v>
      </c>
      <c r="G1901">
        <f t="shared" si="59"/>
        <v>0.27822815191303119</v>
      </c>
    </row>
    <row r="1902" spans="1:7" x14ac:dyDescent="0.25">
      <c r="A1902" s="2">
        <v>1901</v>
      </c>
      <c r="B1902" s="2">
        <v>10.28</v>
      </c>
      <c r="C1902" s="2">
        <v>0</v>
      </c>
      <c r="E1902" s="2">
        <f t="shared" si="58"/>
        <v>283.52999999999997</v>
      </c>
      <c r="G1902">
        <f t="shared" si="59"/>
        <v>0.27834056360878917</v>
      </c>
    </row>
    <row r="1903" spans="1:7" x14ac:dyDescent="0.25">
      <c r="A1903" s="2">
        <v>1902</v>
      </c>
      <c r="B1903" s="2">
        <v>10.039999999999999</v>
      </c>
      <c r="C1903" s="2">
        <v>0</v>
      </c>
      <c r="E1903" s="2">
        <f t="shared" si="58"/>
        <v>283.29000000000002</v>
      </c>
      <c r="G1903">
        <f t="shared" si="59"/>
        <v>0.27821207949451093</v>
      </c>
    </row>
    <row r="1904" spans="1:7" x14ac:dyDescent="0.25">
      <c r="A1904" s="2">
        <v>1903</v>
      </c>
      <c r="B1904" s="2">
        <v>9.9700000000000006</v>
      </c>
      <c r="C1904" s="2">
        <v>7.77</v>
      </c>
      <c r="E1904" s="2">
        <f t="shared" si="58"/>
        <v>283.22000000000003</v>
      </c>
      <c r="G1904">
        <f t="shared" si="59"/>
        <v>0.27817456394322437</v>
      </c>
    </row>
    <row r="1905" spans="1:7" x14ac:dyDescent="0.25">
      <c r="A1905" s="2">
        <v>1904</v>
      </c>
      <c r="B1905" s="2">
        <v>11.38</v>
      </c>
      <c r="C1905" s="2">
        <v>108.21</v>
      </c>
      <c r="E1905" s="2">
        <f t="shared" si="58"/>
        <v>284.63</v>
      </c>
      <c r="G1905">
        <f t="shared" si="59"/>
        <v>0.27892667673822152</v>
      </c>
    </row>
    <row r="1906" spans="1:7" x14ac:dyDescent="0.25">
      <c r="A1906" s="2">
        <v>1905</v>
      </c>
      <c r="B1906" s="2">
        <v>11.59</v>
      </c>
      <c r="C1906" s="2">
        <v>360.7</v>
      </c>
      <c r="E1906" s="2">
        <f t="shared" si="58"/>
        <v>284.83999999999997</v>
      </c>
      <c r="G1906">
        <f t="shared" si="59"/>
        <v>0.27903805645274538</v>
      </c>
    </row>
    <row r="1907" spans="1:7" x14ac:dyDescent="0.25">
      <c r="A1907" s="2">
        <v>1906</v>
      </c>
      <c r="B1907" s="2">
        <v>12.1</v>
      </c>
      <c r="C1907" s="2">
        <v>651.4</v>
      </c>
      <c r="E1907" s="2">
        <f t="shared" si="58"/>
        <v>285.35000000000002</v>
      </c>
      <c r="G1907">
        <f t="shared" si="59"/>
        <v>0.27930786753110221</v>
      </c>
    </row>
    <row r="1908" spans="1:7" x14ac:dyDescent="0.25">
      <c r="A1908" s="2">
        <v>1907</v>
      </c>
      <c r="B1908" s="2">
        <v>12.92</v>
      </c>
      <c r="C1908" s="2">
        <v>892.01</v>
      </c>
      <c r="E1908" s="2">
        <f t="shared" si="58"/>
        <v>286.17</v>
      </c>
      <c r="G1908">
        <f t="shared" si="59"/>
        <v>0.27973966523395183</v>
      </c>
    </row>
    <row r="1909" spans="1:7" x14ac:dyDescent="0.25">
      <c r="A1909" s="2">
        <v>1908</v>
      </c>
      <c r="B1909" s="2">
        <v>14.54</v>
      </c>
      <c r="C1909" s="2">
        <v>1051.52</v>
      </c>
      <c r="E1909" s="2">
        <f t="shared" si="58"/>
        <v>287.79000000000002</v>
      </c>
      <c r="G1909">
        <f t="shared" si="59"/>
        <v>0.28058549636888008</v>
      </c>
    </row>
    <row r="1910" spans="1:7" x14ac:dyDescent="0.25">
      <c r="A1910" s="2">
        <v>1909</v>
      </c>
      <c r="B1910" s="2">
        <v>15.19</v>
      </c>
      <c r="C1910" s="2">
        <v>1116.18</v>
      </c>
      <c r="E1910" s="2">
        <f t="shared" si="58"/>
        <v>288.44</v>
      </c>
      <c r="G1910">
        <f t="shared" si="59"/>
        <v>0.28092220219109693</v>
      </c>
    </row>
    <row r="1911" spans="1:7" x14ac:dyDescent="0.25">
      <c r="A1911" s="2">
        <v>1910</v>
      </c>
      <c r="B1911" s="2">
        <v>15.63</v>
      </c>
      <c r="C1911" s="2">
        <v>1084.69</v>
      </c>
      <c r="E1911" s="2">
        <f t="shared" si="58"/>
        <v>288.88</v>
      </c>
      <c r="G1911">
        <f t="shared" si="59"/>
        <v>0.28114926613126556</v>
      </c>
    </row>
    <row r="1912" spans="1:7" x14ac:dyDescent="0.25">
      <c r="A1912" s="2">
        <v>1911</v>
      </c>
      <c r="B1912" s="2">
        <v>16.02</v>
      </c>
      <c r="C1912" s="2">
        <v>956.35</v>
      </c>
      <c r="E1912" s="2">
        <f t="shared" si="58"/>
        <v>289.27</v>
      </c>
      <c r="G1912">
        <f t="shared" si="59"/>
        <v>0.28134994987382028</v>
      </c>
    </row>
    <row r="1913" spans="1:7" x14ac:dyDescent="0.25">
      <c r="A1913" s="2">
        <v>1912</v>
      </c>
      <c r="B1913" s="2">
        <v>16.36</v>
      </c>
      <c r="C1913" s="2">
        <v>749.43</v>
      </c>
      <c r="E1913" s="2">
        <f t="shared" si="58"/>
        <v>289.61</v>
      </c>
      <c r="G1913">
        <f t="shared" si="59"/>
        <v>0.2815244639342564</v>
      </c>
    </row>
    <row r="1914" spans="1:7" x14ac:dyDescent="0.25">
      <c r="A1914" s="2">
        <v>1913</v>
      </c>
      <c r="B1914" s="2">
        <v>16.27</v>
      </c>
      <c r="C1914" s="2">
        <v>472.85</v>
      </c>
      <c r="E1914" s="2">
        <f t="shared" si="58"/>
        <v>289.52</v>
      </c>
      <c r="G1914">
        <f t="shared" si="59"/>
        <v>0.28147830892511738</v>
      </c>
    </row>
    <row r="1915" spans="1:7" x14ac:dyDescent="0.25">
      <c r="A1915" s="2">
        <v>1914</v>
      </c>
      <c r="B1915" s="2">
        <v>15.56</v>
      </c>
      <c r="C1915" s="2">
        <v>184.33</v>
      </c>
      <c r="E1915" s="2">
        <f t="shared" si="58"/>
        <v>288.81</v>
      </c>
      <c r="G1915">
        <f t="shared" si="59"/>
        <v>0.28111318860150275</v>
      </c>
    </row>
    <row r="1916" spans="1:7" x14ac:dyDescent="0.25">
      <c r="A1916" s="2">
        <v>1915</v>
      </c>
      <c r="B1916" s="2">
        <v>13.94</v>
      </c>
      <c r="C1916" s="2">
        <v>12.49</v>
      </c>
      <c r="E1916" s="2">
        <f t="shared" si="58"/>
        <v>287.19</v>
      </c>
      <c r="G1916">
        <f t="shared" si="59"/>
        <v>0.28027333820815487</v>
      </c>
    </row>
    <row r="1917" spans="1:7" x14ac:dyDescent="0.25">
      <c r="A1917" s="2">
        <v>1916</v>
      </c>
      <c r="B1917" s="2">
        <v>13.29</v>
      </c>
      <c r="C1917" s="2">
        <v>0</v>
      </c>
      <c r="E1917" s="2">
        <f t="shared" si="58"/>
        <v>286.54000000000002</v>
      </c>
      <c r="G1917">
        <f t="shared" si="59"/>
        <v>0.27993369163118587</v>
      </c>
    </row>
    <row r="1918" spans="1:7" x14ac:dyDescent="0.25">
      <c r="A1918" s="2">
        <v>1917</v>
      </c>
      <c r="B1918" s="2">
        <v>13.07</v>
      </c>
      <c r="C1918" s="2">
        <v>0</v>
      </c>
      <c r="E1918" s="2">
        <f t="shared" si="58"/>
        <v>286.32</v>
      </c>
      <c r="G1918">
        <f t="shared" si="59"/>
        <v>0.27981838502374967</v>
      </c>
    </row>
    <row r="1919" spans="1:7" x14ac:dyDescent="0.25">
      <c r="A1919" s="2">
        <v>1918</v>
      </c>
      <c r="B1919" s="2">
        <v>13.05</v>
      </c>
      <c r="C1919" s="2">
        <v>0</v>
      </c>
      <c r="E1919" s="2">
        <f t="shared" si="58"/>
        <v>286.3</v>
      </c>
      <c r="G1919">
        <f t="shared" si="59"/>
        <v>0.27980789381767374</v>
      </c>
    </row>
    <row r="1920" spans="1:7" x14ac:dyDescent="0.25">
      <c r="A1920" s="2">
        <v>1919</v>
      </c>
      <c r="B1920" s="2">
        <v>12.96</v>
      </c>
      <c r="C1920" s="2">
        <v>0</v>
      </c>
      <c r="E1920" s="2">
        <f t="shared" si="58"/>
        <v>286.20999999999998</v>
      </c>
      <c r="G1920">
        <f t="shared" si="59"/>
        <v>0.27976066524579857</v>
      </c>
    </row>
    <row r="1921" spans="1:7" x14ac:dyDescent="0.25">
      <c r="A1921" s="2">
        <v>1920</v>
      </c>
      <c r="B1921" s="2">
        <v>12.65</v>
      </c>
      <c r="C1921" s="2">
        <v>0</v>
      </c>
      <c r="E1921" s="2">
        <f t="shared" si="58"/>
        <v>285.89999999999998</v>
      </c>
      <c r="G1921">
        <f t="shared" si="59"/>
        <v>0.27959776145505416</v>
      </c>
    </row>
    <row r="1922" spans="1:7" x14ac:dyDescent="0.25">
      <c r="A1922" s="2">
        <v>1921</v>
      </c>
      <c r="B1922" s="2">
        <v>12.44</v>
      </c>
      <c r="C1922" s="2">
        <v>0</v>
      </c>
      <c r="E1922" s="2">
        <f t="shared" si="58"/>
        <v>285.69</v>
      </c>
      <c r="G1922">
        <f t="shared" si="59"/>
        <v>0.27948720641254504</v>
      </c>
    </row>
    <row r="1923" spans="1:7" x14ac:dyDescent="0.25">
      <c r="A1923" s="2">
        <v>1922</v>
      </c>
      <c r="B1923" s="2">
        <v>12.39</v>
      </c>
      <c r="C1923" s="2">
        <v>0</v>
      </c>
      <c r="E1923" s="2">
        <f t="shared" ref="E1923:E1986" si="60">B1923+273.25</f>
        <v>285.64</v>
      </c>
      <c r="G1923">
        <f t="shared" ref="G1923:G1986" si="61">0.43*(1-(100/E1923))</f>
        <v>0.27946085982355412</v>
      </c>
    </row>
    <row r="1924" spans="1:7" x14ac:dyDescent="0.25">
      <c r="A1924" s="2">
        <v>1923</v>
      </c>
      <c r="B1924" s="2">
        <v>11.99</v>
      </c>
      <c r="C1924" s="2">
        <v>0</v>
      </c>
      <c r="E1924" s="2">
        <f t="shared" si="60"/>
        <v>285.24</v>
      </c>
      <c r="G1924">
        <f t="shared" si="61"/>
        <v>0.27924975459262374</v>
      </c>
    </row>
    <row r="1925" spans="1:7" x14ac:dyDescent="0.25">
      <c r="A1925" s="2">
        <v>1924</v>
      </c>
      <c r="B1925" s="2">
        <v>12</v>
      </c>
      <c r="C1925" s="2">
        <v>0</v>
      </c>
      <c r="E1925" s="2">
        <f t="shared" si="60"/>
        <v>285.25</v>
      </c>
      <c r="G1925">
        <f t="shared" si="61"/>
        <v>0.27925503943908853</v>
      </c>
    </row>
    <row r="1926" spans="1:7" x14ac:dyDescent="0.25">
      <c r="A1926" s="2">
        <v>1925</v>
      </c>
      <c r="B1926" s="2">
        <v>11.25</v>
      </c>
      <c r="C1926" s="2">
        <v>0</v>
      </c>
      <c r="E1926" s="2">
        <f t="shared" si="60"/>
        <v>284.5</v>
      </c>
      <c r="G1926">
        <f t="shared" si="61"/>
        <v>0.27885764499121263</v>
      </c>
    </row>
    <row r="1927" spans="1:7" x14ac:dyDescent="0.25">
      <c r="A1927" s="2">
        <v>1926</v>
      </c>
      <c r="B1927" s="2">
        <v>11.21</v>
      </c>
      <c r="C1927" s="2">
        <v>0</v>
      </c>
      <c r="E1927" s="2">
        <f t="shared" si="60"/>
        <v>284.45999999999998</v>
      </c>
      <c r="G1927">
        <f t="shared" si="61"/>
        <v>0.27883639175982566</v>
      </c>
    </row>
    <row r="1928" spans="1:7" x14ac:dyDescent="0.25">
      <c r="A1928" s="2">
        <v>1927</v>
      </c>
      <c r="B1928" s="2">
        <v>10.89</v>
      </c>
      <c r="C1928" s="2">
        <v>8.0299999999999994</v>
      </c>
      <c r="E1928" s="2">
        <f t="shared" si="60"/>
        <v>284.14</v>
      </c>
      <c r="G1928">
        <f t="shared" si="61"/>
        <v>0.27866615048919546</v>
      </c>
    </row>
    <row r="1929" spans="1:7" x14ac:dyDescent="0.25">
      <c r="A1929" s="2">
        <v>1928</v>
      </c>
      <c r="B1929" s="2">
        <v>15.42</v>
      </c>
      <c r="C1929" s="2">
        <v>106.93</v>
      </c>
      <c r="E1929" s="2">
        <f t="shared" si="60"/>
        <v>288.67</v>
      </c>
      <c r="G1929">
        <f t="shared" si="61"/>
        <v>0.28104098105102715</v>
      </c>
    </row>
    <row r="1930" spans="1:7" x14ac:dyDescent="0.25">
      <c r="A1930" s="2">
        <v>1929</v>
      </c>
      <c r="B1930" s="2">
        <v>15.63</v>
      </c>
      <c r="C1930" s="2">
        <v>364.64</v>
      </c>
      <c r="E1930" s="2">
        <f t="shared" si="60"/>
        <v>288.88</v>
      </c>
      <c r="G1930">
        <f t="shared" si="61"/>
        <v>0.28114926613126556</v>
      </c>
    </row>
    <row r="1931" spans="1:7" x14ac:dyDescent="0.25">
      <c r="A1931" s="2">
        <v>1930</v>
      </c>
      <c r="B1931" s="2">
        <v>16.809999999999999</v>
      </c>
      <c r="C1931" s="2">
        <v>656.76</v>
      </c>
      <c r="E1931" s="2">
        <f t="shared" si="60"/>
        <v>290.06</v>
      </c>
      <c r="G1931">
        <f t="shared" si="61"/>
        <v>0.28175480934978969</v>
      </c>
    </row>
    <row r="1932" spans="1:7" x14ac:dyDescent="0.25">
      <c r="A1932" s="2">
        <v>1931</v>
      </c>
      <c r="B1932" s="2">
        <v>17.72</v>
      </c>
      <c r="C1932" s="2">
        <v>898.12</v>
      </c>
      <c r="E1932" s="2">
        <f t="shared" si="60"/>
        <v>290.97000000000003</v>
      </c>
      <c r="G1932">
        <f t="shared" si="61"/>
        <v>0.28221844176375571</v>
      </c>
    </row>
    <row r="1933" spans="1:7" x14ac:dyDescent="0.25">
      <c r="A1933" s="2">
        <v>1932</v>
      </c>
      <c r="B1933" s="2">
        <v>19.04</v>
      </c>
      <c r="C1933" s="2">
        <v>1052.25</v>
      </c>
      <c r="E1933" s="2">
        <f t="shared" si="60"/>
        <v>292.29000000000002</v>
      </c>
      <c r="G1933">
        <f t="shared" si="61"/>
        <v>0.28288583256354993</v>
      </c>
    </row>
    <row r="1934" spans="1:7" x14ac:dyDescent="0.25">
      <c r="A1934" s="2">
        <v>1933</v>
      </c>
      <c r="B1934" s="2">
        <v>19.47</v>
      </c>
      <c r="C1934" s="2">
        <v>1114.8499999999999</v>
      </c>
      <c r="E1934" s="2">
        <f t="shared" si="60"/>
        <v>292.72000000000003</v>
      </c>
      <c r="G1934">
        <f t="shared" si="61"/>
        <v>0.28310194042088005</v>
      </c>
    </row>
    <row r="1935" spans="1:7" x14ac:dyDescent="0.25">
      <c r="A1935" s="2">
        <v>1934</v>
      </c>
      <c r="B1935" s="2">
        <v>19.350000000000001</v>
      </c>
      <c r="C1935" s="2">
        <v>1080.0999999999999</v>
      </c>
      <c r="E1935" s="2">
        <f t="shared" si="60"/>
        <v>292.60000000000002</v>
      </c>
      <c r="G1935">
        <f t="shared" si="61"/>
        <v>0.28304169514695832</v>
      </c>
    </row>
    <row r="1936" spans="1:7" x14ac:dyDescent="0.25">
      <c r="A1936" s="2">
        <v>1935</v>
      </c>
      <c r="B1936" s="2">
        <v>19.22</v>
      </c>
      <c r="C1936" s="2">
        <v>965.72</v>
      </c>
      <c r="E1936" s="2">
        <f t="shared" si="60"/>
        <v>292.47000000000003</v>
      </c>
      <c r="G1936">
        <f t="shared" si="61"/>
        <v>0.28297637364516021</v>
      </c>
    </row>
    <row r="1937" spans="1:7" x14ac:dyDescent="0.25">
      <c r="A1937" s="2">
        <v>1936</v>
      </c>
      <c r="B1937" s="2">
        <v>18.46</v>
      </c>
      <c r="C1937" s="2">
        <v>753.45</v>
      </c>
      <c r="E1937" s="2">
        <f t="shared" si="60"/>
        <v>291.70999999999998</v>
      </c>
      <c r="G1937">
        <f t="shared" si="61"/>
        <v>0.28259332899112133</v>
      </c>
    </row>
    <row r="1938" spans="1:7" x14ac:dyDescent="0.25">
      <c r="A1938" s="2">
        <v>1937</v>
      </c>
      <c r="B1938" s="2">
        <v>16.7</v>
      </c>
      <c r="C1938" s="2">
        <v>475.57</v>
      </c>
      <c r="E1938" s="2">
        <f t="shared" si="60"/>
        <v>289.95</v>
      </c>
      <c r="G1938">
        <f t="shared" si="61"/>
        <v>0.2816985687187446</v>
      </c>
    </row>
    <row r="1939" spans="1:7" x14ac:dyDescent="0.25">
      <c r="A1939" s="2">
        <v>1938</v>
      </c>
      <c r="B1939" s="2">
        <v>14.76</v>
      </c>
      <c r="C1939" s="2">
        <v>174.59</v>
      </c>
      <c r="E1939" s="2">
        <f t="shared" si="60"/>
        <v>288.01</v>
      </c>
      <c r="G1939">
        <f t="shared" si="61"/>
        <v>0.28069962848512203</v>
      </c>
    </row>
    <row r="1940" spans="1:7" x14ac:dyDescent="0.25">
      <c r="A1940" s="2">
        <v>1939</v>
      </c>
      <c r="B1940" s="2">
        <v>12.83</v>
      </c>
      <c r="C1940" s="2">
        <v>11.08</v>
      </c>
      <c r="E1940" s="2">
        <f t="shared" si="60"/>
        <v>286.08</v>
      </c>
      <c r="G1940">
        <f t="shared" si="61"/>
        <v>0.2796923937360179</v>
      </c>
    </row>
    <row r="1941" spans="1:7" x14ac:dyDescent="0.25">
      <c r="A1941" s="2">
        <v>1940</v>
      </c>
      <c r="B1941" s="2">
        <v>12.41</v>
      </c>
      <c r="C1941" s="2">
        <v>0</v>
      </c>
      <c r="E1941" s="2">
        <f t="shared" si="60"/>
        <v>285.66000000000003</v>
      </c>
      <c r="G1941">
        <f t="shared" si="61"/>
        <v>0.27947139956591754</v>
      </c>
    </row>
    <row r="1942" spans="1:7" x14ac:dyDescent="0.25">
      <c r="A1942" s="2">
        <v>1941</v>
      </c>
      <c r="B1942" s="2">
        <v>12.07</v>
      </c>
      <c r="C1942" s="2">
        <v>0</v>
      </c>
      <c r="E1942" s="2">
        <f t="shared" si="60"/>
        <v>285.32</v>
      </c>
      <c r="G1942">
        <f t="shared" si="61"/>
        <v>0.27929202299172862</v>
      </c>
    </row>
    <row r="1943" spans="1:7" x14ac:dyDescent="0.25">
      <c r="A1943" s="2">
        <v>1942</v>
      </c>
      <c r="B1943" s="2">
        <v>12.25</v>
      </c>
      <c r="C1943" s="2">
        <v>0</v>
      </c>
      <c r="E1943" s="2">
        <f t="shared" si="60"/>
        <v>285.5</v>
      </c>
      <c r="G1943">
        <f t="shared" si="61"/>
        <v>0.27938704028021011</v>
      </c>
    </row>
    <row r="1944" spans="1:7" x14ac:dyDescent="0.25">
      <c r="A1944" s="2">
        <v>1943</v>
      </c>
      <c r="B1944" s="2">
        <v>11.91</v>
      </c>
      <c r="C1944" s="2">
        <v>0</v>
      </c>
      <c r="E1944" s="2">
        <f t="shared" si="60"/>
        <v>285.16000000000003</v>
      </c>
      <c r="G1944">
        <f t="shared" si="61"/>
        <v>0.27920746247720579</v>
      </c>
    </row>
    <row r="1945" spans="1:7" x14ac:dyDescent="0.25">
      <c r="A1945" s="2">
        <v>1944</v>
      </c>
      <c r="B1945" s="2">
        <v>11.17</v>
      </c>
      <c r="C1945" s="2">
        <v>0</v>
      </c>
      <c r="E1945" s="2">
        <f t="shared" si="60"/>
        <v>284.42</v>
      </c>
      <c r="G1945">
        <f t="shared" si="61"/>
        <v>0.27881513255045359</v>
      </c>
    </row>
    <row r="1946" spans="1:7" x14ac:dyDescent="0.25">
      <c r="A1946" s="2">
        <v>1945</v>
      </c>
      <c r="B1946" s="2">
        <v>10.51</v>
      </c>
      <c r="C1946" s="2">
        <v>0.03</v>
      </c>
      <c r="E1946" s="2">
        <f t="shared" si="60"/>
        <v>283.76</v>
      </c>
      <c r="G1946">
        <f t="shared" si="61"/>
        <v>0.2784634902734705</v>
      </c>
    </row>
    <row r="1947" spans="1:7" x14ac:dyDescent="0.25">
      <c r="A1947" s="2">
        <v>1946</v>
      </c>
      <c r="B1947" s="2">
        <v>10.44</v>
      </c>
      <c r="C1947" s="2">
        <v>0.01</v>
      </c>
      <c r="E1947" s="2">
        <f t="shared" si="60"/>
        <v>283.69</v>
      </c>
      <c r="G1947">
        <f t="shared" si="61"/>
        <v>0.2784260989107829</v>
      </c>
    </row>
    <row r="1948" spans="1:7" x14ac:dyDescent="0.25">
      <c r="A1948" s="2">
        <v>1947</v>
      </c>
      <c r="B1948" s="2">
        <v>10.59</v>
      </c>
      <c r="C1948" s="2">
        <v>0</v>
      </c>
      <c r="E1948" s="2">
        <f t="shared" si="60"/>
        <v>283.83999999999997</v>
      </c>
      <c r="G1948">
        <f t="shared" si="61"/>
        <v>0.27850620067643739</v>
      </c>
    </row>
    <row r="1949" spans="1:7" x14ac:dyDescent="0.25">
      <c r="A1949" s="2">
        <v>1948</v>
      </c>
      <c r="B1949" s="2">
        <v>10.64</v>
      </c>
      <c r="C1949" s="2">
        <v>0.14000000000000001</v>
      </c>
      <c r="E1949" s="2">
        <f t="shared" si="60"/>
        <v>283.89</v>
      </c>
      <c r="G1949">
        <f t="shared" si="61"/>
        <v>0.27853288245447178</v>
      </c>
    </row>
    <row r="1950" spans="1:7" x14ac:dyDescent="0.25">
      <c r="A1950" s="2">
        <v>1949</v>
      </c>
      <c r="B1950" s="2">
        <v>10.7</v>
      </c>
      <c r="C1950" s="2">
        <v>0.1</v>
      </c>
      <c r="E1950" s="2">
        <f t="shared" si="60"/>
        <v>283.95</v>
      </c>
      <c r="G1950">
        <f t="shared" si="61"/>
        <v>0.27856488818453956</v>
      </c>
    </row>
    <row r="1951" spans="1:7" x14ac:dyDescent="0.25">
      <c r="A1951" s="2">
        <v>1950</v>
      </c>
      <c r="B1951" s="2">
        <v>10.69</v>
      </c>
      <c r="C1951" s="2">
        <v>0.08</v>
      </c>
      <c r="E1951" s="2">
        <f t="shared" si="60"/>
        <v>283.94</v>
      </c>
      <c r="G1951">
        <f t="shared" si="61"/>
        <v>0.27855955483552863</v>
      </c>
    </row>
    <row r="1952" spans="1:7" x14ac:dyDescent="0.25">
      <c r="A1952" s="2">
        <v>1951</v>
      </c>
      <c r="B1952" s="2">
        <v>10.14</v>
      </c>
      <c r="C1952" s="2">
        <v>9.2899999999999991</v>
      </c>
      <c r="E1952" s="2">
        <f t="shared" si="60"/>
        <v>283.39</v>
      </c>
      <c r="G1952">
        <f t="shared" si="61"/>
        <v>0.27826564098944917</v>
      </c>
    </row>
    <row r="1953" spans="1:7" x14ac:dyDescent="0.25">
      <c r="A1953" s="2">
        <v>1952</v>
      </c>
      <c r="B1953" s="2">
        <v>15.27</v>
      </c>
      <c r="C1953" s="2">
        <v>122.4</v>
      </c>
      <c r="E1953" s="2">
        <f t="shared" si="60"/>
        <v>288.52</v>
      </c>
      <c r="G1953">
        <f t="shared" si="61"/>
        <v>0.28096353805628721</v>
      </c>
    </row>
    <row r="1954" spans="1:7" x14ac:dyDescent="0.25">
      <c r="A1954" s="2">
        <v>1953</v>
      </c>
      <c r="B1954" s="2">
        <v>15.32</v>
      </c>
      <c r="C1954" s="2">
        <v>382.06</v>
      </c>
      <c r="E1954" s="2">
        <f t="shared" si="60"/>
        <v>288.57</v>
      </c>
      <c r="G1954">
        <f t="shared" si="61"/>
        <v>0.28098936133347197</v>
      </c>
    </row>
    <row r="1955" spans="1:7" x14ac:dyDescent="0.25">
      <c r="A1955" s="2">
        <v>1954</v>
      </c>
      <c r="B1955" s="2">
        <v>16.649999999999999</v>
      </c>
      <c r="C1955" s="2">
        <v>642.75</v>
      </c>
      <c r="E1955" s="2">
        <f t="shared" si="60"/>
        <v>289.89999999999998</v>
      </c>
      <c r="G1955">
        <f t="shared" si="61"/>
        <v>0.28167299068644358</v>
      </c>
    </row>
    <row r="1956" spans="1:7" x14ac:dyDescent="0.25">
      <c r="A1956" s="2">
        <v>1955</v>
      </c>
      <c r="B1956" s="2">
        <v>17.05</v>
      </c>
      <c r="C1956" s="2">
        <v>837.93</v>
      </c>
      <c r="E1956" s="2">
        <f t="shared" si="60"/>
        <v>290.3</v>
      </c>
      <c r="G1956">
        <f t="shared" si="61"/>
        <v>0.28187736823975201</v>
      </c>
    </row>
    <row r="1957" spans="1:7" x14ac:dyDescent="0.25">
      <c r="A1957" s="2">
        <v>1956</v>
      </c>
      <c r="B1957" s="2">
        <v>18.13</v>
      </c>
      <c r="C1957" s="2">
        <v>1057.0899999999999</v>
      </c>
      <c r="E1957" s="2">
        <f t="shared" si="60"/>
        <v>291.38</v>
      </c>
      <c r="G1957">
        <f t="shared" si="61"/>
        <v>0.28242638478962179</v>
      </c>
    </row>
    <row r="1958" spans="1:7" x14ac:dyDescent="0.25">
      <c r="A1958" s="2">
        <v>1957</v>
      </c>
      <c r="B1958" s="2">
        <v>18.809999999999999</v>
      </c>
      <c r="C1958" s="2">
        <v>1117.67</v>
      </c>
      <c r="E1958" s="2">
        <f t="shared" si="60"/>
        <v>292.06</v>
      </c>
      <c r="G1958">
        <f t="shared" si="61"/>
        <v>0.2827699787714853</v>
      </c>
    </row>
    <row r="1959" spans="1:7" x14ac:dyDescent="0.25">
      <c r="A1959" s="2">
        <v>1958</v>
      </c>
      <c r="B1959" s="2">
        <v>19.04</v>
      </c>
      <c r="C1959" s="2">
        <v>1087.71</v>
      </c>
      <c r="E1959" s="2">
        <f t="shared" si="60"/>
        <v>292.29000000000002</v>
      </c>
      <c r="G1959">
        <f t="shared" si="61"/>
        <v>0.28288583256354993</v>
      </c>
    </row>
    <row r="1960" spans="1:7" x14ac:dyDescent="0.25">
      <c r="A1960" s="2">
        <v>1959</v>
      </c>
      <c r="B1960" s="2">
        <v>18.45</v>
      </c>
      <c r="C1960" s="2">
        <v>968.87</v>
      </c>
      <c r="E1960" s="2">
        <f t="shared" si="60"/>
        <v>291.7</v>
      </c>
      <c r="G1960">
        <f t="shared" si="61"/>
        <v>0.28258827562564282</v>
      </c>
    </row>
    <row r="1961" spans="1:7" x14ac:dyDescent="0.25">
      <c r="A1961" s="2">
        <v>1960</v>
      </c>
      <c r="B1961" s="2">
        <v>17.77</v>
      </c>
      <c r="C1961" s="2">
        <v>762.43</v>
      </c>
      <c r="E1961" s="2">
        <f t="shared" si="60"/>
        <v>291.02</v>
      </c>
      <c r="G1961">
        <f t="shared" si="61"/>
        <v>0.28224383203903508</v>
      </c>
    </row>
    <row r="1962" spans="1:7" x14ac:dyDescent="0.25">
      <c r="A1962" s="2">
        <v>1961</v>
      </c>
      <c r="B1962" s="2">
        <v>16.37</v>
      </c>
      <c r="C1962" s="2">
        <v>482.07</v>
      </c>
      <c r="E1962" s="2">
        <f t="shared" si="60"/>
        <v>289.62</v>
      </c>
      <c r="G1962">
        <f t="shared" si="61"/>
        <v>0.28152959049789378</v>
      </c>
    </row>
    <row r="1963" spans="1:7" x14ac:dyDescent="0.25">
      <c r="A1963" s="2">
        <v>1962</v>
      </c>
      <c r="B1963" s="2">
        <v>14.32</v>
      </c>
      <c r="C1963" s="2">
        <v>188.73</v>
      </c>
      <c r="E1963" s="2">
        <f t="shared" si="60"/>
        <v>287.57</v>
      </c>
      <c r="G1963">
        <f t="shared" si="61"/>
        <v>0.28047118962339601</v>
      </c>
    </row>
    <row r="1964" spans="1:7" x14ac:dyDescent="0.25">
      <c r="A1964" s="2">
        <v>1963</v>
      </c>
      <c r="B1964" s="2">
        <v>12.34</v>
      </c>
      <c r="C1964" s="2">
        <v>14.71</v>
      </c>
      <c r="E1964" s="2">
        <f t="shared" si="60"/>
        <v>285.58999999999997</v>
      </c>
      <c r="G1964">
        <f t="shared" si="61"/>
        <v>0.27943450400924397</v>
      </c>
    </row>
    <row r="1965" spans="1:7" x14ac:dyDescent="0.25">
      <c r="A1965" s="2">
        <v>1964</v>
      </c>
      <c r="B1965" s="2">
        <v>11.56</v>
      </c>
      <c r="C1965" s="2">
        <v>0.04</v>
      </c>
      <c r="E1965" s="2">
        <f t="shared" si="60"/>
        <v>284.81</v>
      </c>
      <c r="G1965">
        <f t="shared" si="61"/>
        <v>0.27902215512095785</v>
      </c>
    </row>
    <row r="1966" spans="1:7" x14ac:dyDescent="0.25">
      <c r="A1966" s="2">
        <v>1965</v>
      </c>
      <c r="B1966" s="2">
        <v>11.56</v>
      </c>
      <c r="C1966" s="2">
        <v>0.12</v>
      </c>
      <c r="E1966" s="2">
        <f t="shared" si="60"/>
        <v>284.81</v>
      </c>
      <c r="G1966">
        <f t="shared" si="61"/>
        <v>0.27902215512095785</v>
      </c>
    </row>
    <row r="1967" spans="1:7" x14ac:dyDescent="0.25">
      <c r="A1967" s="2">
        <v>1966</v>
      </c>
      <c r="B1967" s="2">
        <v>11.18</v>
      </c>
      <c r="C1967" s="2">
        <v>0.38</v>
      </c>
      <c r="E1967" s="2">
        <f t="shared" si="60"/>
        <v>284.43</v>
      </c>
      <c r="G1967">
        <f t="shared" si="61"/>
        <v>0.27882044791337057</v>
      </c>
    </row>
    <row r="1968" spans="1:7" x14ac:dyDescent="0.25">
      <c r="A1968" s="2">
        <v>1967</v>
      </c>
      <c r="B1968" s="2">
        <v>10.58</v>
      </c>
      <c r="C1968" s="2">
        <v>0.03</v>
      </c>
      <c r="E1968" s="2">
        <f t="shared" si="60"/>
        <v>283.83</v>
      </c>
      <c r="G1968">
        <f t="shared" si="61"/>
        <v>0.27850086319275624</v>
      </c>
    </row>
    <row r="1969" spans="1:7" x14ac:dyDescent="0.25">
      <c r="A1969" s="2">
        <v>1968</v>
      </c>
      <c r="B1969" s="2">
        <v>10.61</v>
      </c>
      <c r="C1969" s="2">
        <v>0.28000000000000003</v>
      </c>
      <c r="E1969" s="2">
        <f t="shared" si="60"/>
        <v>283.86</v>
      </c>
      <c r="G1969">
        <f t="shared" si="61"/>
        <v>0.27851687451560631</v>
      </c>
    </row>
    <row r="1970" spans="1:7" x14ac:dyDescent="0.25">
      <c r="A1970" s="2">
        <v>1969</v>
      </c>
      <c r="B1970" s="2">
        <v>10.43</v>
      </c>
      <c r="C1970" s="2">
        <v>0.44</v>
      </c>
      <c r="E1970" s="2">
        <f t="shared" si="60"/>
        <v>283.68</v>
      </c>
      <c r="G1970">
        <f t="shared" si="61"/>
        <v>0.27842075578116188</v>
      </c>
    </row>
    <row r="1971" spans="1:7" x14ac:dyDescent="0.25">
      <c r="A1971" s="2">
        <v>1970</v>
      </c>
      <c r="B1971" s="2">
        <v>10.26</v>
      </c>
      <c r="C1971" s="2">
        <v>0.19</v>
      </c>
      <c r="E1971" s="2">
        <f t="shared" si="60"/>
        <v>283.51</v>
      </c>
      <c r="G1971">
        <f t="shared" si="61"/>
        <v>0.27832986490776335</v>
      </c>
    </row>
    <row r="1972" spans="1:7" x14ac:dyDescent="0.25">
      <c r="A1972" s="2">
        <v>1971</v>
      </c>
      <c r="B1972" s="2">
        <v>10.24</v>
      </c>
      <c r="C1972" s="2">
        <v>0.11</v>
      </c>
      <c r="E1972" s="2">
        <f t="shared" si="60"/>
        <v>283.49</v>
      </c>
      <c r="G1972">
        <f t="shared" si="61"/>
        <v>0.27831916469716744</v>
      </c>
    </row>
    <row r="1973" spans="1:7" x14ac:dyDescent="0.25">
      <c r="A1973" s="2">
        <v>1972</v>
      </c>
      <c r="B1973" s="2">
        <v>10.130000000000001</v>
      </c>
      <c r="C1973" s="2">
        <v>0.08</v>
      </c>
      <c r="E1973" s="2">
        <f t="shared" si="60"/>
        <v>283.38</v>
      </c>
      <c r="G1973">
        <f t="shared" si="61"/>
        <v>0.27826028654104029</v>
      </c>
    </row>
    <row r="1974" spans="1:7" x14ac:dyDescent="0.25">
      <c r="A1974" s="2">
        <v>1973</v>
      </c>
      <c r="B1974" s="2">
        <v>10.210000000000001</v>
      </c>
      <c r="C1974" s="2">
        <v>0.18</v>
      </c>
      <c r="E1974" s="2">
        <f t="shared" si="60"/>
        <v>283.45999999999998</v>
      </c>
      <c r="G1974">
        <f t="shared" si="61"/>
        <v>0.27830311155013054</v>
      </c>
    </row>
    <row r="1975" spans="1:7" x14ac:dyDescent="0.25">
      <c r="A1975" s="2">
        <v>1974</v>
      </c>
      <c r="B1975" s="2">
        <v>9.98</v>
      </c>
      <c r="C1975" s="2">
        <v>7.0000000000000007E-2</v>
      </c>
      <c r="E1975" s="2">
        <f t="shared" si="60"/>
        <v>283.23</v>
      </c>
      <c r="G1975">
        <f t="shared" si="61"/>
        <v>0.27817992444303219</v>
      </c>
    </row>
    <row r="1976" spans="1:7" x14ac:dyDescent="0.25">
      <c r="A1976" s="2">
        <v>1975</v>
      </c>
      <c r="B1976" s="2">
        <v>10.08</v>
      </c>
      <c r="C1976" s="2">
        <v>13.23</v>
      </c>
      <c r="E1976" s="2">
        <f t="shared" si="60"/>
        <v>283.33</v>
      </c>
      <c r="G1976">
        <f t="shared" si="61"/>
        <v>0.27823350862951329</v>
      </c>
    </row>
    <row r="1977" spans="1:7" x14ac:dyDescent="0.25">
      <c r="A1977" s="2">
        <v>1976</v>
      </c>
      <c r="B1977" s="2">
        <v>12.23</v>
      </c>
      <c r="C1977" s="2">
        <v>131.85</v>
      </c>
      <c r="E1977" s="2">
        <f t="shared" si="60"/>
        <v>285.48</v>
      </c>
      <c r="G1977">
        <f t="shared" si="61"/>
        <v>0.27937648872075099</v>
      </c>
    </row>
    <row r="1978" spans="1:7" x14ac:dyDescent="0.25">
      <c r="A1978" s="2">
        <v>1977</v>
      </c>
      <c r="B1978" s="2">
        <v>13.13</v>
      </c>
      <c r="C1978" s="2">
        <v>261.82</v>
      </c>
      <c r="E1978" s="2">
        <f t="shared" si="60"/>
        <v>286.38</v>
      </c>
      <c r="G1978">
        <f t="shared" si="61"/>
        <v>0.27984984984984984</v>
      </c>
    </row>
    <row r="1979" spans="1:7" x14ac:dyDescent="0.25">
      <c r="A1979" s="2">
        <v>1978</v>
      </c>
      <c r="B1979" s="2">
        <v>14.13</v>
      </c>
      <c r="C1979" s="2">
        <v>434.16</v>
      </c>
      <c r="E1979" s="2">
        <f t="shared" si="60"/>
        <v>287.38</v>
      </c>
      <c r="G1979">
        <f t="shared" si="61"/>
        <v>0.28037232932006401</v>
      </c>
    </row>
    <row r="1980" spans="1:7" x14ac:dyDescent="0.25">
      <c r="A1980" s="2">
        <v>1979</v>
      </c>
      <c r="B1980" s="2">
        <v>14.92</v>
      </c>
      <c r="C1980" s="2">
        <v>609.41</v>
      </c>
      <c r="E1980" s="2">
        <f t="shared" si="60"/>
        <v>288.17</v>
      </c>
      <c r="G1980">
        <f t="shared" si="61"/>
        <v>0.2807825242044627</v>
      </c>
    </row>
    <row r="1981" spans="1:7" x14ac:dyDescent="0.25">
      <c r="A1981" s="2">
        <v>1980</v>
      </c>
      <c r="B1981" s="2">
        <v>15.23</v>
      </c>
      <c r="C1981" s="2">
        <v>652.37</v>
      </c>
      <c r="E1981" s="2">
        <f t="shared" si="60"/>
        <v>288.48</v>
      </c>
      <c r="G1981">
        <f t="shared" si="61"/>
        <v>0.28094287298946202</v>
      </c>
    </row>
    <row r="1982" spans="1:7" x14ac:dyDescent="0.25">
      <c r="A1982" s="2">
        <v>1981</v>
      </c>
      <c r="B1982" s="2">
        <v>15.2</v>
      </c>
      <c r="C1982" s="2">
        <v>636.98</v>
      </c>
      <c r="E1982" s="2">
        <f t="shared" si="60"/>
        <v>288.45</v>
      </c>
      <c r="G1982">
        <f t="shared" si="61"/>
        <v>0.28092737042815041</v>
      </c>
    </row>
    <row r="1983" spans="1:7" x14ac:dyDescent="0.25">
      <c r="A1983" s="2">
        <v>1982</v>
      </c>
      <c r="B1983" s="2">
        <v>15.46</v>
      </c>
      <c r="C1983" s="2">
        <v>618.51</v>
      </c>
      <c r="E1983" s="2">
        <f t="shared" si="60"/>
        <v>288.70999999999998</v>
      </c>
      <c r="G1983">
        <f t="shared" si="61"/>
        <v>0.28106161892556542</v>
      </c>
    </row>
    <row r="1984" spans="1:7" x14ac:dyDescent="0.25">
      <c r="A1984" s="2">
        <v>1983</v>
      </c>
      <c r="B1984" s="2">
        <v>14.91</v>
      </c>
      <c r="C1984" s="2">
        <v>462.96</v>
      </c>
      <c r="E1984" s="2">
        <f t="shared" si="60"/>
        <v>288.16000000000003</v>
      </c>
      <c r="G1984">
        <f t="shared" si="61"/>
        <v>0.28077734591893394</v>
      </c>
    </row>
    <row r="1985" spans="1:7" x14ac:dyDescent="0.25">
      <c r="A1985" s="2">
        <v>1984</v>
      </c>
      <c r="B1985" s="2">
        <v>14.01</v>
      </c>
      <c r="C1985" s="2">
        <v>205.9</v>
      </c>
      <c r="E1985" s="2">
        <f t="shared" si="60"/>
        <v>287.26</v>
      </c>
      <c r="G1985">
        <f t="shared" si="61"/>
        <v>0.2803098238529555</v>
      </c>
    </row>
    <row r="1986" spans="1:7" x14ac:dyDescent="0.25">
      <c r="A1986" s="2">
        <v>1985</v>
      </c>
      <c r="B1986" s="2">
        <v>13.56</v>
      </c>
      <c r="C1986" s="2">
        <v>104.91</v>
      </c>
      <c r="E1986" s="2">
        <f t="shared" si="60"/>
        <v>286.81</v>
      </c>
      <c r="G1986">
        <f t="shared" si="61"/>
        <v>0.28007496251874064</v>
      </c>
    </row>
    <row r="1987" spans="1:7" x14ac:dyDescent="0.25">
      <c r="A1987" s="2">
        <v>1986</v>
      </c>
      <c r="B1987" s="2">
        <v>13.18</v>
      </c>
      <c r="C1987" s="2">
        <v>40.369999999999997</v>
      </c>
      <c r="E1987" s="2">
        <f t="shared" ref="E1987:E2050" si="62">B1987+273.25</f>
        <v>286.43</v>
      </c>
      <c r="G1987">
        <f t="shared" ref="G1987:G2050" si="63">0.43*(1-(100/E1987))</f>
        <v>0.27987606046852631</v>
      </c>
    </row>
    <row r="1988" spans="1:7" x14ac:dyDescent="0.25">
      <c r="A1988" s="2">
        <v>1987</v>
      </c>
      <c r="B1988" s="2">
        <v>12.96</v>
      </c>
      <c r="C1988" s="2">
        <v>6.9</v>
      </c>
      <c r="E1988" s="2">
        <f t="shared" si="62"/>
        <v>286.20999999999998</v>
      </c>
      <c r="G1988">
        <f t="shared" si="63"/>
        <v>0.27976066524579857</v>
      </c>
    </row>
    <row r="1989" spans="1:7" x14ac:dyDescent="0.25">
      <c r="A1989" s="2">
        <v>1988</v>
      </c>
      <c r="B1989" s="2">
        <v>12.87</v>
      </c>
      <c r="C1989" s="2">
        <v>0</v>
      </c>
      <c r="E1989" s="2">
        <f t="shared" si="62"/>
        <v>286.12</v>
      </c>
      <c r="G1989">
        <f t="shared" si="63"/>
        <v>0.27971340696211383</v>
      </c>
    </row>
    <row r="1990" spans="1:7" x14ac:dyDescent="0.25">
      <c r="A1990" s="2">
        <v>1989</v>
      </c>
      <c r="B1990" s="2">
        <v>12.81</v>
      </c>
      <c r="C1990" s="2">
        <v>0</v>
      </c>
      <c r="E1990" s="2">
        <f t="shared" si="62"/>
        <v>286.06</v>
      </c>
      <c r="G1990">
        <f t="shared" si="63"/>
        <v>0.27968188491924773</v>
      </c>
    </row>
    <row r="1991" spans="1:7" x14ac:dyDescent="0.25">
      <c r="A1991" s="2">
        <v>1990</v>
      </c>
      <c r="B1991" s="2">
        <v>12.89</v>
      </c>
      <c r="C1991" s="2">
        <v>0</v>
      </c>
      <c r="E1991" s="2">
        <f t="shared" si="62"/>
        <v>286.14</v>
      </c>
      <c r="G1991">
        <f t="shared" si="63"/>
        <v>0.2797239113720556</v>
      </c>
    </row>
    <row r="1992" spans="1:7" x14ac:dyDescent="0.25">
      <c r="A1992" s="2">
        <v>1991</v>
      </c>
      <c r="B1992" s="2">
        <v>12.77</v>
      </c>
      <c r="C1992" s="2">
        <v>0</v>
      </c>
      <c r="E1992" s="2">
        <f t="shared" si="62"/>
        <v>286.02</v>
      </c>
      <c r="G1992">
        <f t="shared" si="63"/>
        <v>0.27966086287672187</v>
      </c>
    </row>
    <row r="1993" spans="1:7" x14ac:dyDescent="0.25">
      <c r="A1993" s="2">
        <v>1992</v>
      </c>
      <c r="B1993" s="2">
        <v>12.63</v>
      </c>
      <c r="C1993" s="2">
        <v>0</v>
      </c>
      <c r="E1993" s="2">
        <f t="shared" si="62"/>
        <v>285.88</v>
      </c>
      <c r="G1993">
        <f t="shared" si="63"/>
        <v>0.27958723940114732</v>
      </c>
    </row>
    <row r="1994" spans="1:7" x14ac:dyDescent="0.25">
      <c r="A1994" s="2">
        <v>1993</v>
      </c>
      <c r="B1994" s="2">
        <v>12.64</v>
      </c>
      <c r="C1994" s="2">
        <v>0</v>
      </c>
      <c r="E1994" s="2">
        <f t="shared" si="62"/>
        <v>285.89</v>
      </c>
      <c r="G1994">
        <f t="shared" si="63"/>
        <v>0.27959250061212354</v>
      </c>
    </row>
    <row r="1995" spans="1:7" x14ac:dyDescent="0.25">
      <c r="A1995" s="2">
        <v>1994</v>
      </c>
      <c r="B1995" s="2">
        <v>12.55</v>
      </c>
      <c r="C1995" s="2">
        <v>0</v>
      </c>
      <c r="E1995" s="2">
        <f t="shared" si="62"/>
        <v>285.8</v>
      </c>
      <c r="G1995">
        <f t="shared" si="63"/>
        <v>0.27954513645906226</v>
      </c>
    </row>
    <row r="1996" spans="1:7" x14ac:dyDescent="0.25">
      <c r="A1996" s="2">
        <v>1995</v>
      </c>
      <c r="B1996" s="2">
        <v>12.5</v>
      </c>
      <c r="C1996" s="2">
        <v>0</v>
      </c>
      <c r="E1996" s="2">
        <f t="shared" si="62"/>
        <v>285.75</v>
      </c>
      <c r="G1996">
        <f t="shared" si="63"/>
        <v>0.27951881014873142</v>
      </c>
    </row>
    <row r="1997" spans="1:7" x14ac:dyDescent="0.25">
      <c r="A1997" s="2">
        <v>1996</v>
      </c>
      <c r="B1997" s="2">
        <v>12.51</v>
      </c>
      <c r="C1997" s="2">
        <v>0</v>
      </c>
      <c r="E1997" s="2">
        <f t="shared" si="62"/>
        <v>285.76</v>
      </c>
      <c r="G1997">
        <f t="shared" si="63"/>
        <v>0.27952407614781638</v>
      </c>
    </row>
    <row r="1998" spans="1:7" x14ac:dyDescent="0.25">
      <c r="A1998" s="2">
        <v>1997</v>
      </c>
      <c r="B1998" s="2">
        <v>12.61</v>
      </c>
      <c r="C1998" s="2">
        <v>0</v>
      </c>
      <c r="E1998" s="2">
        <f t="shared" si="62"/>
        <v>285.86</v>
      </c>
      <c r="G1998">
        <f t="shared" si="63"/>
        <v>0.27957671587490379</v>
      </c>
    </row>
    <row r="1999" spans="1:7" x14ac:dyDescent="0.25">
      <c r="A1999" s="2">
        <v>1998</v>
      </c>
      <c r="B1999" s="2">
        <v>12.84</v>
      </c>
      <c r="C1999" s="2">
        <v>0</v>
      </c>
      <c r="E1999" s="2">
        <f t="shared" si="62"/>
        <v>286.08999999999997</v>
      </c>
      <c r="G1999">
        <f t="shared" si="63"/>
        <v>0.27969764759341459</v>
      </c>
    </row>
    <row r="2000" spans="1:7" x14ac:dyDescent="0.25">
      <c r="A2000" s="2">
        <v>1999</v>
      </c>
      <c r="B2000" s="2">
        <v>12.83</v>
      </c>
      <c r="C2000" s="2">
        <v>0.01</v>
      </c>
      <c r="E2000" s="2">
        <f t="shared" si="62"/>
        <v>286.08</v>
      </c>
      <c r="G2000">
        <f t="shared" si="63"/>
        <v>0.2796923937360179</v>
      </c>
    </row>
    <row r="2001" spans="1:7" x14ac:dyDescent="0.25">
      <c r="A2001" s="2">
        <v>2000</v>
      </c>
      <c r="B2001" s="2">
        <v>12.62</v>
      </c>
      <c r="C2001" s="2">
        <v>6.73</v>
      </c>
      <c r="E2001" s="2">
        <f t="shared" si="62"/>
        <v>285.87</v>
      </c>
      <c r="G2001">
        <f t="shared" si="63"/>
        <v>0.27958197782208699</v>
      </c>
    </row>
    <row r="2002" spans="1:7" x14ac:dyDescent="0.25">
      <c r="A2002" s="2">
        <v>2001</v>
      </c>
      <c r="B2002" s="2">
        <v>12.31</v>
      </c>
      <c r="C2002" s="2">
        <v>11.35</v>
      </c>
      <c r="E2002" s="2">
        <f t="shared" si="62"/>
        <v>285.56</v>
      </c>
      <c r="G2002">
        <f t="shared" si="63"/>
        <v>0.27941868609048887</v>
      </c>
    </row>
    <row r="2003" spans="1:7" x14ac:dyDescent="0.25">
      <c r="A2003" s="2">
        <v>2002</v>
      </c>
      <c r="B2003" s="2">
        <v>12.68</v>
      </c>
      <c r="C2003" s="2">
        <v>15.55</v>
      </c>
      <c r="E2003" s="2">
        <f t="shared" si="62"/>
        <v>285.93</v>
      </c>
      <c r="G2003">
        <f t="shared" si="63"/>
        <v>0.2796135417759591</v>
      </c>
    </row>
    <row r="2004" spans="1:7" x14ac:dyDescent="0.25">
      <c r="A2004" s="2">
        <v>2003</v>
      </c>
      <c r="B2004" s="2">
        <v>14.27</v>
      </c>
      <c r="C2004" s="2">
        <v>773.73</v>
      </c>
      <c r="E2004" s="2">
        <f t="shared" si="62"/>
        <v>287.52</v>
      </c>
      <c r="G2004">
        <f t="shared" si="63"/>
        <v>0.2804451864218141</v>
      </c>
    </row>
    <row r="2005" spans="1:7" x14ac:dyDescent="0.25">
      <c r="A2005" s="2">
        <v>2004</v>
      </c>
      <c r="B2005" s="2">
        <v>15.26</v>
      </c>
      <c r="C2005" s="2">
        <v>801.09</v>
      </c>
      <c r="E2005" s="2">
        <f t="shared" si="62"/>
        <v>288.51</v>
      </c>
      <c r="G2005">
        <f t="shared" si="63"/>
        <v>0.28095837232678245</v>
      </c>
    </row>
    <row r="2006" spans="1:7" x14ac:dyDescent="0.25">
      <c r="A2006" s="2">
        <v>2005</v>
      </c>
      <c r="B2006" s="2">
        <v>15.15</v>
      </c>
      <c r="C2006" s="2">
        <v>1030.29</v>
      </c>
      <c r="E2006" s="2">
        <f t="shared" si="62"/>
        <v>288.39999999999998</v>
      </c>
      <c r="G2006">
        <f t="shared" si="63"/>
        <v>0.28090152565880716</v>
      </c>
    </row>
    <row r="2007" spans="1:7" x14ac:dyDescent="0.25">
      <c r="A2007" s="2">
        <v>2006</v>
      </c>
      <c r="B2007" s="2">
        <v>16.149999999999999</v>
      </c>
      <c r="C2007" s="2">
        <v>1010.19</v>
      </c>
      <c r="E2007" s="2">
        <f t="shared" si="62"/>
        <v>289.39999999999998</v>
      </c>
      <c r="G2007">
        <f t="shared" si="63"/>
        <v>0.28141672425708364</v>
      </c>
    </row>
    <row r="2008" spans="1:7" x14ac:dyDescent="0.25">
      <c r="A2008" s="2">
        <v>2007</v>
      </c>
      <c r="B2008" s="2">
        <v>15.22</v>
      </c>
      <c r="C2008" s="2">
        <v>508.52</v>
      </c>
      <c r="E2008" s="2">
        <f t="shared" si="62"/>
        <v>288.47000000000003</v>
      </c>
      <c r="G2008">
        <f t="shared" si="63"/>
        <v>0.28093770582729571</v>
      </c>
    </row>
    <row r="2009" spans="1:7" x14ac:dyDescent="0.25">
      <c r="A2009" s="2">
        <v>2008</v>
      </c>
      <c r="B2009" s="2">
        <v>15.09</v>
      </c>
      <c r="C2009" s="2">
        <v>564.79</v>
      </c>
      <c r="E2009" s="2">
        <f t="shared" si="62"/>
        <v>288.33999999999997</v>
      </c>
      <c r="G2009">
        <f t="shared" si="63"/>
        <v>0.2808705001040438</v>
      </c>
    </row>
    <row r="2010" spans="1:7" x14ac:dyDescent="0.25">
      <c r="A2010" s="2">
        <v>2009</v>
      </c>
      <c r="B2010" s="2">
        <v>15.26</v>
      </c>
      <c r="C2010" s="2">
        <v>445.13</v>
      </c>
      <c r="E2010" s="2">
        <f t="shared" si="62"/>
        <v>288.51</v>
      </c>
      <c r="G2010">
        <f t="shared" si="63"/>
        <v>0.28095837232678245</v>
      </c>
    </row>
    <row r="2011" spans="1:7" x14ac:dyDescent="0.25">
      <c r="A2011" s="2">
        <v>2010</v>
      </c>
      <c r="B2011" s="2">
        <v>14.34</v>
      </c>
      <c r="C2011" s="2">
        <v>199.22</v>
      </c>
      <c r="E2011" s="2">
        <f t="shared" si="62"/>
        <v>287.58999999999997</v>
      </c>
      <c r="G2011">
        <f t="shared" si="63"/>
        <v>0.28048158837233561</v>
      </c>
    </row>
    <row r="2012" spans="1:7" x14ac:dyDescent="0.25">
      <c r="A2012" s="2">
        <v>2011</v>
      </c>
      <c r="B2012" s="2">
        <v>12.04</v>
      </c>
      <c r="C2012" s="2">
        <v>13.64</v>
      </c>
      <c r="E2012" s="2">
        <f t="shared" si="62"/>
        <v>285.29000000000002</v>
      </c>
      <c r="G2012">
        <f t="shared" si="63"/>
        <v>0.27927617512005332</v>
      </c>
    </row>
    <row r="2013" spans="1:7" x14ac:dyDescent="0.25">
      <c r="A2013" s="2">
        <v>2012</v>
      </c>
      <c r="B2013" s="2">
        <v>11.22</v>
      </c>
      <c r="C2013" s="2">
        <v>0</v>
      </c>
      <c r="E2013" s="2">
        <f t="shared" si="62"/>
        <v>284.47000000000003</v>
      </c>
      <c r="G2013">
        <f t="shared" si="63"/>
        <v>0.27884170562801003</v>
      </c>
    </row>
    <row r="2014" spans="1:7" x14ac:dyDescent="0.25">
      <c r="A2014" s="2">
        <v>2013</v>
      </c>
      <c r="B2014" s="2">
        <v>11.04</v>
      </c>
      <c r="C2014" s="2">
        <v>0.01</v>
      </c>
      <c r="E2014" s="2">
        <f t="shared" si="62"/>
        <v>284.29000000000002</v>
      </c>
      <c r="G2014">
        <f t="shared" si="63"/>
        <v>0.27874599880403811</v>
      </c>
    </row>
    <row r="2015" spans="1:7" x14ac:dyDescent="0.25">
      <c r="A2015" s="2">
        <v>2014</v>
      </c>
      <c r="B2015" s="2">
        <v>10.37</v>
      </c>
      <c r="C2015" s="2">
        <v>7.0000000000000007E-2</v>
      </c>
      <c r="E2015" s="2">
        <f t="shared" si="62"/>
        <v>283.62</v>
      </c>
      <c r="G2015">
        <f t="shared" si="63"/>
        <v>0.27838868909103731</v>
      </c>
    </row>
    <row r="2016" spans="1:7" x14ac:dyDescent="0.25">
      <c r="A2016" s="2">
        <v>2015</v>
      </c>
      <c r="B2016" s="2">
        <v>10.07</v>
      </c>
      <c r="C2016" s="2">
        <v>0.01</v>
      </c>
      <c r="E2016" s="2">
        <f t="shared" si="62"/>
        <v>283.32</v>
      </c>
      <c r="G2016">
        <f t="shared" si="63"/>
        <v>0.27822815191303119</v>
      </c>
    </row>
    <row r="2017" spans="1:7" x14ac:dyDescent="0.25">
      <c r="A2017" s="2">
        <v>2016</v>
      </c>
      <c r="B2017" s="2">
        <v>10.1</v>
      </c>
      <c r="C2017" s="2">
        <v>0.09</v>
      </c>
      <c r="E2017" s="2">
        <f t="shared" si="62"/>
        <v>283.35000000000002</v>
      </c>
      <c r="G2017">
        <f t="shared" si="63"/>
        <v>0.27824422092818069</v>
      </c>
    </row>
    <row r="2018" spans="1:7" x14ac:dyDescent="0.25">
      <c r="A2018" s="2">
        <v>2017</v>
      </c>
      <c r="B2018" s="2">
        <v>9.86</v>
      </c>
      <c r="C2018" s="2">
        <v>0</v>
      </c>
      <c r="E2018" s="2">
        <f t="shared" si="62"/>
        <v>283.11</v>
      </c>
      <c r="G2018">
        <f t="shared" si="63"/>
        <v>0.2781155734520151</v>
      </c>
    </row>
    <row r="2019" spans="1:7" x14ac:dyDescent="0.25">
      <c r="A2019" s="2">
        <v>2018</v>
      </c>
      <c r="B2019" s="2">
        <v>9.8699999999999992</v>
      </c>
      <c r="C2019" s="2">
        <v>0.06</v>
      </c>
      <c r="E2019" s="2">
        <f t="shared" si="62"/>
        <v>283.12</v>
      </c>
      <c r="G2019">
        <f t="shared" si="63"/>
        <v>0.27812093811811245</v>
      </c>
    </row>
    <row r="2020" spans="1:7" x14ac:dyDescent="0.25">
      <c r="A2020" s="2">
        <v>2019</v>
      </c>
      <c r="B2020" s="2">
        <v>9.92</v>
      </c>
      <c r="C2020" s="2">
        <v>7.0000000000000007E-2</v>
      </c>
      <c r="E2020" s="2">
        <f t="shared" si="62"/>
        <v>283.17</v>
      </c>
      <c r="G2020">
        <f t="shared" si="63"/>
        <v>0.2781477557650881</v>
      </c>
    </row>
    <row r="2021" spans="1:7" x14ac:dyDescent="0.25">
      <c r="A2021" s="2">
        <v>2020</v>
      </c>
      <c r="B2021" s="2">
        <v>10.29</v>
      </c>
      <c r="C2021" s="2">
        <v>0</v>
      </c>
      <c r="E2021" s="2">
        <f t="shared" si="62"/>
        <v>283.54000000000002</v>
      </c>
      <c r="G2021">
        <f t="shared" si="63"/>
        <v>0.27834591239331308</v>
      </c>
    </row>
    <row r="2022" spans="1:7" x14ac:dyDescent="0.25">
      <c r="A2022" s="2">
        <v>2021</v>
      </c>
      <c r="B2022" s="2">
        <v>10.88</v>
      </c>
      <c r="C2022" s="2">
        <v>0</v>
      </c>
      <c r="E2022" s="2">
        <f t="shared" si="62"/>
        <v>284.13</v>
      </c>
      <c r="G2022">
        <f t="shared" si="63"/>
        <v>0.27866082427058031</v>
      </c>
    </row>
    <row r="2023" spans="1:7" x14ac:dyDescent="0.25">
      <c r="A2023" s="2">
        <v>2022</v>
      </c>
      <c r="B2023" s="2">
        <v>10.83</v>
      </c>
      <c r="C2023" s="2">
        <v>0</v>
      </c>
      <c r="E2023" s="2">
        <f t="shared" si="62"/>
        <v>284.08</v>
      </c>
      <c r="G2023">
        <f t="shared" si="63"/>
        <v>0.278634187552802</v>
      </c>
    </row>
    <row r="2024" spans="1:7" x14ac:dyDescent="0.25">
      <c r="A2024" s="2">
        <v>2023</v>
      </c>
      <c r="B2024" s="2">
        <v>10.98</v>
      </c>
      <c r="C2024" s="2">
        <v>7.23</v>
      </c>
      <c r="E2024" s="2">
        <f t="shared" si="62"/>
        <v>284.23</v>
      </c>
      <c r="G2024">
        <f t="shared" si="63"/>
        <v>0.27871406959152795</v>
      </c>
    </row>
    <row r="2025" spans="1:7" x14ac:dyDescent="0.25">
      <c r="A2025" s="2">
        <v>2024</v>
      </c>
      <c r="B2025" s="2">
        <v>11.37</v>
      </c>
      <c r="C2025" s="2">
        <v>83.35</v>
      </c>
      <c r="E2025" s="2">
        <f t="shared" si="62"/>
        <v>284.62</v>
      </c>
      <c r="G2025">
        <f t="shared" si="63"/>
        <v>0.27892136884266738</v>
      </c>
    </row>
    <row r="2026" spans="1:7" x14ac:dyDescent="0.25">
      <c r="A2026" s="2">
        <v>2025</v>
      </c>
      <c r="B2026" s="2">
        <v>11.65</v>
      </c>
      <c r="C2026" s="2">
        <v>91.03</v>
      </c>
      <c r="E2026" s="2">
        <f t="shared" si="62"/>
        <v>284.89999999999998</v>
      </c>
      <c r="G2026">
        <f t="shared" si="63"/>
        <v>0.27906984906984905</v>
      </c>
    </row>
    <row r="2027" spans="1:7" x14ac:dyDescent="0.25">
      <c r="A2027" s="2">
        <v>2026</v>
      </c>
      <c r="B2027" s="2">
        <v>14.41</v>
      </c>
      <c r="C2027" s="2">
        <v>556.02</v>
      </c>
      <c r="E2027" s="2">
        <f t="shared" si="62"/>
        <v>287.66000000000003</v>
      </c>
      <c r="G2027">
        <f t="shared" si="63"/>
        <v>0.28051797260654943</v>
      </c>
    </row>
    <row r="2028" spans="1:7" x14ac:dyDescent="0.25">
      <c r="A2028" s="2">
        <v>2027</v>
      </c>
      <c r="B2028" s="2">
        <v>14.71</v>
      </c>
      <c r="C2028" s="2">
        <v>688.6</v>
      </c>
      <c r="E2028" s="2">
        <f t="shared" si="62"/>
        <v>287.95999999999998</v>
      </c>
      <c r="G2028">
        <f t="shared" si="63"/>
        <v>0.28067370468120567</v>
      </c>
    </row>
    <row r="2029" spans="1:7" x14ac:dyDescent="0.25">
      <c r="A2029" s="2">
        <v>2028</v>
      </c>
      <c r="B2029" s="2">
        <v>15.4</v>
      </c>
      <c r="C2029" s="2">
        <v>789.43</v>
      </c>
      <c r="E2029" s="2">
        <f t="shared" si="62"/>
        <v>288.64999999999998</v>
      </c>
      <c r="G2029">
        <f t="shared" si="63"/>
        <v>0.28103065996882037</v>
      </c>
    </row>
    <row r="2030" spans="1:7" x14ac:dyDescent="0.25">
      <c r="A2030" s="2">
        <v>2029</v>
      </c>
      <c r="B2030" s="2">
        <v>15.53</v>
      </c>
      <c r="C2030" s="2">
        <v>794.65</v>
      </c>
      <c r="E2030" s="2">
        <f t="shared" si="62"/>
        <v>288.77999999999997</v>
      </c>
      <c r="G2030">
        <f t="shared" si="63"/>
        <v>0.28109772144885375</v>
      </c>
    </row>
    <row r="2031" spans="1:7" x14ac:dyDescent="0.25">
      <c r="A2031" s="2">
        <v>2030</v>
      </c>
      <c r="B2031" s="2">
        <v>16.489999999999998</v>
      </c>
      <c r="C2031" s="2">
        <v>927.41</v>
      </c>
      <c r="E2031" s="2">
        <f t="shared" si="62"/>
        <v>289.74</v>
      </c>
      <c r="G2031">
        <f t="shared" si="63"/>
        <v>0.28159108165941876</v>
      </c>
    </row>
    <row r="2032" spans="1:7" x14ac:dyDescent="0.25">
      <c r="A2032" s="2">
        <v>2031</v>
      </c>
      <c r="B2032" s="2">
        <v>15.84</v>
      </c>
      <c r="C2032" s="2">
        <v>713.09</v>
      </c>
      <c r="E2032" s="2">
        <f t="shared" si="62"/>
        <v>289.08999999999997</v>
      </c>
      <c r="G2032">
        <f t="shared" si="63"/>
        <v>0.28125739389117571</v>
      </c>
    </row>
    <row r="2033" spans="1:7" x14ac:dyDescent="0.25">
      <c r="A2033" s="2">
        <v>2032</v>
      </c>
      <c r="B2033" s="2">
        <v>15.95</v>
      </c>
      <c r="C2033" s="2">
        <v>749.25</v>
      </c>
      <c r="E2033" s="2">
        <f t="shared" si="62"/>
        <v>289.2</v>
      </c>
      <c r="G2033">
        <f t="shared" si="63"/>
        <v>0.281313969571231</v>
      </c>
    </row>
    <row r="2034" spans="1:7" x14ac:dyDescent="0.25">
      <c r="A2034" s="2">
        <v>2033</v>
      </c>
      <c r="B2034" s="2">
        <v>14.55</v>
      </c>
      <c r="C2034" s="2">
        <v>286.61</v>
      </c>
      <c r="E2034" s="2">
        <f t="shared" si="62"/>
        <v>287.8</v>
      </c>
      <c r="G2034">
        <f t="shared" si="63"/>
        <v>0.28059068797776232</v>
      </c>
    </row>
    <row r="2035" spans="1:7" x14ac:dyDescent="0.25">
      <c r="A2035" s="2">
        <v>2034</v>
      </c>
      <c r="B2035" s="2">
        <v>13.35</v>
      </c>
      <c r="C2035" s="2">
        <v>68.52</v>
      </c>
      <c r="E2035" s="2">
        <f t="shared" si="62"/>
        <v>286.60000000000002</v>
      </c>
      <c r="G2035">
        <f t="shared" si="63"/>
        <v>0.27996510816468945</v>
      </c>
    </row>
    <row r="2036" spans="1:7" x14ac:dyDescent="0.25">
      <c r="A2036" s="2">
        <v>2035</v>
      </c>
      <c r="B2036" s="2">
        <v>12.77</v>
      </c>
      <c r="C2036" s="2">
        <v>15.69</v>
      </c>
      <c r="E2036" s="2">
        <f t="shared" si="62"/>
        <v>286.02</v>
      </c>
      <c r="G2036">
        <f t="shared" si="63"/>
        <v>0.27966086287672187</v>
      </c>
    </row>
    <row r="2037" spans="1:7" x14ac:dyDescent="0.25">
      <c r="A2037" s="2">
        <v>2036</v>
      </c>
      <c r="B2037" s="2">
        <v>12.46</v>
      </c>
      <c r="C2037" s="2">
        <v>0.1</v>
      </c>
      <c r="E2037" s="2">
        <f t="shared" si="62"/>
        <v>285.70999999999998</v>
      </c>
      <c r="G2037">
        <f t="shared" si="63"/>
        <v>0.27949774246613701</v>
      </c>
    </row>
    <row r="2038" spans="1:7" x14ac:dyDescent="0.25">
      <c r="A2038" s="2">
        <v>2037</v>
      </c>
      <c r="B2038" s="2">
        <v>12.11</v>
      </c>
      <c r="C2038" s="2">
        <v>0.33</v>
      </c>
      <c r="E2038" s="2">
        <f t="shared" si="62"/>
        <v>285.36</v>
      </c>
      <c r="G2038">
        <f t="shared" si="63"/>
        <v>0.27931314830389681</v>
      </c>
    </row>
    <row r="2039" spans="1:7" x14ac:dyDescent="0.25">
      <c r="A2039" s="2">
        <v>2038</v>
      </c>
      <c r="B2039" s="2">
        <v>11.88</v>
      </c>
      <c r="C2039" s="2">
        <v>0.24</v>
      </c>
      <c r="E2039" s="2">
        <f t="shared" si="62"/>
        <v>285.13</v>
      </c>
      <c r="G2039">
        <f t="shared" si="63"/>
        <v>0.27919159681548766</v>
      </c>
    </row>
    <row r="2040" spans="1:7" x14ac:dyDescent="0.25">
      <c r="A2040" s="2">
        <v>2039</v>
      </c>
      <c r="B2040" s="2">
        <v>12.12</v>
      </c>
      <c r="C2040" s="2">
        <v>0.09</v>
      </c>
      <c r="E2040" s="2">
        <f t="shared" si="62"/>
        <v>285.37</v>
      </c>
      <c r="G2040">
        <f t="shared" si="63"/>
        <v>0.2793184287065914</v>
      </c>
    </row>
    <row r="2041" spans="1:7" x14ac:dyDescent="0.25">
      <c r="A2041" s="2">
        <v>2040</v>
      </c>
      <c r="B2041" s="2">
        <v>12.22</v>
      </c>
      <c r="C2041" s="2">
        <v>0.08</v>
      </c>
      <c r="E2041" s="2">
        <f t="shared" si="62"/>
        <v>285.47000000000003</v>
      </c>
      <c r="G2041">
        <f t="shared" si="63"/>
        <v>0.27937121238659057</v>
      </c>
    </row>
    <row r="2042" spans="1:7" x14ac:dyDescent="0.25">
      <c r="A2042" s="2">
        <v>2041</v>
      </c>
      <c r="B2042" s="2">
        <v>11.76</v>
      </c>
      <c r="C2042" s="2">
        <v>0.2</v>
      </c>
      <c r="E2042" s="2">
        <f t="shared" si="62"/>
        <v>285.01</v>
      </c>
      <c r="G2042">
        <f t="shared" si="63"/>
        <v>0.27912810076839406</v>
      </c>
    </row>
    <row r="2043" spans="1:7" x14ac:dyDescent="0.25">
      <c r="A2043" s="2">
        <v>2042</v>
      </c>
      <c r="B2043" s="2">
        <v>11.89</v>
      </c>
      <c r="C2043" s="2">
        <v>0.04</v>
      </c>
      <c r="E2043" s="2">
        <f t="shared" si="62"/>
        <v>285.14</v>
      </c>
      <c r="G2043">
        <f t="shared" si="63"/>
        <v>0.27919688574033807</v>
      </c>
    </row>
    <row r="2044" spans="1:7" x14ac:dyDescent="0.25">
      <c r="A2044" s="2">
        <v>2043</v>
      </c>
      <c r="B2044" s="2">
        <v>11.42</v>
      </c>
      <c r="C2044" s="2">
        <v>0.05</v>
      </c>
      <c r="E2044" s="2">
        <f t="shared" si="62"/>
        <v>284.67</v>
      </c>
      <c r="G2044">
        <f t="shared" si="63"/>
        <v>0.27894790459128116</v>
      </c>
    </row>
    <row r="2045" spans="1:7" x14ac:dyDescent="0.25">
      <c r="A2045" s="2">
        <v>2044</v>
      </c>
      <c r="B2045" s="2">
        <v>11.52</v>
      </c>
      <c r="C2045" s="2">
        <v>0</v>
      </c>
      <c r="E2045" s="2">
        <f t="shared" si="62"/>
        <v>284.77</v>
      </c>
      <c r="G2045">
        <f t="shared" si="63"/>
        <v>0.27900094813358145</v>
      </c>
    </row>
    <row r="2046" spans="1:7" x14ac:dyDescent="0.25">
      <c r="A2046" s="2">
        <v>2045</v>
      </c>
      <c r="B2046" s="2">
        <v>11.75</v>
      </c>
      <c r="C2046" s="2">
        <v>0.2</v>
      </c>
      <c r="E2046" s="2">
        <f t="shared" si="62"/>
        <v>285</v>
      </c>
      <c r="G2046">
        <f t="shared" si="63"/>
        <v>0.27912280701754388</v>
      </c>
    </row>
    <row r="2047" spans="1:7" x14ac:dyDescent="0.25">
      <c r="A2047" s="2">
        <v>2046</v>
      </c>
      <c r="B2047" s="2">
        <v>11.5</v>
      </c>
      <c r="C2047" s="2">
        <v>0.48</v>
      </c>
      <c r="E2047" s="2">
        <f t="shared" si="62"/>
        <v>284.75</v>
      </c>
      <c r="G2047">
        <f t="shared" si="63"/>
        <v>0.27899034240561899</v>
      </c>
    </row>
    <row r="2048" spans="1:7" x14ac:dyDescent="0.25">
      <c r="A2048" s="2">
        <v>2047</v>
      </c>
      <c r="B2048" s="2">
        <v>11.36</v>
      </c>
      <c r="C2048" s="2">
        <v>12.57</v>
      </c>
      <c r="E2048" s="2">
        <f t="shared" si="62"/>
        <v>284.61</v>
      </c>
      <c r="G2048">
        <f t="shared" si="63"/>
        <v>0.27891606057411894</v>
      </c>
    </row>
    <row r="2049" spans="1:7" x14ac:dyDescent="0.25">
      <c r="A2049" s="2">
        <v>2048</v>
      </c>
      <c r="B2049" s="2">
        <v>12.8</v>
      </c>
      <c r="C2049" s="2">
        <v>92.39</v>
      </c>
      <c r="E2049" s="2">
        <f t="shared" si="62"/>
        <v>286.05</v>
      </c>
      <c r="G2049">
        <f t="shared" si="63"/>
        <v>0.27967662995979725</v>
      </c>
    </row>
    <row r="2050" spans="1:7" x14ac:dyDescent="0.25">
      <c r="A2050" s="2">
        <v>2049</v>
      </c>
      <c r="B2050" s="2">
        <v>14.73</v>
      </c>
      <c r="C2050" s="2">
        <v>382.85</v>
      </c>
      <c r="E2050" s="2">
        <f t="shared" si="62"/>
        <v>287.98</v>
      </c>
      <c r="G2050">
        <f t="shared" si="63"/>
        <v>0.28068407528300576</v>
      </c>
    </row>
    <row r="2051" spans="1:7" x14ac:dyDescent="0.25">
      <c r="A2051" s="2">
        <v>2050</v>
      </c>
      <c r="B2051" s="2">
        <v>15.72</v>
      </c>
      <c r="C2051" s="2">
        <v>676.23</v>
      </c>
      <c r="E2051" s="2">
        <f t="shared" ref="E2051:E2114" si="64">B2051+273.25</f>
        <v>288.97000000000003</v>
      </c>
      <c r="G2051">
        <f t="shared" ref="G2051:G2114" si="65">0.43*(1-(100/E2051))</f>
        <v>0.28119562584351315</v>
      </c>
    </row>
    <row r="2052" spans="1:7" x14ac:dyDescent="0.25">
      <c r="A2052" s="2">
        <v>2051</v>
      </c>
      <c r="B2052" s="2">
        <v>16.5</v>
      </c>
      <c r="C2052" s="2">
        <v>900.52</v>
      </c>
      <c r="E2052" s="2">
        <f t="shared" si="64"/>
        <v>289.75</v>
      </c>
      <c r="G2052">
        <f t="shared" si="65"/>
        <v>0.2815962036238136</v>
      </c>
    </row>
    <row r="2053" spans="1:7" x14ac:dyDescent="0.25">
      <c r="A2053" s="2">
        <v>2052</v>
      </c>
      <c r="B2053" s="2">
        <v>17.04</v>
      </c>
      <c r="C2053" s="2">
        <v>1048.26</v>
      </c>
      <c r="E2053" s="2">
        <f t="shared" si="64"/>
        <v>290.29000000000002</v>
      </c>
      <c r="G2053">
        <f t="shared" si="65"/>
        <v>0.2818722656653691</v>
      </c>
    </row>
    <row r="2054" spans="1:7" x14ac:dyDescent="0.25">
      <c r="A2054" s="2">
        <v>2053</v>
      </c>
      <c r="B2054" s="2">
        <v>17.28</v>
      </c>
      <c r="C2054" s="2">
        <v>1076.3</v>
      </c>
      <c r="E2054" s="2">
        <f t="shared" si="64"/>
        <v>290.52999999999997</v>
      </c>
      <c r="G2054">
        <f t="shared" si="65"/>
        <v>0.28199463050287404</v>
      </c>
    </row>
    <row r="2055" spans="1:7" x14ac:dyDescent="0.25">
      <c r="A2055" s="2">
        <v>2054</v>
      </c>
      <c r="B2055" s="2">
        <v>17.29</v>
      </c>
      <c r="C2055" s="2">
        <v>893.68</v>
      </c>
      <c r="E2055" s="2">
        <f t="shared" si="64"/>
        <v>290.54000000000002</v>
      </c>
      <c r="G2055">
        <f t="shared" si="65"/>
        <v>0.28199972465065054</v>
      </c>
    </row>
    <row r="2056" spans="1:7" x14ac:dyDescent="0.25">
      <c r="A2056" s="2">
        <v>2055</v>
      </c>
      <c r="B2056" s="2">
        <v>17.579999999999998</v>
      </c>
      <c r="C2056" s="2">
        <v>798.81</v>
      </c>
      <c r="E2056" s="2">
        <f t="shared" si="64"/>
        <v>290.83</v>
      </c>
      <c r="G2056">
        <f t="shared" si="65"/>
        <v>0.28214730254788023</v>
      </c>
    </row>
    <row r="2057" spans="1:7" x14ac:dyDescent="0.25">
      <c r="A2057" s="2">
        <v>2056</v>
      </c>
      <c r="B2057" s="2">
        <v>16.48</v>
      </c>
      <c r="C2057" s="2">
        <v>441</v>
      </c>
      <c r="E2057" s="2">
        <f t="shared" si="64"/>
        <v>289.73</v>
      </c>
      <c r="G2057">
        <f t="shared" si="65"/>
        <v>0.28158595934145586</v>
      </c>
    </row>
    <row r="2058" spans="1:7" x14ac:dyDescent="0.25">
      <c r="A2058" s="2">
        <v>2057</v>
      </c>
      <c r="B2058" s="2">
        <v>16.239999999999998</v>
      </c>
      <c r="C2058" s="2">
        <v>353.62</v>
      </c>
      <c r="E2058" s="2">
        <f t="shared" si="64"/>
        <v>289.49</v>
      </c>
      <c r="G2058">
        <f t="shared" si="65"/>
        <v>0.28146291754464753</v>
      </c>
    </row>
    <row r="2059" spans="1:7" x14ac:dyDescent="0.25">
      <c r="A2059" s="2">
        <v>2058</v>
      </c>
      <c r="B2059" s="2">
        <v>15.55</v>
      </c>
      <c r="C2059" s="2">
        <v>167.55</v>
      </c>
      <c r="E2059" s="2">
        <f t="shared" si="64"/>
        <v>288.8</v>
      </c>
      <c r="G2059">
        <f t="shared" si="65"/>
        <v>0.2811080332409972</v>
      </c>
    </row>
    <row r="2060" spans="1:7" x14ac:dyDescent="0.25">
      <c r="A2060" s="2">
        <v>2059</v>
      </c>
      <c r="B2060" s="2">
        <v>14.53</v>
      </c>
      <c r="C2060" s="2">
        <v>12.75</v>
      </c>
      <c r="E2060" s="2">
        <f t="shared" si="64"/>
        <v>287.77999999999997</v>
      </c>
      <c r="G2060">
        <f t="shared" si="65"/>
        <v>0.28058030439919379</v>
      </c>
    </row>
    <row r="2061" spans="1:7" x14ac:dyDescent="0.25">
      <c r="A2061" s="2">
        <v>2060</v>
      </c>
      <c r="B2061" s="2">
        <v>13.99</v>
      </c>
      <c r="C2061" s="2">
        <v>0</v>
      </c>
      <c r="E2061" s="2">
        <f t="shared" si="64"/>
        <v>287.24</v>
      </c>
      <c r="G2061">
        <f t="shared" si="65"/>
        <v>0.28029940119760477</v>
      </c>
    </row>
    <row r="2062" spans="1:7" x14ac:dyDescent="0.25">
      <c r="A2062" s="2">
        <v>2061</v>
      </c>
      <c r="B2062" s="2">
        <v>14.02</v>
      </c>
      <c r="C2062" s="2">
        <v>0</v>
      </c>
      <c r="E2062" s="2">
        <f t="shared" si="64"/>
        <v>287.27</v>
      </c>
      <c r="G2062">
        <f t="shared" si="65"/>
        <v>0.28031503463640478</v>
      </c>
    </row>
    <row r="2063" spans="1:7" x14ac:dyDescent="0.25">
      <c r="A2063" s="2">
        <v>2062</v>
      </c>
      <c r="B2063" s="2">
        <v>13.95</v>
      </c>
      <c r="C2063" s="2">
        <v>0</v>
      </c>
      <c r="E2063" s="2">
        <f t="shared" si="64"/>
        <v>287.2</v>
      </c>
      <c r="G2063">
        <f t="shared" si="65"/>
        <v>0.2802785515320334</v>
      </c>
    </row>
    <row r="2064" spans="1:7" x14ac:dyDescent="0.25">
      <c r="A2064" s="2">
        <v>2063</v>
      </c>
      <c r="B2064" s="2">
        <v>13.98</v>
      </c>
      <c r="C2064" s="2">
        <v>0</v>
      </c>
      <c r="E2064" s="2">
        <f t="shared" si="64"/>
        <v>287.23</v>
      </c>
      <c r="G2064">
        <f t="shared" si="65"/>
        <v>0.28029418932562755</v>
      </c>
    </row>
    <row r="2065" spans="1:7" x14ac:dyDescent="0.25">
      <c r="A2065" s="2">
        <v>2064</v>
      </c>
      <c r="B2065" s="2">
        <v>13.83</v>
      </c>
      <c r="C2065" s="2">
        <v>0</v>
      </c>
      <c r="E2065" s="2">
        <f t="shared" si="64"/>
        <v>287.08</v>
      </c>
      <c r="G2065">
        <f t="shared" si="65"/>
        <v>0.28021596767451584</v>
      </c>
    </row>
    <row r="2066" spans="1:7" x14ac:dyDescent="0.25">
      <c r="A2066" s="2">
        <v>2065</v>
      </c>
      <c r="B2066" s="2">
        <v>13.94</v>
      </c>
      <c r="C2066" s="2">
        <v>0.01</v>
      </c>
      <c r="E2066" s="2">
        <f t="shared" si="64"/>
        <v>287.19</v>
      </c>
      <c r="G2066">
        <f t="shared" si="65"/>
        <v>0.28027333820815487</v>
      </c>
    </row>
    <row r="2067" spans="1:7" x14ac:dyDescent="0.25">
      <c r="A2067" s="2">
        <v>2066</v>
      </c>
      <c r="B2067" s="2">
        <v>13.96</v>
      </c>
      <c r="C2067" s="2">
        <v>0</v>
      </c>
      <c r="E2067" s="2">
        <f t="shared" si="64"/>
        <v>287.20999999999998</v>
      </c>
      <c r="G2067">
        <f t="shared" si="65"/>
        <v>0.28028376449287973</v>
      </c>
    </row>
    <row r="2068" spans="1:7" x14ac:dyDescent="0.25">
      <c r="A2068" s="2">
        <v>2067</v>
      </c>
      <c r="B2068" s="2">
        <v>13.89</v>
      </c>
      <c r="C2068" s="2">
        <v>0</v>
      </c>
      <c r="E2068" s="2">
        <f t="shared" si="64"/>
        <v>287.14</v>
      </c>
      <c r="G2068">
        <f t="shared" si="65"/>
        <v>0.28024726614195167</v>
      </c>
    </row>
    <row r="2069" spans="1:7" x14ac:dyDescent="0.25">
      <c r="A2069" s="2">
        <v>2068</v>
      </c>
      <c r="B2069" s="2">
        <v>13.91</v>
      </c>
      <c r="C2069" s="2">
        <v>0</v>
      </c>
      <c r="E2069" s="2">
        <f t="shared" si="64"/>
        <v>287.16000000000003</v>
      </c>
      <c r="G2069">
        <f t="shared" si="65"/>
        <v>0.28025769605794681</v>
      </c>
    </row>
    <row r="2070" spans="1:7" x14ac:dyDescent="0.25">
      <c r="A2070" s="2">
        <v>2069</v>
      </c>
      <c r="B2070" s="2">
        <v>14.34</v>
      </c>
      <c r="C2070" s="2">
        <v>0</v>
      </c>
      <c r="E2070" s="2">
        <f t="shared" si="64"/>
        <v>287.58999999999997</v>
      </c>
      <c r="G2070">
        <f t="shared" si="65"/>
        <v>0.28048158837233561</v>
      </c>
    </row>
    <row r="2071" spans="1:7" x14ac:dyDescent="0.25">
      <c r="A2071" s="2">
        <v>2070</v>
      </c>
      <c r="B2071" s="2">
        <v>14.55</v>
      </c>
      <c r="C2071" s="2">
        <v>0</v>
      </c>
      <c r="E2071" s="2">
        <f t="shared" si="64"/>
        <v>287.8</v>
      </c>
      <c r="G2071">
        <f t="shared" si="65"/>
        <v>0.28059068797776232</v>
      </c>
    </row>
    <row r="2072" spans="1:7" x14ac:dyDescent="0.25">
      <c r="A2072" s="2">
        <v>2071</v>
      </c>
      <c r="B2072" s="2">
        <v>14.31</v>
      </c>
      <c r="C2072" s="2">
        <v>5.39</v>
      </c>
      <c r="E2072" s="2">
        <f t="shared" si="64"/>
        <v>287.56</v>
      </c>
      <c r="G2072">
        <f t="shared" si="65"/>
        <v>0.280465989706496</v>
      </c>
    </row>
    <row r="2073" spans="1:7" x14ac:dyDescent="0.25">
      <c r="A2073" s="2">
        <v>2072</v>
      </c>
      <c r="B2073" s="2">
        <v>14.72</v>
      </c>
      <c r="C2073" s="2">
        <v>31.06</v>
      </c>
      <c r="E2073" s="2">
        <f t="shared" si="64"/>
        <v>287.97000000000003</v>
      </c>
      <c r="G2073">
        <f t="shared" si="65"/>
        <v>0.28067889016216968</v>
      </c>
    </row>
    <row r="2074" spans="1:7" x14ac:dyDescent="0.25">
      <c r="A2074" s="2">
        <v>2073</v>
      </c>
      <c r="B2074" s="2">
        <v>14.89</v>
      </c>
      <c r="C2074" s="2">
        <v>43.5</v>
      </c>
      <c r="E2074" s="2">
        <f t="shared" si="64"/>
        <v>288.14</v>
      </c>
      <c r="G2074">
        <f t="shared" si="65"/>
        <v>0.28076698826959118</v>
      </c>
    </row>
    <row r="2075" spans="1:7" x14ac:dyDescent="0.25">
      <c r="A2075" s="2">
        <v>2074</v>
      </c>
      <c r="B2075" s="2">
        <v>14.6</v>
      </c>
      <c r="C2075" s="2">
        <v>40.409999999999997</v>
      </c>
      <c r="E2075" s="2">
        <f t="shared" si="64"/>
        <v>287.85000000000002</v>
      </c>
      <c r="G2075">
        <f t="shared" si="65"/>
        <v>0.28061664061142955</v>
      </c>
    </row>
    <row r="2076" spans="1:7" x14ac:dyDescent="0.25">
      <c r="A2076" s="2">
        <v>2075</v>
      </c>
      <c r="B2076" s="2">
        <v>14.68</v>
      </c>
      <c r="C2076" s="2">
        <v>41.81</v>
      </c>
      <c r="E2076" s="2">
        <f t="shared" si="64"/>
        <v>287.93</v>
      </c>
      <c r="G2076">
        <f t="shared" si="65"/>
        <v>0.28065814607717154</v>
      </c>
    </row>
    <row r="2077" spans="1:7" x14ac:dyDescent="0.25">
      <c r="A2077" s="2">
        <v>2076</v>
      </c>
      <c r="B2077" s="2">
        <v>14.83</v>
      </c>
      <c r="C2077" s="2">
        <v>69.930000000000007</v>
      </c>
      <c r="E2077" s="2">
        <f t="shared" si="64"/>
        <v>288.08</v>
      </c>
      <c r="G2077">
        <f t="shared" si="65"/>
        <v>0.28073590669258536</v>
      </c>
    </row>
    <row r="2078" spans="1:7" x14ac:dyDescent="0.25">
      <c r="A2078" s="2">
        <v>2077</v>
      </c>
      <c r="B2078" s="2">
        <v>15.17</v>
      </c>
      <c r="C2078" s="2">
        <v>100.92</v>
      </c>
      <c r="E2078" s="2">
        <f t="shared" si="64"/>
        <v>288.42</v>
      </c>
      <c r="G2078">
        <f t="shared" si="65"/>
        <v>0.28091186464184176</v>
      </c>
    </row>
    <row r="2079" spans="1:7" x14ac:dyDescent="0.25">
      <c r="A2079" s="2">
        <v>2078</v>
      </c>
      <c r="B2079" s="2">
        <v>15.92</v>
      </c>
      <c r="C2079" s="2">
        <v>296.32</v>
      </c>
      <c r="E2079" s="2">
        <f t="shared" si="64"/>
        <v>289.17</v>
      </c>
      <c r="G2079">
        <f t="shared" si="65"/>
        <v>0.28129854410900168</v>
      </c>
    </row>
    <row r="2080" spans="1:7" x14ac:dyDescent="0.25">
      <c r="A2080" s="2">
        <v>2079</v>
      </c>
      <c r="B2080" s="2">
        <v>18.350000000000001</v>
      </c>
      <c r="C2080" s="2">
        <v>979.91</v>
      </c>
      <c r="E2080" s="2">
        <f t="shared" si="64"/>
        <v>291.60000000000002</v>
      </c>
      <c r="G2080">
        <f t="shared" si="65"/>
        <v>0.28253772290809331</v>
      </c>
    </row>
    <row r="2081" spans="1:7" x14ac:dyDescent="0.25">
      <c r="A2081" s="2">
        <v>2080</v>
      </c>
      <c r="B2081" s="2">
        <v>17.84</v>
      </c>
      <c r="C2081" s="2">
        <v>764.86</v>
      </c>
      <c r="E2081" s="2">
        <f t="shared" si="64"/>
        <v>291.08999999999997</v>
      </c>
      <c r="G2081">
        <f t="shared" si="65"/>
        <v>0.2822793637706551</v>
      </c>
    </row>
    <row r="2082" spans="1:7" x14ac:dyDescent="0.25">
      <c r="A2082" s="2">
        <v>2081</v>
      </c>
      <c r="B2082" s="2">
        <v>16.5</v>
      </c>
      <c r="C2082" s="2">
        <v>489.06</v>
      </c>
      <c r="E2082" s="2">
        <f t="shared" si="64"/>
        <v>289.75</v>
      </c>
      <c r="G2082">
        <f t="shared" si="65"/>
        <v>0.2815962036238136</v>
      </c>
    </row>
    <row r="2083" spans="1:7" x14ac:dyDescent="0.25">
      <c r="A2083" s="2">
        <v>2082</v>
      </c>
      <c r="B2083" s="2">
        <v>14.79</v>
      </c>
      <c r="C2083" s="2">
        <v>122.25</v>
      </c>
      <c r="E2083" s="2">
        <f t="shared" si="64"/>
        <v>288.04000000000002</v>
      </c>
      <c r="G2083">
        <f t="shared" si="65"/>
        <v>0.28071517844743782</v>
      </c>
    </row>
    <row r="2084" spans="1:7" x14ac:dyDescent="0.25">
      <c r="A2084" s="2">
        <v>2083</v>
      </c>
      <c r="B2084" s="2">
        <v>13.43</v>
      </c>
      <c r="C2084" s="2">
        <v>14.09</v>
      </c>
      <c r="E2084" s="2">
        <f t="shared" si="64"/>
        <v>286.68</v>
      </c>
      <c r="G2084">
        <f t="shared" si="65"/>
        <v>0.28000697641970146</v>
      </c>
    </row>
    <row r="2085" spans="1:7" x14ac:dyDescent="0.25">
      <c r="A2085" s="2">
        <v>2084</v>
      </c>
      <c r="B2085" s="2">
        <v>12.64</v>
      </c>
      <c r="C2085" s="2">
        <v>0</v>
      </c>
      <c r="E2085" s="2">
        <f t="shared" si="64"/>
        <v>285.89</v>
      </c>
      <c r="G2085">
        <f t="shared" si="65"/>
        <v>0.27959250061212354</v>
      </c>
    </row>
    <row r="2086" spans="1:7" x14ac:dyDescent="0.25">
      <c r="A2086" s="2">
        <v>2085</v>
      </c>
      <c r="B2086" s="2">
        <v>12.18</v>
      </c>
      <c r="C2086" s="2">
        <v>0</v>
      </c>
      <c r="E2086" s="2">
        <f t="shared" si="64"/>
        <v>285.43</v>
      </c>
      <c r="G2086">
        <f t="shared" si="65"/>
        <v>0.27935010335283611</v>
      </c>
    </row>
    <row r="2087" spans="1:7" x14ac:dyDescent="0.25">
      <c r="A2087" s="2">
        <v>2086</v>
      </c>
      <c r="B2087" s="2">
        <v>12.12</v>
      </c>
      <c r="C2087" s="2">
        <v>0</v>
      </c>
      <c r="E2087" s="2">
        <f t="shared" si="64"/>
        <v>285.37</v>
      </c>
      <c r="G2087">
        <f t="shared" si="65"/>
        <v>0.2793184287065914</v>
      </c>
    </row>
    <row r="2088" spans="1:7" x14ac:dyDescent="0.25">
      <c r="A2088" s="2">
        <v>2087</v>
      </c>
      <c r="B2088" s="2">
        <v>11.69</v>
      </c>
      <c r="C2088" s="2">
        <v>0</v>
      </c>
      <c r="E2088" s="2">
        <f t="shared" si="64"/>
        <v>284.94</v>
      </c>
      <c r="G2088">
        <f t="shared" si="65"/>
        <v>0.27909103670948271</v>
      </c>
    </row>
    <row r="2089" spans="1:7" x14ac:dyDescent="0.25">
      <c r="A2089" s="2">
        <v>2088</v>
      </c>
      <c r="B2089" s="2">
        <v>11.66</v>
      </c>
      <c r="C2089" s="2">
        <v>0</v>
      </c>
      <c r="E2089" s="2">
        <f t="shared" si="64"/>
        <v>284.91000000000003</v>
      </c>
      <c r="G2089">
        <f t="shared" si="65"/>
        <v>0.27907514653750309</v>
      </c>
    </row>
    <row r="2090" spans="1:7" x14ac:dyDescent="0.25">
      <c r="A2090" s="2">
        <v>2089</v>
      </c>
      <c r="B2090" s="2">
        <v>11.65</v>
      </c>
      <c r="C2090" s="2">
        <v>0</v>
      </c>
      <c r="E2090" s="2">
        <f t="shared" si="64"/>
        <v>284.89999999999998</v>
      </c>
      <c r="G2090">
        <f t="shared" si="65"/>
        <v>0.27906984906984905</v>
      </c>
    </row>
    <row r="2091" spans="1:7" x14ac:dyDescent="0.25">
      <c r="A2091" s="2">
        <v>2090</v>
      </c>
      <c r="B2091" s="2">
        <v>11.41</v>
      </c>
      <c r="C2091" s="2">
        <v>0</v>
      </c>
      <c r="E2091" s="2">
        <f t="shared" si="64"/>
        <v>284.66000000000003</v>
      </c>
      <c r="G2091">
        <f t="shared" si="65"/>
        <v>0.27894259818731121</v>
      </c>
    </row>
    <row r="2092" spans="1:7" x14ac:dyDescent="0.25">
      <c r="A2092" s="2">
        <v>2091</v>
      </c>
      <c r="B2092" s="2">
        <v>11.42</v>
      </c>
      <c r="C2092" s="2">
        <v>7.0000000000000007E-2</v>
      </c>
      <c r="E2092" s="2">
        <f t="shared" si="64"/>
        <v>284.67</v>
      </c>
      <c r="G2092">
        <f t="shared" si="65"/>
        <v>0.27894790459128116</v>
      </c>
    </row>
    <row r="2093" spans="1:7" x14ac:dyDescent="0.25">
      <c r="A2093" s="2">
        <v>2092</v>
      </c>
      <c r="B2093" s="2">
        <v>10.97</v>
      </c>
      <c r="C2093" s="2">
        <v>0.01</v>
      </c>
      <c r="E2093" s="2">
        <f t="shared" si="64"/>
        <v>284.22000000000003</v>
      </c>
      <c r="G2093">
        <f t="shared" si="65"/>
        <v>0.27870874674547885</v>
      </c>
    </row>
    <row r="2094" spans="1:7" x14ac:dyDescent="0.25">
      <c r="A2094" s="2">
        <v>2093</v>
      </c>
      <c r="B2094" s="2">
        <v>11.11</v>
      </c>
      <c r="C2094" s="2">
        <v>0.01</v>
      </c>
      <c r="E2094" s="2">
        <f t="shared" si="64"/>
        <v>284.36</v>
      </c>
      <c r="G2094">
        <f t="shared" si="65"/>
        <v>0.27878323252215503</v>
      </c>
    </row>
    <row r="2095" spans="1:7" x14ac:dyDescent="0.25">
      <c r="A2095" s="2">
        <v>2094</v>
      </c>
      <c r="B2095" s="2">
        <v>10.75</v>
      </c>
      <c r="C2095" s="2">
        <v>0</v>
      </c>
      <c r="E2095" s="2">
        <f t="shared" si="64"/>
        <v>284</v>
      </c>
      <c r="G2095">
        <f t="shared" si="65"/>
        <v>0.27859154929577468</v>
      </c>
    </row>
    <row r="2096" spans="1:7" x14ac:dyDescent="0.25">
      <c r="A2096" s="2">
        <v>2095</v>
      </c>
      <c r="B2096" s="2">
        <v>10.89</v>
      </c>
      <c r="C2096" s="2">
        <v>16.350000000000001</v>
      </c>
      <c r="E2096" s="2">
        <f t="shared" si="64"/>
        <v>284.14</v>
      </c>
      <c r="G2096">
        <f t="shared" si="65"/>
        <v>0.27866615048919546</v>
      </c>
    </row>
    <row r="2097" spans="1:7" x14ac:dyDescent="0.25">
      <c r="A2097" s="2">
        <v>2096</v>
      </c>
      <c r="B2097" s="2">
        <v>11.84</v>
      </c>
      <c r="C2097" s="2">
        <v>105.18</v>
      </c>
      <c r="E2097" s="2">
        <f t="shared" si="64"/>
        <v>285.08999999999997</v>
      </c>
      <c r="G2097">
        <f t="shared" si="65"/>
        <v>0.2791704374057315</v>
      </c>
    </row>
    <row r="2098" spans="1:7" x14ac:dyDescent="0.25">
      <c r="A2098" s="2">
        <v>2097</v>
      </c>
      <c r="B2098" s="2">
        <v>12.22</v>
      </c>
      <c r="C2098" s="2">
        <v>204.1</v>
      </c>
      <c r="E2098" s="2">
        <f t="shared" si="64"/>
        <v>285.47000000000003</v>
      </c>
      <c r="G2098">
        <f t="shared" si="65"/>
        <v>0.27937121238659057</v>
      </c>
    </row>
    <row r="2099" spans="1:7" x14ac:dyDescent="0.25">
      <c r="A2099" s="2">
        <v>2098</v>
      </c>
      <c r="B2099" s="2">
        <v>13.05</v>
      </c>
      <c r="C2099" s="2">
        <v>560.26</v>
      </c>
      <c r="E2099" s="2">
        <f t="shared" si="64"/>
        <v>286.3</v>
      </c>
      <c r="G2099">
        <f t="shared" si="65"/>
        <v>0.27980789381767374</v>
      </c>
    </row>
    <row r="2100" spans="1:7" x14ac:dyDescent="0.25">
      <c r="A2100" s="2">
        <v>2099</v>
      </c>
      <c r="B2100" s="2">
        <v>14.15</v>
      </c>
      <c r="C2100" s="2">
        <v>738.48</v>
      </c>
      <c r="E2100" s="2">
        <f t="shared" si="64"/>
        <v>287.39999999999998</v>
      </c>
      <c r="G2100">
        <f t="shared" si="65"/>
        <v>0.28038274182324285</v>
      </c>
    </row>
    <row r="2101" spans="1:7" x14ac:dyDescent="0.25">
      <c r="A2101" s="2">
        <v>2100</v>
      </c>
      <c r="B2101" s="2">
        <v>14.35</v>
      </c>
      <c r="C2101" s="2">
        <v>620.15</v>
      </c>
      <c r="E2101" s="2">
        <f t="shared" si="64"/>
        <v>287.60000000000002</v>
      </c>
      <c r="G2101">
        <f t="shared" si="65"/>
        <v>0.28048678720445064</v>
      </c>
    </row>
    <row r="2102" spans="1:7" x14ac:dyDescent="0.25">
      <c r="A2102" s="2">
        <v>2101</v>
      </c>
      <c r="B2102" s="2">
        <v>15.31</v>
      </c>
      <c r="C2102" s="2">
        <v>1037.1500000000001</v>
      </c>
      <c r="E2102" s="2">
        <f t="shared" si="64"/>
        <v>288.56</v>
      </c>
      <c r="G2102">
        <f t="shared" si="65"/>
        <v>0.28098419739395619</v>
      </c>
    </row>
    <row r="2103" spans="1:7" x14ac:dyDescent="0.25">
      <c r="A2103" s="2">
        <v>2102</v>
      </c>
      <c r="B2103" s="2">
        <v>15.71</v>
      </c>
      <c r="C2103" s="2">
        <v>1044.54</v>
      </c>
      <c r="E2103" s="2">
        <f t="shared" si="64"/>
        <v>288.95999999999998</v>
      </c>
      <c r="G2103">
        <f t="shared" si="65"/>
        <v>0.28119047619047616</v>
      </c>
    </row>
    <row r="2104" spans="1:7" x14ac:dyDescent="0.25">
      <c r="A2104" s="2">
        <v>2103</v>
      </c>
      <c r="B2104" s="2">
        <v>15.24</v>
      </c>
      <c r="C2104" s="2">
        <v>913.29</v>
      </c>
      <c r="E2104" s="2">
        <f t="shared" si="64"/>
        <v>288.49</v>
      </c>
      <c r="G2104">
        <f t="shared" si="65"/>
        <v>0.28094803979340705</v>
      </c>
    </row>
    <row r="2105" spans="1:7" x14ac:dyDescent="0.25">
      <c r="A2105" s="2">
        <v>2104</v>
      </c>
      <c r="B2105" s="2">
        <v>14.84</v>
      </c>
      <c r="C2105" s="2">
        <v>705.44</v>
      </c>
      <c r="E2105" s="2">
        <f t="shared" si="64"/>
        <v>288.08999999999997</v>
      </c>
      <c r="G2105">
        <f t="shared" si="65"/>
        <v>0.28074108785448987</v>
      </c>
    </row>
    <row r="2106" spans="1:7" x14ac:dyDescent="0.25">
      <c r="A2106" s="2">
        <v>2105</v>
      </c>
      <c r="B2106" s="2">
        <v>14.28</v>
      </c>
      <c r="C2106" s="2">
        <v>424.81</v>
      </c>
      <c r="E2106" s="2">
        <f t="shared" si="64"/>
        <v>287.52999999999997</v>
      </c>
      <c r="G2106">
        <f t="shared" si="65"/>
        <v>0.28045038778562237</v>
      </c>
    </row>
    <row r="2107" spans="1:7" x14ac:dyDescent="0.25">
      <c r="A2107" s="2">
        <v>2106</v>
      </c>
      <c r="B2107" s="2">
        <v>12.88</v>
      </c>
      <c r="C2107" s="2">
        <v>117.68</v>
      </c>
      <c r="E2107" s="2">
        <f t="shared" si="64"/>
        <v>286.13</v>
      </c>
      <c r="G2107">
        <f t="shared" si="65"/>
        <v>0.27971865935064477</v>
      </c>
    </row>
    <row r="2108" spans="1:7" x14ac:dyDescent="0.25">
      <c r="A2108" s="2">
        <v>2107</v>
      </c>
      <c r="B2108" s="2">
        <v>12.07</v>
      </c>
      <c r="C2108" s="2">
        <v>17.61</v>
      </c>
      <c r="E2108" s="2">
        <f t="shared" si="64"/>
        <v>285.32</v>
      </c>
      <c r="G2108">
        <f t="shared" si="65"/>
        <v>0.27929202299172862</v>
      </c>
    </row>
    <row r="2109" spans="1:7" x14ac:dyDescent="0.25">
      <c r="A2109" s="2">
        <v>2108</v>
      </c>
      <c r="B2109" s="2">
        <v>11.7</v>
      </c>
      <c r="C2109" s="2">
        <v>0</v>
      </c>
      <c r="E2109" s="2">
        <f t="shared" si="64"/>
        <v>284.95</v>
      </c>
      <c r="G2109">
        <f t="shared" si="65"/>
        <v>0.2790963326899456</v>
      </c>
    </row>
    <row r="2110" spans="1:7" x14ac:dyDescent="0.25">
      <c r="A2110" s="2">
        <v>2109</v>
      </c>
      <c r="B2110" s="2">
        <v>11.23</v>
      </c>
      <c r="C2110" s="2">
        <v>0</v>
      </c>
      <c r="E2110" s="2">
        <f t="shared" si="64"/>
        <v>284.48</v>
      </c>
      <c r="G2110">
        <f t="shared" si="65"/>
        <v>0.27884701912260967</v>
      </c>
    </row>
    <row r="2111" spans="1:7" x14ac:dyDescent="0.25">
      <c r="A2111" s="2">
        <v>2110</v>
      </c>
      <c r="B2111" s="2">
        <v>10.81</v>
      </c>
      <c r="C2111" s="2">
        <v>0.01</v>
      </c>
      <c r="E2111" s="2">
        <f t="shared" si="64"/>
        <v>284.06</v>
      </c>
      <c r="G2111">
        <f t="shared" si="65"/>
        <v>0.27862353024009012</v>
      </c>
    </row>
    <row r="2112" spans="1:7" x14ac:dyDescent="0.25">
      <c r="A2112" s="2">
        <v>2111</v>
      </c>
      <c r="B2112" s="2">
        <v>10.4</v>
      </c>
      <c r="C2112" s="2">
        <v>0.01</v>
      </c>
      <c r="E2112" s="2">
        <f t="shared" si="64"/>
        <v>283.64999999999998</v>
      </c>
      <c r="G2112">
        <f t="shared" si="65"/>
        <v>0.27840472413185258</v>
      </c>
    </row>
    <row r="2113" spans="1:7" x14ac:dyDescent="0.25">
      <c r="A2113" s="2">
        <v>2112</v>
      </c>
      <c r="B2113" s="2">
        <v>9.84</v>
      </c>
      <c r="C2113" s="2">
        <v>0</v>
      </c>
      <c r="E2113" s="2">
        <f t="shared" si="64"/>
        <v>283.08999999999997</v>
      </c>
      <c r="G2113">
        <f t="shared" si="65"/>
        <v>0.27810484298279697</v>
      </c>
    </row>
    <row r="2114" spans="1:7" x14ac:dyDescent="0.25">
      <c r="A2114" s="2">
        <v>2113</v>
      </c>
      <c r="B2114" s="2">
        <v>9.49</v>
      </c>
      <c r="C2114" s="2">
        <v>0</v>
      </c>
      <c r="E2114" s="2">
        <f t="shared" si="64"/>
        <v>282.74</v>
      </c>
      <c r="G2114">
        <f t="shared" si="65"/>
        <v>0.27791681403409491</v>
      </c>
    </row>
    <row r="2115" spans="1:7" x14ac:dyDescent="0.25">
      <c r="A2115" s="2">
        <v>2114</v>
      </c>
      <c r="B2115" s="2">
        <v>9.16</v>
      </c>
      <c r="C2115" s="2">
        <v>0.01</v>
      </c>
      <c r="E2115" s="2">
        <f t="shared" ref="E2115:E2178" si="66">B2115+273.25</f>
        <v>282.41000000000003</v>
      </c>
      <c r="G2115">
        <f t="shared" ref="G2115:G2178" si="67">0.43*(1-(100/E2115))</f>
        <v>0.2777391027229914</v>
      </c>
    </row>
    <row r="2116" spans="1:7" x14ac:dyDescent="0.25">
      <c r="A2116" s="2">
        <v>2115</v>
      </c>
      <c r="B2116" s="2">
        <v>7.87</v>
      </c>
      <c r="C2116" s="2">
        <v>0</v>
      </c>
      <c r="E2116" s="2">
        <f t="shared" si="66"/>
        <v>281.12</v>
      </c>
      <c r="G2116">
        <f t="shared" si="67"/>
        <v>0.27704040978941374</v>
      </c>
    </row>
    <row r="2117" spans="1:7" x14ac:dyDescent="0.25">
      <c r="A2117" s="2">
        <v>2116</v>
      </c>
      <c r="B2117" s="2">
        <v>7.32</v>
      </c>
      <c r="C2117" s="2">
        <v>0</v>
      </c>
      <c r="E2117" s="2">
        <f t="shared" si="66"/>
        <v>280.57</v>
      </c>
      <c r="G2117">
        <f t="shared" si="67"/>
        <v>0.27674056385215812</v>
      </c>
    </row>
    <row r="2118" spans="1:7" x14ac:dyDescent="0.25">
      <c r="A2118" s="2">
        <v>2117</v>
      </c>
      <c r="B2118" s="2">
        <v>7.24</v>
      </c>
      <c r="C2118" s="2">
        <v>0</v>
      </c>
      <c r="E2118" s="2">
        <f t="shared" si="66"/>
        <v>280.49</v>
      </c>
      <c r="G2118">
        <f t="shared" si="67"/>
        <v>0.27669685193768051</v>
      </c>
    </row>
    <row r="2119" spans="1:7" x14ac:dyDescent="0.25">
      <c r="A2119" s="2">
        <v>2118</v>
      </c>
      <c r="B2119" s="2">
        <v>6.75</v>
      </c>
      <c r="C2119" s="2">
        <v>0.02</v>
      </c>
      <c r="E2119" s="2">
        <f t="shared" si="66"/>
        <v>280</v>
      </c>
      <c r="G2119">
        <f t="shared" si="67"/>
        <v>0.27642857142857141</v>
      </c>
    </row>
    <row r="2120" spans="1:7" x14ac:dyDescent="0.25">
      <c r="A2120" s="2">
        <v>2119</v>
      </c>
      <c r="B2120" s="2">
        <v>5.31</v>
      </c>
      <c r="C2120" s="2">
        <v>0.28000000000000003</v>
      </c>
      <c r="E2120" s="2">
        <f t="shared" si="66"/>
        <v>278.56</v>
      </c>
      <c r="G2120">
        <f t="shared" si="67"/>
        <v>0.27563469270534174</v>
      </c>
    </row>
    <row r="2121" spans="1:7" x14ac:dyDescent="0.25">
      <c r="A2121" s="2">
        <v>2120</v>
      </c>
      <c r="B2121" s="2">
        <v>4.6399999999999997</v>
      </c>
      <c r="C2121" s="2">
        <v>15.95</v>
      </c>
      <c r="E2121" s="2">
        <f t="shared" si="66"/>
        <v>277.89</v>
      </c>
      <c r="G2121">
        <f t="shared" si="67"/>
        <v>0.27526251394436646</v>
      </c>
    </row>
    <row r="2122" spans="1:7" x14ac:dyDescent="0.25">
      <c r="A2122" s="2">
        <v>2121</v>
      </c>
      <c r="B2122" s="2">
        <v>5.62</v>
      </c>
      <c r="C2122" s="2">
        <v>139.72999999999999</v>
      </c>
      <c r="E2122" s="2">
        <f t="shared" si="66"/>
        <v>278.87</v>
      </c>
      <c r="G2122">
        <f t="shared" si="67"/>
        <v>0.27580628966902143</v>
      </c>
    </row>
    <row r="2123" spans="1:7" x14ac:dyDescent="0.25">
      <c r="A2123" s="2">
        <v>2122</v>
      </c>
      <c r="B2123" s="2">
        <v>5.4</v>
      </c>
      <c r="C2123" s="2">
        <v>417.08</v>
      </c>
      <c r="E2123" s="2">
        <f t="shared" si="66"/>
        <v>278.64999999999998</v>
      </c>
      <c r="G2123">
        <f t="shared" si="67"/>
        <v>0.27568455051139418</v>
      </c>
    </row>
    <row r="2124" spans="1:7" x14ac:dyDescent="0.25">
      <c r="A2124" s="2">
        <v>2123</v>
      </c>
      <c r="B2124" s="2">
        <v>6.35</v>
      </c>
      <c r="C2124" s="2">
        <v>708.47</v>
      </c>
      <c r="E2124" s="2">
        <f t="shared" si="66"/>
        <v>279.60000000000002</v>
      </c>
      <c r="G2124">
        <f t="shared" si="67"/>
        <v>0.27620886981401999</v>
      </c>
    </row>
    <row r="2125" spans="1:7" x14ac:dyDescent="0.25">
      <c r="A2125" s="2">
        <v>2124</v>
      </c>
      <c r="B2125" s="2">
        <v>7.42</v>
      </c>
      <c r="C2125" s="2">
        <v>940.66</v>
      </c>
      <c r="E2125" s="2">
        <f t="shared" si="66"/>
        <v>280.67</v>
      </c>
      <c r="G2125">
        <f t="shared" si="67"/>
        <v>0.2767951687034596</v>
      </c>
    </row>
    <row r="2126" spans="1:7" x14ac:dyDescent="0.25">
      <c r="A2126" s="2">
        <v>2125</v>
      </c>
      <c r="B2126" s="2">
        <v>8.2100000000000009</v>
      </c>
      <c r="C2126" s="2">
        <v>1090.42</v>
      </c>
      <c r="E2126" s="2">
        <f t="shared" si="66"/>
        <v>281.45999999999998</v>
      </c>
      <c r="G2126">
        <f t="shared" si="67"/>
        <v>0.27722518297449011</v>
      </c>
    </row>
    <row r="2127" spans="1:7" x14ac:dyDescent="0.25">
      <c r="A2127" s="2">
        <v>2126</v>
      </c>
      <c r="B2127" s="2">
        <v>8.94</v>
      </c>
      <c r="C2127" s="2">
        <v>1149.07</v>
      </c>
      <c r="E2127" s="2">
        <f t="shared" si="66"/>
        <v>282.19</v>
      </c>
      <c r="G2127">
        <f t="shared" si="67"/>
        <v>0.2776203976044509</v>
      </c>
    </row>
    <row r="2128" spans="1:7" x14ac:dyDescent="0.25">
      <c r="A2128" s="2">
        <v>2127</v>
      </c>
      <c r="B2128" s="2">
        <v>10</v>
      </c>
      <c r="C2128" s="2">
        <v>1119.8699999999999</v>
      </c>
      <c r="E2128" s="2">
        <f t="shared" si="66"/>
        <v>283.25</v>
      </c>
      <c r="G2128">
        <f t="shared" si="67"/>
        <v>0.27819064430714913</v>
      </c>
    </row>
    <row r="2129" spans="1:7" x14ac:dyDescent="0.25">
      <c r="A2129" s="2">
        <v>2128</v>
      </c>
      <c r="B2129" s="2">
        <v>10.8</v>
      </c>
      <c r="C2129" s="2">
        <v>999.63</v>
      </c>
      <c r="E2129" s="2">
        <f t="shared" si="66"/>
        <v>284.05</v>
      </c>
      <c r="G2129">
        <f t="shared" si="67"/>
        <v>0.27861820102094703</v>
      </c>
    </row>
    <row r="2130" spans="1:7" x14ac:dyDescent="0.25">
      <c r="A2130" s="2">
        <v>2129</v>
      </c>
      <c r="B2130" s="2">
        <v>11.37</v>
      </c>
      <c r="C2130" s="2">
        <v>788.79</v>
      </c>
      <c r="E2130" s="2">
        <f t="shared" si="66"/>
        <v>284.62</v>
      </c>
      <c r="G2130">
        <f t="shared" si="67"/>
        <v>0.27892136884266738</v>
      </c>
    </row>
    <row r="2131" spans="1:7" x14ac:dyDescent="0.25">
      <c r="A2131" s="2">
        <v>2130</v>
      </c>
      <c r="B2131" s="2">
        <v>11.71</v>
      </c>
      <c r="C2131" s="2">
        <v>507.8</v>
      </c>
      <c r="E2131" s="2">
        <f t="shared" si="66"/>
        <v>284.95999999999998</v>
      </c>
      <c r="G2131">
        <f t="shared" si="67"/>
        <v>0.2791016282987086</v>
      </c>
    </row>
    <row r="2132" spans="1:7" x14ac:dyDescent="0.25">
      <c r="A2132" s="2">
        <v>2131</v>
      </c>
      <c r="B2132" s="2">
        <v>11.4</v>
      </c>
      <c r="C2132" s="2">
        <v>208.17</v>
      </c>
      <c r="E2132" s="2">
        <f t="shared" si="66"/>
        <v>284.64999999999998</v>
      </c>
      <c r="G2132">
        <f t="shared" si="67"/>
        <v>0.27893729141050411</v>
      </c>
    </row>
    <row r="2133" spans="1:7" x14ac:dyDescent="0.25">
      <c r="A2133" s="2">
        <v>2132</v>
      </c>
      <c r="B2133" s="2">
        <v>10.41</v>
      </c>
      <c r="C2133" s="2">
        <v>21.28</v>
      </c>
      <c r="E2133" s="2">
        <f t="shared" si="66"/>
        <v>283.66000000000003</v>
      </c>
      <c r="G2133">
        <f t="shared" si="67"/>
        <v>0.2784100683917366</v>
      </c>
    </row>
    <row r="2134" spans="1:7" x14ac:dyDescent="0.25">
      <c r="A2134" s="2">
        <v>2133</v>
      </c>
      <c r="B2134" s="2">
        <v>10.08</v>
      </c>
      <c r="C2134" s="2">
        <v>0</v>
      </c>
      <c r="E2134" s="2">
        <f t="shared" si="66"/>
        <v>283.33</v>
      </c>
      <c r="G2134">
        <f t="shared" si="67"/>
        <v>0.27823350862951329</v>
      </c>
    </row>
    <row r="2135" spans="1:7" x14ac:dyDescent="0.25">
      <c r="A2135" s="2">
        <v>2134</v>
      </c>
      <c r="B2135" s="2">
        <v>9.7899999999999991</v>
      </c>
      <c r="C2135" s="2">
        <v>0</v>
      </c>
      <c r="E2135" s="2">
        <f t="shared" si="66"/>
        <v>283.04000000000002</v>
      </c>
      <c r="G2135">
        <f t="shared" si="67"/>
        <v>0.27807801017524025</v>
      </c>
    </row>
    <row r="2136" spans="1:7" x14ac:dyDescent="0.25">
      <c r="A2136" s="2">
        <v>2135</v>
      </c>
      <c r="B2136" s="2">
        <v>9.64</v>
      </c>
      <c r="C2136" s="2">
        <v>0.23</v>
      </c>
      <c r="E2136" s="2">
        <f t="shared" si="66"/>
        <v>282.89</v>
      </c>
      <c r="G2136">
        <f t="shared" si="67"/>
        <v>0.27799745484110433</v>
      </c>
    </row>
    <row r="2137" spans="1:7" x14ac:dyDescent="0.25">
      <c r="A2137" s="2">
        <v>2136</v>
      </c>
      <c r="B2137" s="2">
        <v>9.52</v>
      </c>
      <c r="C2137" s="2">
        <v>0.14000000000000001</v>
      </c>
      <c r="E2137" s="2">
        <f t="shared" si="66"/>
        <v>282.77</v>
      </c>
      <c r="G2137">
        <f t="shared" si="67"/>
        <v>0.27793294903985566</v>
      </c>
    </row>
    <row r="2138" spans="1:7" x14ac:dyDescent="0.25">
      <c r="A2138" s="2">
        <v>2137</v>
      </c>
      <c r="B2138" s="2">
        <v>9.2100000000000009</v>
      </c>
      <c r="C2138" s="2">
        <v>0.28999999999999998</v>
      </c>
      <c r="E2138" s="2">
        <f t="shared" si="66"/>
        <v>282.45999999999998</v>
      </c>
      <c r="G2138">
        <f t="shared" si="67"/>
        <v>0.27776605537067195</v>
      </c>
    </row>
    <row r="2139" spans="1:7" x14ac:dyDescent="0.25">
      <c r="A2139" s="2">
        <v>2138</v>
      </c>
      <c r="B2139" s="2">
        <v>8.94</v>
      </c>
      <c r="C2139" s="2">
        <v>0.25</v>
      </c>
      <c r="E2139" s="2">
        <f t="shared" si="66"/>
        <v>282.19</v>
      </c>
      <c r="G2139">
        <f t="shared" si="67"/>
        <v>0.2776203976044509</v>
      </c>
    </row>
    <row r="2140" spans="1:7" x14ac:dyDescent="0.25">
      <c r="A2140" s="2">
        <v>2139</v>
      </c>
      <c r="B2140" s="2">
        <v>8.5299999999999994</v>
      </c>
      <c r="C2140" s="2">
        <v>0.34</v>
      </c>
      <c r="E2140" s="2">
        <f t="shared" si="66"/>
        <v>281.77999999999997</v>
      </c>
      <c r="G2140">
        <f t="shared" si="67"/>
        <v>0.27739867982113703</v>
      </c>
    </row>
    <row r="2141" spans="1:7" x14ac:dyDescent="0.25">
      <c r="A2141" s="2">
        <v>2140</v>
      </c>
      <c r="B2141" s="2">
        <v>8.14</v>
      </c>
      <c r="C2141" s="2">
        <v>0.27</v>
      </c>
      <c r="E2141" s="2">
        <f t="shared" si="66"/>
        <v>281.39</v>
      </c>
      <c r="G2141">
        <f t="shared" si="67"/>
        <v>0.27718717793809305</v>
      </c>
    </row>
    <row r="2142" spans="1:7" x14ac:dyDescent="0.25">
      <c r="A2142" s="2">
        <v>2141</v>
      </c>
      <c r="B2142" s="2">
        <v>8.27</v>
      </c>
      <c r="C2142" s="2">
        <v>0.01</v>
      </c>
      <c r="E2142" s="2">
        <f t="shared" si="66"/>
        <v>281.52</v>
      </c>
      <c r="G2142">
        <f t="shared" si="67"/>
        <v>0.27725774367718103</v>
      </c>
    </row>
    <row r="2143" spans="1:7" x14ac:dyDescent="0.25">
      <c r="A2143" s="2">
        <v>2142</v>
      </c>
      <c r="B2143" s="2">
        <v>8.32</v>
      </c>
      <c r="C2143" s="2">
        <v>0.04</v>
      </c>
      <c r="E2143" s="2">
        <f t="shared" si="66"/>
        <v>281.57</v>
      </c>
      <c r="G2143">
        <f t="shared" si="67"/>
        <v>0.27728486699577365</v>
      </c>
    </row>
    <row r="2144" spans="1:7" x14ac:dyDescent="0.25">
      <c r="A2144" s="2">
        <v>2143</v>
      </c>
      <c r="B2144" s="2">
        <v>8.5</v>
      </c>
      <c r="C2144" s="2">
        <v>0.03</v>
      </c>
      <c r="E2144" s="2">
        <f t="shared" si="66"/>
        <v>281.75</v>
      </c>
      <c r="G2144">
        <f t="shared" si="67"/>
        <v>0.27738243123336292</v>
      </c>
    </row>
    <row r="2145" spans="1:7" x14ac:dyDescent="0.25">
      <c r="A2145" s="2">
        <v>2144</v>
      </c>
      <c r="B2145" s="2">
        <v>9.91</v>
      </c>
      <c r="C2145" s="2">
        <v>16.93</v>
      </c>
      <c r="E2145" s="2">
        <f t="shared" si="66"/>
        <v>283.16000000000003</v>
      </c>
      <c r="G2145">
        <f t="shared" si="67"/>
        <v>0.27814239299336069</v>
      </c>
    </row>
    <row r="2146" spans="1:7" x14ac:dyDescent="0.25">
      <c r="A2146" s="2">
        <v>2145</v>
      </c>
      <c r="B2146" s="2">
        <v>14.94</v>
      </c>
      <c r="C2146" s="2">
        <v>142.32</v>
      </c>
      <c r="E2146" s="2">
        <f t="shared" si="66"/>
        <v>288.19</v>
      </c>
      <c r="G2146">
        <f t="shared" si="67"/>
        <v>0.28079287969742184</v>
      </c>
    </row>
    <row r="2147" spans="1:7" x14ac:dyDescent="0.25">
      <c r="A2147" s="2">
        <v>2146</v>
      </c>
      <c r="B2147" s="2">
        <v>14.93</v>
      </c>
      <c r="C2147" s="2">
        <v>416.14</v>
      </c>
      <c r="E2147" s="2">
        <f t="shared" si="66"/>
        <v>288.18</v>
      </c>
      <c r="G2147">
        <f t="shared" si="67"/>
        <v>0.28078770213061283</v>
      </c>
    </row>
    <row r="2148" spans="1:7" x14ac:dyDescent="0.25">
      <c r="A2148" s="2">
        <v>2147</v>
      </c>
      <c r="B2148" s="2">
        <v>15.9</v>
      </c>
      <c r="C2148" s="2">
        <v>707.53</v>
      </c>
      <c r="E2148" s="2">
        <f t="shared" si="66"/>
        <v>289.14999999999998</v>
      </c>
      <c r="G2148">
        <f t="shared" si="67"/>
        <v>0.28128825868926161</v>
      </c>
    </row>
    <row r="2149" spans="1:7" x14ac:dyDescent="0.25">
      <c r="A2149" s="2">
        <v>2148</v>
      </c>
      <c r="B2149" s="2">
        <v>17.47</v>
      </c>
      <c r="C2149" s="2">
        <v>942.15</v>
      </c>
      <c r="E2149" s="2">
        <f t="shared" si="66"/>
        <v>290.72000000000003</v>
      </c>
      <c r="G2149">
        <f t="shared" si="67"/>
        <v>0.28209135938359936</v>
      </c>
    </row>
    <row r="2150" spans="1:7" x14ac:dyDescent="0.25">
      <c r="A2150" s="2">
        <v>2149</v>
      </c>
      <c r="B2150" s="2">
        <v>18.13</v>
      </c>
      <c r="C2150" s="2">
        <v>1094.6300000000001</v>
      </c>
      <c r="E2150" s="2">
        <f t="shared" si="66"/>
        <v>291.38</v>
      </c>
      <c r="G2150">
        <f t="shared" si="67"/>
        <v>0.28242638478962179</v>
      </c>
    </row>
    <row r="2151" spans="1:7" x14ac:dyDescent="0.25">
      <c r="A2151" s="2">
        <v>2150</v>
      </c>
      <c r="B2151" s="2">
        <v>18.600000000000001</v>
      </c>
      <c r="C2151" s="2">
        <v>1158.27</v>
      </c>
      <c r="E2151" s="2">
        <f t="shared" si="66"/>
        <v>291.85000000000002</v>
      </c>
      <c r="G2151">
        <f t="shared" si="67"/>
        <v>0.28266403974644511</v>
      </c>
    </row>
    <row r="2152" spans="1:7" x14ac:dyDescent="0.25">
      <c r="A2152" s="2">
        <v>2151</v>
      </c>
      <c r="B2152" s="2">
        <v>18.649999999999999</v>
      </c>
      <c r="C2152" s="2">
        <v>1117.04</v>
      </c>
      <c r="E2152" s="2">
        <f t="shared" si="66"/>
        <v>291.89999999999998</v>
      </c>
      <c r="G2152">
        <f t="shared" si="67"/>
        <v>0.28268927714970882</v>
      </c>
    </row>
    <row r="2153" spans="1:7" x14ac:dyDescent="0.25">
      <c r="A2153" s="2">
        <v>2152</v>
      </c>
      <c r="B2153" s="2">
        <v>18.32</v>
      </c>
      <c r="C2153" s="2">
        <v>983.26</v>
      </c>
      <c r="E2153" s="2">
        <f t="shared" si="66"/>
        <v>291.57</v>
      </c>
      <c r="G2153">
        <f t="shared" si="67"/>
        <v>0.28252255033096685</v>
      </c>
    </row>
    <row r="2154" spans="1:7" x14ac:dyDescent="0.25">
      <c r="A2154" s="2">
        <v>2153</v>
      </c>
      <c r="B2154" s="2">
        <v>17.21</v>
      </c>
      <c r="C2154" s="2">
        <v>740.62</v>
      </c>
      <c r="E2154" s="2">
        <f t="shared" si="66"/>
        <v>290.45999999999998</v>
      </c>
      <c r="G2154">
        <f t="shared" si="67"/>
        <v>0.28195896164704259</v>
      </c>
    </row>
    <row r="2155" spans="1:7" x14ac:dyDescent="0.25">
      <c r="A2155" s="2">
        <v>2154</v>
      </c>
      <c r="B2155" s="2">
        <v>16.25</v>
      </c>
      <c r="C2155" s="2">
        <v>478.74</v>
      </c>
      <c r="E2155" s="2">
        <f t="shared" si="66"/>
        <v>289.5</v>
      </c>
      <c r="G2155">
        <f t="shared" si="67"/>
        <v>0.28146804835924005</v>
      </c>
    </row>
    <row r="2156" spans="1:7" x14ac:dyDescent="0.25">
      <c r="A2156" s="2">
        <v>2155</v>
      </c>
      <c r="B2156" s="2">
        <v>14.43</v>
      </c>
      <c r="C2156" s="2">
        <v>162.74</v>
      </c>
      <c r="E2156" s="2">
        <f t="shared" si="66"/>
        <v>287.68</v>
      </c>
      <c r="G2156">
        <f t="shared" si="67"/>
        <v>0.28052836484983318</v>
      </c>
    </row>
    <row r="2157" spans="1:7" x14ac:dyDescent="0.25">
      <c r="A2157" s="2">
        <v>2156</v>
      </c>
      <c r="B2157" s="2">
        <v>12.65</v>
      </c>
      <c r="C2157" s="2">
        <v>26.23</v>
      </c>
      <c r="E2157" s="2">
        <f t="shared" si="66"/>
        <v>285.89999999999998</v>
      </c>
      <c r="G2157">
        <f t="shared" si="67"/>
        <v>0.27959776145505416</v>
      </c>
    </row>
    <row r="2158" spans="1:7" x14ac:dyDescent="0.25">
      <c r="A2158" s="2">
        <v>2157</v>
      </c>
      <c r="B2158" s="2">
        <v>11.75</v>
      </c>
      <c r="C2158" s="2">
        <v>0.01</v>
      </c>
      <c r="E2158" s="2">
        <f t="shared" si="66"/>
        <v>285</v>
      </c>
      <c r="G2158">
        <f t="shared" si="67"/>
        <v>0.27912280701754388</v>
      </c>
    </row>
    <row r="2159" spans="1:7" x14ac:dyDescent="0.25">
      <c r="A2159" s="2">
        <v>2158</v>
      </c>
      <c r="B2159" s="2">
        <v>11.56</v>
      </c>
      <c r="C2159" s="2">
        <v>0</v>
      </c>
      <c r="E2159" s="2">
        <f t="shared" si="66"/>
        <v>284.81</v>
      </c>
      <c r="G2159">
        <f t="shared" si="67"/>
        <v>0.27902215512095785</v>
      </c>
    </row>
    <row r="2160" spans="1:7" x14ac:dyDescent="0.25">
      <c r="A2160" s="2">
        <v>2159</v>
      </c>
      <c r="B2160" s="2">
        <v>11.39</v>
      </c>
      <c r="C2160" s="2">
        <v>0</v>
      </c>
      <c r="E2160" s="2">
        <f t="shared" si="66"/>
        <v>284.64</v>
      </c>
      <c r="G2160">
        <f t="shared" si="67"/>
        <v>0.27893198426082066</v>
      </c>
    </row>
    <row r="2161" spans="1:7" x14ac:dyDescent="0.25">
      <c r="A2161" s="2">
        <v>2160</v>
      </c>
      <c r="B2161" s="2">
        <v>11.04</v>
      </c>
      <c r="C2161" s="2">
        <v>0.04</v>
      </c>
      <c r="E2161" s="2">
        <f t="shared" si="66"/>
        <v>284.29000000000002</v>
      </c>
      <c r="G2161">
        <f t="shared" si="67"/>
        <v>0.27874599880403811</v>
      </c>
    </row>
    <row r="2162" spans="1:7" x14ac:dyDescent="0.25">
      <c r="A2162" s="2">
        <v>2161</v>
      </c>
      <c r="B2162" s="2">
        <v>10.98</v>
      </c>
      <c r="C2162" s="2">
        <v>0.03</v>
      </c>
      <c r="E2162" s="2">
        <f t="shared" si="66"/>
        <v>284.23</v>
      </c>
      <c r="G2162">
        <f t="shared" si="67"/>
        <v>0.27871406959152795</v>
      </c>
    </row>
    <row r="2163" spans="1:7" x14ac:dyDescent="0.25">
      <c r="A2163" s="2">
        <v>2162</v>
      </c>
      <c r="B2163" s="2">
        <v>10.7</v>
      </c>
      <c r="C2163" s="2">
        <v>0.22</v>
      </c>
      <c r="E2163" s="2">
        <f t="shared" si="66"/>
        <v>283.95</v>
      </c>
      <c r="G2163">
        <f t="shared" si="67"/>
        <v>0.27856488818453956</v>
      </c>
    </row>
    <row r="2164" spans="1:7" x14ac:dyDescent="0.25">
      <c r="A2164" s="2">
        <v>2163</v>
      </c>
      <c r="B2164" s="2">
        <v>10.8</v>
      </c>
      <c r="C2164" s="2">
        <v>0.41</v>
      </c>
      <c r="E2164" s="2">
        <f t="shared" si="66"/>
        <v>284.05</v>
      </c>
      <c r="G2164">
        <f t="shared" si="67"/>
        <v>0.27861820102094703</v>
      </c>
    </row>
    <row r="2165" spans="1:7" x14ac:dyDescent="0.25">
      <c r="A2165" s="2">
        <v>2164</v>
      </c>
      <c r="B2165" s="2">
        <v>10.51</v>
      </c>
      <c r="C2165" s="2">
        <v>0.1</v>
      </c>
      <c r="E2165" s="2">
        <f t="shared" si="66"/>
        <v>283.76</v>
      </c>
      <c r="G2165">
        <f t="shared" si="67"/>
        <v>0.2784634902734705</v>
      </c>
    </row>
    <row r="2166" spans="1:7" x14ac:dyDescent="0.25">
      <c r="A2166" s="2">
        <v>2165</v>
      </c>
      <c r="B2166" s="2">
        <v>10.25</v>
      </c>
      <c r="C2166" s="2">
        <v>0</v>
      </c>
      <c r="E2166" s="2">
        <f t="shared" si="66"/>
        <v>283.5</v>
      </c>
      <c r="G2166">
        <f t="shared" si="67"/>
        <v>0.27832451499118166</v>
      </c>
    </row>
    <row r="2167" spans="1:7" x14ac:dyDescent="0.25">
      <c r="A2167" s="2">
        <v>2166</v>
      </c>
      <c r="B2167" s="2">
        <v>10.36</v>
      </c>
      <c r="C2167" s="2">
        <v>0</v>
      </c>
      <c r="E2167" s="2">
        <f t="shared" si="66"/>
        <v>283.61</v>
      </c>
      <c r="G2167">
        <f t="shared" si="67"/>
        <v>0.27838334332357817</v>
      </c>
    </row>
    <row r="2168" spans="1:7" x14ac:dyDescent="0.25">
      <c r="A2168" s="2">
        <v>2167</v>
      </c>
      <c r="B2168" s="2">
        <v>10.08</v>
      </c>
      <c r="C2168" s="2">
        <v>0</v>
      </c>
      <c r="E2168" s="2">
        <f t="shared" si="66"/>
        <v>283.33</v>
      </c>
      <c r="G2168">
        <f t="shared" si="67"/>
        <v>0.27823350862951329</v>
      </c>
    </row>
    <row r="2169" spans="1:7" x14ac:dyDescent="0.25">
      <c r="A2169" s="2">
        <v>2168</v>
      </c>
      <c r="B2169" s="2">
        <v>10.34</v>
      </c>
      <c r="C2169" s="2">
        <v>18.38</v>
      </c>
      <c r="E2169" s="2">
        <f t="shared" si="66"/>
        <v>283.58999999999997</v>
      </c>
      <c r="G2169">
        <f t="shared" si="67"/>
        <v>0.27837265065763955</v>
      </c>
    </row>
    <row r="2170" spans="1:7" x14ac:dyDescent="0.25">
      <c r="A2170" s="2">
        <v>2169</v>
      </c>
      <c r="B2170" s="2">
        <v>14.43</v>
      </c>
      <c r="C2170" s="2">
        <v>139.94</v>
      </c>
      <c r="E2170" s="2">
        <f t="shared" si="66"/>
        <v>287.68</v>
      </c>
      <c r="G2170">
        <f t="shared" si="67"/>
        <v>0.28052836484983318</v>
      </c>
    </row>
    <row r="2171" spans="1:7" x14ac:dyDescent="0.25">
      <c r="A2171" s="2">
        <v>2170</v>
      </c>
      <c r="B2171" s="2">
        <v>14.13</v>
      </c>
      <c r="C2171" s="2">
        <v>421.61</v>
      </c>
      <c r="E2171" s="2">
        <f t="shared" si="66"/>
        <v>287.38</v>
      </c>
      <c r="G2171">
        <f t="shared" si="67"/>
        <v>0.28037232932006401</v>
      </c>
    </row>
    <row r="2172" spans="1:7" x14ac:dyDescent="0.25">
      <c r="A2172" s="2">
        <v>2171</v>
      </c>
      <c r="B2172" s="2">
        <v>14.75</v>
      </c>
      <c r="C2172" s="2">
        <v>543.02</v>
      </c>
      <c r="E2172" s="2">
        <f t="shared" si="66"/>
        <v>288</v>
      </c>
      <c r="G2172">
        <f t="shared" si="67"/>
        <v>0.28069444444444447</v>
      </c>
    </row>
    <row r="2173" spans="1:7" x14ac:dyDescent="0.25">
      <c r="A2173" s="2">
        <v>2172</v>
      </c>
      <c r="B2173" s="2">
        <v>18.03</v>
      </c>
      <c r="C2173" s="2">
        <v>928.14</v>
      </c>
      <c r="E2173" s="2">
        <f t="shared" si="66"/>
        <v>291.27999999999997</v>
      </c>
      <c r="G2173">
        <f t="shared" si="67"/>
        <v>0.2823757209557814</v>
      </c>
    </row>
    <row r="2174" spans="1:7" x14ac:dyDescent="0.25">
      <c r="A2174" s="2">
        <v>2173</v>
      </c>
      <c r="B2174" s="2">
        <v>16.66</v>
      </c>
      <c r="C2174" s="2">
        <v>929.9</v>
      </c>
      <c r="E2174" s="2">
        <f t="shared" si="66"/>
        <v>289.91000000000003</v>
      </c>
      <c r="G2174">
        <f t="shared" si="67"/>
        <v>0.28167810699872375</v>
      </c>
    </row>
    <row r="2175" spans="1:7" x14ac:dyDescent="0.25">
      <c r="A2175" s="2">
        <v>2174</v>
      </c>
      <c r="B2175" s="2">
        <v>17.14</v>
      </c>
      <c r="C2175" s="2">
        <v>1172.23</v>
      </c>
      <c r="E2175" s="2">
        <f t="shared" si="66"/>
        <v>290.39</v>
      </c>
      <c r="G2175">
        <f t="shared" si="67"/>
        <v>0.28192327559488961</v>
      </c>
    </row>
    <row r="2176" spans="1:7" x14ac:dyDescent="0.25">
      <c r="A2176" s="2">
        <v>2175</v>
      </c>
      <c r="B2176" s="2">
        <v>17.29</v>
      </c>
      <c r="C2176" s="2">
        <v>890</v>
      </c>
      <c r="E2176" s="2">
        <f t="shared" si="66"/>
        <v>290.54000000000002</v>
      </c>
      <c r="G2176">
        <f t="shared" si="67"/>
        <v>0.28199972465065054</v>
      </c>
    </row>
    <row r="2177" spans="1:7" x14ac:dyDescent="0.25">
      <c r="A2177" s="2">
        <v>2176</v>
      </c>
      <c r="B2177" s="2">
        <v>18.73</v>
      </c>
      <c r="C2177" s="2">
        <v>891.19</v>
      </c>
      <c r="E2177" s="2">
        <f t="shared" si="66"/>
        <v>291.98</v>
      </c>
      <c r="G2177">
        <f t="shared" si="67"/>
        <v>0.28272963901637099</v>
      </c>
    </row>
    <row r="2178" spans="1:7" x14ac:dyDescent="0.25">
      <c r="A2178" s="2">
        <v>2177</v>
      </c>
      <c r="B2178" s="2">
        <v>18.89</v>
      </c>
      <c r="C2178" s="2">
        <v>788.3</v>
      </c>
      <c r="E2178" s="2">
        <f t="shared" si="66"/>
        <v>292.14</v>
      </c>
      <c r="G2178">
        <f t="shared" si="67"/>
        <v>0.28281029643321692</v>
      </c>
    </row>
    <row r="2179" spans="1:7" x14ac:dyDescent="0.25">
      <c r="A2179" s="2">
        <v>2178</v>
      </c>
      <c r="B2179" s="2">
        <v>17.920000000000002</v>
      </c>
      <c r="C2179" s="2">
        <v>501.34</v>
      </c>
      <c r="E2179" s="2">
        <f t="shared" ref="E2179:E2242" si="68">B2179+273.25</f>
        <v>291.17</v>
      </c>
      <c r="G2179">
        <f t="shared" ref="G2179:G2242" si="69">0.43*(1-(100/E2179))</f>
        <v>0.28231995054435555</v>
      </c>
    </row>
    <row r="2180" spans="1:7" x14ac:dyDescent="0.25">
      <c r="A2180" s="2">
        <v>2179</v>
      </c>
      <c r="B2180" s="2">
        <v>16.18</v>
      </c>
      <c r="C2180" s="2">
        <v>203.78</v>
      </c>
      <c r="E2180" s="2">
        <f t="shared" si="68"/>
        <v>289.43</v>
      </c>
      <c r="G2180">
        <f t="shared" si="69"/>
        <v>0.28143212521162286</v>
      </c>
    </row>
    <row r="2181" spans="1:7" x14ac:dyDescent="0.25">
      <c r="A2181" s="2">
        <v>2180</v>
      </c>
      <c r="B2181" s="2">
        <v>13.5</v>
      </c>
      <c r="C2181" s="2">
        <v>25.77</v>
      </c>
      <c r="E2181" s="2">
        <f t="shared" si="68"/>
        <v>286.75</v>
      </c>
      <c r="G2181">
        <f t="shared" si="69"/>
        <v>0.2800435919790758</v>
      </c>
    </row>
    <row r="2182" spans="1:7" x14ac:dyDescent="0.25">
      <c r="A2182" s="2">
        <v>2181</v>
      </c>
      <c r="B2182" s="2">
        <v>12.68</v>
      </c>
      <c r="C2182" s="2">
        <v>0</v>
      </c>
      <c r="E2182" s="2">
        <f t="shared" si="68"/>
        <v>285.93</v>
      </c>
      <c r="G2182">
        <f t="shared" si="69"/>
        <v>0.2796135417759591</v>
      </c>
    </row>
    <row r="2183" spans="1:7" x14ac:dyDescent="0.25">
      <c r="A2183" s="2">
        <v>2182</v>
      </c>
      <c r="B2183" s="2">
        <v>12.27</v>
      </c>
      <c r="C2183" s="2">
        <v>0</v>
      </c>
      <c r="E2183" s="2">
        <f t="shared" si="68"/>
        <v>285.52</v>
      </c>
      <c r="G2183">
        <f t="shared" si="69"/>
        <v>0.27939759036144579</v>
      </c>
    </row>
    <row r="2184" spans="1:7" x14ac:dyDescent="0.25">
      <c r="A2184" s="2">
        <v>2183</v>
      </c>
      <c r="B2184" s="2">
        <v>11.58</v>
      </c>
      <c r="C2184" s="2">
        <v>0.01</v>
      </c>
      <c r="E2184" s="2">
        <f t="shared" si="68"/>
        <v>284.83</v>
      </c>
      <c r="G2184">
        <f t="shared" si="69"/>
        <v>0.27903275638099923</v>
      </c>
    </row>
    <row r="2185" spans="1:7" x14ac:dyDescent="0.25">
      <c r="A2185" s="2">
        <v>2184</v>
      </c>
      <c r="B2185" s="2">
        <v>11.17</v>
      </c>
      <c r="C2185" s="2">
        <v>0</v>
      </c>
      <c r="E2185" s="2">
        <f t="shared" si="68"/>
        <v>284.42</v>
      </c>
      <c r="G2185">
        <f t="shared" si="69"/>
        <v>0.27881513255045359</v>
      </c>
    </row>
    <row r="2186" spans="1:7" x14ac:dyDescent="0.25">
      <c r="A2186" s="2">
        <v>2185</v>
      </c>
      <c r="B2186" s="2">
        <v>11.23</v>
      </c>
      <c r="C2186" s="2">
        <v>0</v>
      </c>
      <c r="E2186" s="2">
        <f t="shared" si="68"/>
        <v>284.48</v>
      </c>
      <c r="G2186">
        <f t="shared" si="69"/>
        <v>0.27884701912260967</v>
      </c>
    </row>
    <row r="2187" spans="1:7" x14ac:dyDescent="0.25">
      <c r="A2187" s="2">
        <v>2186</v>
      </c>
      <c r="B2187" s="2">
        <v>10.94</v>
      </c>
      <c r="C2187" s="2">
        <v>0.01</v>
      </c>
      <c r="E2187" s="2">
        <f t="shared" si="68"/>
        <v>284.19</v>
      </c>
      <c r="G2187">
        <f t="shared" si="69"/>
        <v>0.27869277595974523</v>
      </c>
    </row>
    <row r="2188" spans="1:7" x14ac:dyDescent="0.25">
      <c r="A2188" s="2">
        <v>2187</v>
      </c>
      <c r="B2188" s="2">
        <v>10.46</v>
      </c>
      <c r="C2188" s="2">
        <v>0.04</v>
      </c>
      <c r="E2188" s="2">
        <f t="shared" si="68"/>
        <v>283.70999999999998</v>
      </c>
      <c r="G2188">
        <f t="shared" si="69"/>
        <v>0.27843678404004091</v>
      </c>
    </row>
    <row r="2189" spans="1:7" x14ac:dyDescent="0.25">
      <c r="A2189" s="2">
        <v>2188</v>
      </c>
      <c r="B2189" s="2">
        <v>10.71</v>
      </c>
      <c r="C2189" s="2">
        <v>0</v>
      </c>
      <c r="E2189" s="2">
        <f t="shared" si="68"/>
        <v>283.95999999999998</v>
      </c>
      <c r="G2189">
        <f t="shared" si="69"/>
        <v>0.27857022115790953</v>
      </c>
    </row>
    <row r="2190" spans="1:7" x14ac:dyDescent="0.25">
      <c r="A2190" s="2">
        <v>2189</v>
      </c>
      <c r="B2190" s="2">
        <v>10.95</v>
      </c>
      <c r="C2190" s="2">
        <v>0</v>
      </c>
      <c r="E2190" s="2">
        <f t="shared" si="68"/>
        <v>284.2</v>
      </c>
      <c r="G2190">
        <f t="shared" si="69"/>
        <v>0.27869809992962702</v>
      </c>
    </row>
    <row r="2191" spans="1:7" x14ac:dyDescent="0.25">
      <c r="A2191" s="2">
        <v>2190</v>
      </c>
      <c r="B2191" s="2">
        <v>10.92</v>
      </c>
      <c r="C2191" s="2">
        <v>0</v>
      </c>
      <c r="E2191" s="2">
        <f t="shared" si="68"/>
        <v>284.17</v>
      </c>
      <c r="G2191">
        <f t="shared" si="69"/>
        <v>0.27868212689587218</v>
      </c>
    </row>
    <row r="2192" spans="1:7" x14ac:dyDescent="0.25">
      <c r="A2192" s="2">
        <v>2191</v>
      </c>
      <c r="B2192" s="2">
        <v>10.79</v>
      </c>
      <c r="C2192" s="2">
        <v>0.05</v>
      </c>
      <c r="E2192" s="2">
        <f t="shared" si="68"/>
        <v>284.04000000000002</v>
      </c>
      <c r="G2192">
        <f t="shared" si="69"/>
        <v>0.27861287142655966</v>
      </c>
    </row>
    <row r="2193" spans="1:7" x14ac:dyDescent="0.25">
      <c r="A2193" s="2">
        <v>2192</v>
      </c>
      <c r="B2193" s="2">
        <v>10.57</v>
      </c>
      <c r="C2193" s="2">
        <v>21.18</v>
      </c>
      <c r="E2193" s="2">
        <f t="shared" si="68"/>
        <v>283.82</v>
      </c>
      <c r="G2193">
        <f t="shared" si="69"/>
        <v>0.27849552533295752</v>
      </c>
    </row>
    <row r="2194" spans="1:7" x14ac:dyDescent="0.25">
      <c r="A2194" s="2">
        <v>2193</v>
      </c>
      <c r="B2194" s="2">
        <v>13.58</v>
      </c>
      <c r="C2194" s="2">
        <v>145.06</v>
      </c>
      <c r="E2194" s="2">
        <f t="shared" si="68"/>
        <v>286.83</v>
      </c>
      <c r="G2194">
        <f t="shared" si="69"/>
        <v>0.28008541644876755</v>
      </c>
    </row>
    <row r="2195" spans="1:7" x14ac:dyDescent="0.25">
      <c r="A2195" s="2">
        <v>2194</v>
      </c>
      <c r="B2195" s="2">
        <v>15.34</v>
      </c>
      <c r="C2195" s="2">
        <v>388.31</v>
      </c>
      <c r="E2195" s="2">
        <f t="shared" si="68"/>
        <v>288.58999999999997</v>
      </c>
      <c r="G2195">
        <f t="shared" si="69"/>
        <v>0.2809996881388821</v>
      </c>
    </row>
    <row r="2196" spans="1:7" x14ac:dyDescent="0.25">
      <c r="A2196" s="2">
        <v>2195</v>
      </c>
      <c r="B2196" s="2">
        <v>17.07</v>
      </c>
      <c r="C2196" s="2">
        <v>635.91999999999996</v>
      </c>
      <c r="E2196" s="2">
        <f t="shared" si="68"/>
        <v>290.32</v>
      </c>
      <c r="G2196">
        <f t="shared" si="69"/>
        <v>0.28188757233397627</v>
      </c>
    </row>
    <row r="2197" spans="1:7" x14ac:dyDescent="0.25">
      <c r="A2197" s="2">
        <v>2196</v>
      </c>
      <c r="B2197" s="2">
        <v>19.14</v>
      </c>
      <c r="C2197" s="2">
        <v>850.86</v>
      </c>
      <c r="E2197" s="2">
        <f t="shared" si="68"/>
        <v>292.39</v>
      </c>
      <c r="G2197">
        <f t="shared" si="69"/>
        <v>0.28293614692704944</v>
      </c>
    </row>
    <row r="2198" spans="1:7" x14ac:dyDescent="0.25">
      <c r="A2198" s="2">
        <v>2197</v>
      </c>
      <c r="B2198" s="2">
        <v>20.03</v>
      </c>
      <c r="C2198" s="2">
        <v>994.18</v>
      </c>
      <c r="E2198" s="2">
        <f t="shared" si="68"/>
        <v>293.27999999999997</v>
      </c>
      <c r="G2198">
        <f t="shared" si="69"/>
        <v>0.28338243316966716</v>
      </c>
    </row>
    <row r="2199" spans="1:7" x14ac:dyDescent="0.25">
      <c r="A2199" s="2">
        <v>2198</v>
      </c>
      <c r="B2199" s="2">
        <v>19.86</v>
      </c>
      <c r="C2199" s="2">
        <v>1004.21</v>
      </c>
      <c r="E2199" s="2">
        <f t="shared" si="68"/>
        <v>293.11</v>
      </c>
      <c r="G2199">
        <f t="shared" si="69"/>
        <v>0.28329739688171673</v>
      </c>
    </row>
    <row r="2200" spans="1:7" x14ac:dyDescent="0.25">
      <c r="A2200" s="2">
        <v>2199</v>
      </c>
      <c r="B2200" s="2">
        <v>21</v>
      </c>
      <c r="C2200" s="2">
        <v>932.3</v>
      </c>
      <c r="E2200" s="2">
        <f t="shared" si="68"/>
        <v>294.25</v>
      </c>
      <c r="G2200">
        <f t="shared" si="69"/>
        <v>0.28386576040781653</v>
      </c>
    </row>
    <row r="2201" spans="1:7" x14ac:dyDescent="0.25">
      <c r="A2201" s="2">
        <v>2200</v>
      </c>
      <c r="B2201" s="2">
        <v>20.98</v>
      </c>
      <c r="C2201" s="2">
        <v>835.07</v>
      </c>
      <c r="E2201" s="2">
        <f t="shared" si="68"/>
        <v>294.23</v>
      </c>
      <c r="G2201">
        <f t="shared" si="69"/>
        <v>0.28385582707405771</v>
      </c>
    </row>
    <row r="2202" spans="1:7" x14ac:dyDescent="0.25">
      <c r="A2202" s="2">
        <v>2201</v>
      </c>
      <c r="B2202" s="2">
        <v>20.12</v>
      </c>
      <c r="C2202" s="2">
        <v>692.18</v>
      </c>
      <c r="E2202" s="2">
        <f t="shared" si="68"/>
        <v>293.37</v>
      </c>
      <c r="G2202">
        <f t="shared" si="69"/>
        <v>0.28342741248253062</v>
      </c>
    </row>
    <row r="2203" spans="1:7" x14ac:dyDescent="0.25">
      <c r="A2203" s="2">
        <v>2202</v>
      </c>
      <c r="B2203" s="2">
        <v>19.34</v>
      </c>
      <c r="C2203" s="2">
        <v>357.34</v>
      </c>
      <c r="E2203" s="2">
        <f t="shared" si="68"/>
        <v>292.58999999999997</v>
      </c>
      <c r="G2203">
        <f t="shared" si="69"/>
        <v>0.28303667247684472</v>
      </c>
    </row>
    <row r="2204" spans="1:7" x14ac:dyDescent="0.25">
      <c r="A2204" s="2">
        <v>2203</v>
      </c>
      <c r="B2204" s="2">
        <v>16.96</v>
      </c>
      <c r="C2204" s="2">
        <v>152.07</v>
      </c>
      <c r="E2204" s="2">
        <f t="shared" si="68"/>
        <v>290.20999999999998</v>
      </c>
      <c r="G2204">
        <f t="shared" si="69"/>
        <v>0.28183143241101272</v>
      </c>
    </row>
    <row r="2205" spans="1:7" x14ac:dyDescent="0.25">
      <c r="A2205" s="2">
        <v>2204</v>
      </c>
      <c r="B2205" s="2">
        <v>14.88</v>
      </c>
      <c r="C2205" s="2">
        <v>29.37</v>
      </c>
      <c r="E2205" s="2">
        <f t="shared" si="68"/>
        <v>288.13</v>
      </c>
      <c r="G2205">
        <f t="shared" si="69"/>
        <v>0.28076180890570229</v>
      </c>
    </row>
    <row r="2206" spans="1:7" x14ac:dyDescent="0.25">
      <c r="A2206" s="2">
        <v>2205</v>
      </c>
      <c r="B2206" s="2">
        <v>14.18</v>
      </c>
      <c r="C2206" s="2">
        <v>0</v>
      </c>
      <c r="E2206" s="2">
        <f t="shared" si="68"/>
        <v>287.43</v>
      </c>
      <c r="G2206">
        <f t="shared" si="69"/>
        <v>0.28039835786104444</v>
      </c>
    </row>
    <row r="2207" spans="1:7" x14ac:dyDescent="0.25">
      <c r="A2207" s="2">
        <v>2206</v>
      </c>
      <c r="B2207" s="2">
        <v>14.26</v>
      </c>
      <c r="C2207" s="2">
        <v>0</v>
      </c>
      <c r="E2207" s="2">
        <f t="shared" si="68"/>
        <v>287.51</v>
      </c>
      <c r="G2207">
        <f t="shared" si="69"/>
        <v>0.28043998469618447</v>
      </c>
    </row>
    <row r="2208" spans="1:7" x14ac:dyDescent="0.25">
      <c r="A2208" s="2">
        <v>2207</v>
      </c>
      <c r="B2208" s="2">
        <v>14.26</v>
      </c>
      <c r="C2208" s="2">
        <v>0.04</v>
      </c>
      <c r="E2208" s="2">
        <f t="shared" si="68"/>
        <v>287.51</v>
      </c>
      <c r="G2208">
        <f t="shared" si="69"/>
        <v>0.28043998469618447</v>
      </c>
    </row>
    <row r="2209" spans="1:7" x14ac:dyDescent="0.25">
      <c r="A2209" s="2">
        <v>2208</v>
      </c>
      <c r="B2209" s="2">
        <v>13.84</v>
      </c>
      <c r="C2209" s="2">
        <v>0</v>
      </c>
      <c r="E2209" s="2">
        <f t="shared" si="68"/>
        <v>287.08999999999997</v>
      </c>
      <c r="G2209">
        <f t="shared" si="69"/>
        <v>0.28022118499425264</v>
      </c>
    </row>
    <row r="2210" spans="1:7" x14ac:dyDescent="0.25">
      <c r="A2210" s="2">
        <v>2209</v>
      </c>
      <c r="B2210" s="2">
        <v>14.11</v>
      </c>
      <c r="C2210" s="2">
        <v>0.01</v>
      </c>
      <c r="E2210" s="2">
        <f t="shared" si="68"/>
        <v>287.36</v>
      </c>
      <c r="G2210">
        <f t="shared" si="69"/>
        <v>0.28036191536748328</v>
      </c>
    </row>
    <row r="2211" spans="1:7" x14ac:dyDescent="0.25">
      <c r="A2211" s="2">
        <v>2210</v>
      </c>
      <c r="B2211" s="2">
        <v>14.02</v>
      </c>
      <c r="C2211" s="2">
        <v>0.15</v>
      </c>
      <c r="E2211" s="2">
        <f t="shared" si="68"/>
        <v>287.27</v>
      </c>
      <c r="G2211">
        <f t="shared" si="69"/>
        <v>0.28031503463640478</v>
      </c>
    </row>
    <row r="2212" spans="1:7" x14ac:dyDescent="0.25">
      <c r="A2212" s="2">
        <v>2211</v>
      </c>
      <c r="B2212" s="2">
        <v>13.39</v>
      </c>
      <c r="C2212" s="2">
        <v>0</v>
      </c>
      <c r="E2212" s="2">
        <f t="shared" si="68"/>
        <v>286.64</v>
      </c>
      <c r="G2212">
        <f t="shared" si="69"/>
        <v>0.27998604521350823</v>
      </c>
    </row>
    <row r="2213" spans="1:7" x14ac:dyDescent="0.25">
      <c r="A2213" s="2">
        <v>2212</v>
      </c>
      <c r="B2213" s="2">
        <v>12.86</v>
      </c>
      <c r="C2213" s="2">
        <v>0</v>
      </c>
      <c r="E2213" s="2">
        <f t="shared" si="68"/>
        <v>286.11</v>
      </c>
      <c r="G2213">
        <f t="shared" si="69"/>
        <v>0.27970815420642409</v>
      </c>
    </row>
    <row r="2214" spans="1:7" x14ac:dyDescent="0.25">
      <c r="A2214" s="2">
        <v>2213</v>
      </c>
      <c r="B2214" s="2">
        <v>12.98</v>
      </c>
      <c r="C2214" s="2">
        <v>0</v>
      </c>
      <c r="E2214" s="2">
        <f t="shared" si="68"/>
        <v>286.23</v>
      </c>
      <c r="G2214">
        <f t="shared" si="69"/>
        <v>0.27977116305069349</v>
      </c>
    </row>
    <row r="2215" spans="1:7" x14ac:dyDescent="0.25">
      <c r="A2215" s="2">
        <v>2214</v>
      </c>
      <c r="B2215" s="2">
        <v>12.91</v>
      </c>
      <c r="C2215" s="2">
        <v>0</v>
      </c>
      <c r="E2215" s="2">
        <f t="shared" si="68"/>
        <v>286.16000000000003</v>
      </c>
      <c r="G2215">
        <f t="shared" si="69"/>
        <v>0.27973441431367069</v>
      </c>
    </row>
    <row r="2216" spans="1:7" x14ac:dyDescent="0.25">
      <c r="A2216" s="2">
        <v>2215</v>
      </c>
      <c r="B2216" s="2">
        <v>12.83</v>
      </c>
      <c r="C2216" s="2">
        <v>0.03</v>
      </c>
      <c r="E2216" s="2">
        <f t="shared" si="68"/>
        <v>286.08</v>
      </c>
      <c r="G2216">
        <f t="shared" si="69"/>
        <v>0.2796923937360179</v>
      </c>
    </row>
    <row r="2217" spans="1:7" x14ac:dyDescent="0.25">
      <c r="A2217" s="2">
        <v>2216</v>
      </c>
      <c r="B2217" s="2">
        <v>12.81</v>
      </c>
      <c r="C2217" s="2">
        <v>18.61</v>
      </c>
      <c r="E2217" s="2">
        <f t="shared" si="68"/>
        <v>286.06</v>
      </c>
      <c r="G2217">
        <f t="shared" si="69"/>
        <v>0.27968188491924773</v>
      </c>
    </row>
    <row r="2218" spans="1:7" x14ac:dyDescent="0.25">
      <c r="A2218" s="2">
        <v>2217</v>
      </c>
      <c r="B2218" s="2">
        <v>15.02</v>
      </c>
      <c r="C2218" s="2">
        <v>136.04</v>
      </c>
      <c r="E2218" s="2">
        <f t="shared" si="68"/>
        <v>288.27</v>
      </c>
      <c r="G2218">
        <f t="shared" si="69"/>
        <v>0.28083428730010057</v>
      </c>
    </row>
    <row r="2219" spans="1:7" x14ac:dyDescent="0.25">
      <c r="A2219" s="2">
        <v>2218</v>
      </c>
      <c r="B2219" s="2">
        <v>17.190000000000001</v>
      </c>
      <c r="C2219" s="2">
        <v>383.93</v>
      </c>
      <c r="E2219" s="2">
        <f t="shared" si="68"/>
        <v>290.44</v>
      </c>
      <c r="G2219">
        <f t="shared" si="69"/>
        <v>0.28194876738741215</v>
      </c>
    </row>
    <row r="2220" spans="1:7" x14ac:dyDescent="0.25">
      <c r="A2220" s="2">
        <v>2219</v>
      </c>
      <c r="B2220" s="2">
        <v>19.09</v>
      </c>
      <c r="C2220" s="2">
        <v>655.61</v>
      </c>
      <c r="E2220" s="2">
        <f t="shared" si="68"/>
        <v>292.33999999999997</v>
      </c>
      <c r="G2220">
        <f t="shared" si="69"/>
        <v>0.28291099404802628</v>
      </c>
    </row>
    <row r="2221" spans="1:7" x14ac:dyDescent="0.25">
      <c r="A2221" s="2">
        <v>2220</v>
      </c>
      <c r="B2221" s="2">
        <v>19.829999999999998</v>
      </c>
      <c r="C2221" s="2">
        <v>895.77</v>
      </c>
      <c r="E2221" s="2">
        <f t="shared" si="68"/>
        <v>293.08</v>
      </c>
      <c r="G2221">
        <f t="shared" si="69"/>
        <v>0.28328238023747782</v>
      </c>
    </row>
    <row r="2222" spans="1:7" x14ac:dyDescent="0.25">
      <c r="A2222" s="2">
        <v>2221</v>
      </c>
      <c r="B2222" s="2">
        <v>21.46</v>
      </c>
      <c r="C2222" s="2">
        <v>1047.46</v>
      </c>
      <c r="E2222" s="2">
        <f t="shared" si="68"/>
        <v>294.70999999999998</v>
      </c>
      <c r="G2222">
        <f t="shared" si="69"/>
        <v>0.2840938549760782</v>
      </c>
    </row>
    <row r="2223" spans="1:7" x14ac:dyDescent="0.25">
      <c r="A2223" s="2">
        <v>2222</v>
      </c>
      <c r="B2223" s="2">
        <v>21.12</v>
      </c>
      <c r="C2223" s="2">
        <v>1112.53</v>
      </c>
      <c r="E2223" s="2">
        <f t="shared" si="68"/>
        <v>294.37</v>
      </c>
      <c r="G2223">
        <f t="shared" si="69"/>
        <v>0.28392533206508813</v>
      </c>
    </row>
    <row r="2224" spans="1:7" x14ac:dyDescent="0.25">
      <c r="A2224" s="2">
        <v>2223</v>
      </c>
      <c r="B2224" s="2">
        <v>21.73</v>
      </c>
      <c r="C2224" s="2">
        <v>1077.82</v>
      </c>
      <c r="E2224" s="2">
        <f t="shared" si="68"/>
        <v>294.98</v>
      </c>
      <c r="G2224">
        <f t="shared" si="69"/>
        <v>0.28422740524781342</v>
      </c>
    </row>
    <row r="2225" spans="1:7" x14ac:dyDescent="0.25">
      <c r="A2225" s="2">
        <v>2224</v>
      </c>
      <c r="B2225" s="2">
        <v>22.03</v>
      </c>
      <c r="C2225" s="2">
        <v>955.86</v>
      </c>
      <c r="E2225" s="2">
        <f t="shared" si="68"/>
        <v>295.27999999999997</v>
      </c>
      <c r="G2225">
        <f t="shared" si="69"/>
        <v>0.28437550799241396</v>
      </c>
    </row>
    <row r="2226" spans="1:7" x14ac:dyDescent="0.25">
      <c r="A2226" s="2">
        <v>2225</v>
      </c>
      <c r="B2226" s="2">
        <v>21.89</v>
      </c>
      <c r="C2226" s="2">
        <v>753.15</v>
      </c>
      <c r="E2226" s="2">
        <f t="shared" si="68"/>
        <v>295.14</v>
      </c>
      <c r="G2226">
        <f t="shared" si="69"/>
        <v>0.28430643084637797</v>
      </c>
    </row>
    <row r="2227" spans="1:7" x14ac:dyDescent="0.25">
      <c r="A2227" s="2">
        <v>2226</v>
      </c>
      <c r="B2227" s="2">
        <v>20.52</v>
      </c>
      <c r="C2227" s="2">
        <v>475.81</v>
      </c>
      <c r="E2227" s="2">
        <f t="shared" si="68"/>
        <v>293.77</v>
      </c>
      <c r="G2227">
        <f t="shared" si="69"/>
        <v>0.28362698709875073</v>
      </c>
    </row>
    <row r="2228" spans="1:7" x14ac:dyDescent="0.25">
      <c r="A2228" s="2">
        <v>2227</v>
      </c>
      <c r="B2228" s="2">
        <v>19.23</v>
      </c>
      <c r="C2228" s="2">
        <v>182.52</v>
      </c>
      <c r="E2228" s="2">
        <f t="shared" si="68"/>
        <v>292.48</v>
      </c>
      <c r="G2228">
        <f t="shared" si="69"/>
        <v>0.28298140043763675</v>
      </c>
    </row>
    <row r="2229" spans="1:7" x14ac:dyDescent="0.25">
      <c r="A2229" s="2">
        <v>2228</v>
      </c>
      <c r="B2229" s="2">
        <v>16.989999999999998</v>
      </c>
      <c r="C2229" s="2">
        <v>25.59</v>
      </c>
      <c r="E2229" s="2">
        <f t="shared" si="68"/>
        <v>290.24</v>
      </c>
      <c r="G2229">
        <f t="shared" si="69"/>
        <v>0.28184674751929434</v>
      </c>
    </row>
    <row r="2230" spans="1:7" x14ac:dyDescent="0.25">
      <c r="A2230" s="2">
        <v>2229</v>
      </c>
      <c r="B2230" s="2">
        <v>15.79</v>
      </c>
      <c r="C2230" s="2">
        <v>0</v>
      </c>
      <c r="E2230" s="2">
        <f t="shared" si="68"/>
        <v>289.04000000000002</v>
      </c>
      <c r="G2230">
        <f t="shared" si="69"/>
        <v>0.28123166343758649</v>
      </c>
    </row>
    <row r="2231" spans="1:7" x14ac:dyDescent="0.25">
      <c r="A2231" s="2">
        <v>2230</v>
      </c>
      <c r="B2231" s="2">
        <v>15.65</v>
      </c>
      <c r="C2231" s="2">
        <v>0.01</v>
      </c>
      <c r="E2231" s="2">
        <f t="shared" si="68"/>
        <v>288.89999999999998</v>
      </c>
      <c r="G2231">
        <f t="shared" si="69"/>
        <v>0.281159570785739</v>
      </c>
    </row>
    <row r="2232" spans="1:7" x14ac:dyDescent="0.25">
      <c r="A2232" s="2">
        <v>2231</v>
      </c>
      <c r="B2232" s="2">
        <v>14.91</v>
      </c>
      <c r="C2232" s="2">
        <v>0</v>
      </c>
      <c r="E2232" s="2">
        <f t="shared" si="68"/>
        <v>288.16000000000003</v>
      </c>
      <c r="G2232">
        <f t="shared" si="69"/>
        <v>0.28077734591893394</v>
      </c>
    </row>
    <row r="2233" spans="1:7" x14ac:dyDescent="0.25">
      <c r="A2233" s="2">
        <v>2232</v>
      </c>
      <c r="B2233" s="2">
        <v>14.1</v>
      </c>
      <c r="C2233" s="2">
        <v>0</v>
      </c>
      <c r="E2233" s="2">
        <f t="shared" si="68"/>
        <v>287.35000000000002</v>
      </c>
      <c r="G2233">
        <f t="shared" si="69"/>
        <v>0.28035670784757266</v>
      </c>
    </row>
    <row r="2234" spans="1:7" x14ac:dyDescent="0.25">
      <c r="A2234" s="2">
        <v>2233</v>
      </c>
      <c r="B2234" s="2">
        <v>13.59</v>
      </c>
      <c r="C2234" s="2">
        <v>0</v>
      </c>
      <c r="E2234" s="2">
        <f t="shared" si="68"/>
        <v>286.83999999999997</v>
      </c>
      <c r="G2234">
        <f t="shared" si="69"/>
        <v>0.28009064286710356</v>
      </c>
    </row>
    <row r="2235" spans="1:7" x14ac:dyDescent="0.25">
      <c r="A2235" s="2">
        <v>2234</v>
      </c>
      <c r="B2235" s="2">
        <v>12.99</v>
      </c>
      <c r="C2235" s="2">
        <v>0.03</v>
      </c>
      <c r="E2235" s="2">
        <f t="shared" si="68"/>
        <v>286.24</v>
      </c>
      <c r="G2235">
        <f t="shared" si="69"/>
        <v>0.27977641140301845</v>
      </c>
    </row>
    <row r="2236" spans="1:7" x14ac:dyDescent="0.25">
      <c r="A2236" s="2">
        <v>2235</v>
      </c>
      <c r="B2236" s="2">
        <v>12.46</v>
      </c>
      <c r="C2236" s="2">
        <v>0.04</v>
      </c>
      <c r="E2236" s="2">
        <f t="shared" si="68"/>
        <v>285.70999999999998</v>
      </c>
      <c r="G2236">
        <f t="shared" si="69"/>
        <v>0.27949774246613701</v>
      </c>
    </row>
    <row r="2237" spans="1:7" x14ac:dyDescent="0.25">
      <c r="A2237" s="2">
        <v>2236</v>
      </c>
      <c r="B2237" s="2">
        <v>12.69</v>
      </c>
      <c r="C2237" s="2">
        <v>0.01</v>
      </c>
      <c r="E2237" s="2">
        <f t="shared" si="68"/>
        <v>285.94</v>
      </c>
      <c r="G2237">
        <f t="shared" si="69"/>
        <v>0.27961880114709381</v>
      </c>
    </row>
    <row r="2238" spans="1:7" x14ac:dyDescent="0.25">
      <c r="A2238" s="2">
        <v>2237</v>
      </c>
      <c r="B2238" s="2">
        <v>12.9</v>
      </c>
      <c r="C2238" s="2">
        <v>0.03</v>
      </c>
      <c r="E2238" s="2">
        <f t="shared" si="68"/>
        <v>286.14999999999998</v>
      </c>
      <c r="G2238">
        <f t="shared" si="69"/>
        <v>0.27972916302638473</v>
      </c>
    </row>
    <row r="2239" spans="1:7" x14ac:dyDescent="0.25">
      <c r="A2239" s="2">
        <v>2238</v>
      </c>
      <c r="B2239" s="2">
        <v>12.19</v>
      </c>
      <c r="C2239" s="2">
        <v>0.04</v>
      </c>
      <c r="E2239" s="2">
        <f t="shared" si="68"/>
        <v>285.44</v>
      </c>
      <c r="G2239">
        <f t="shared" si="69"/>
        <v>0.27935538116591924</v>
      </c>
    </row>
    <row r="2240" spans="1:7" x14ac:dyDescent="0.25">
      <c r="A2240" s="2">
        <v>2239</v>
      </c>
      <c r="B2240" s="2">
        <v>12.1</v>
      </c>
      <c r="C2240" s="2">
        <v>0.04</v>
      </c>
      <c r="E2240" s="2">
        <f t="shared" si="68"/>
        <v>285.35000000000002</v>
      </c>
      <c r="G2240">
        <f t="shared" si="69"/>
        <v>0.27930786753110221</v>
      </c>
    </row>
    <row r="2241" spans="1:7" x14ac:dyDescent="0.25">
      <c r="A2241" s="2">
        <v>2240</v>
      </c>
      <c r="B2241" s="2">
        <v>12.46</v>
      </c>
      <c r="C2241" s="2">
        <v>14.24</v>
      </c>
      <c r="E2241" s="2">
        <f t="shared" si="68"/>
        <v>285.70999999999998</v>
      </c>
      <c r="G2241">
        <f t="shared" si="69"/>
        <v>0.27949774246613701</v>
      </c>
    </row>
    <row r="2242" spans="1:7" x14ac:dyDescent="0.25">
      <c r="A2242" s="2">
        <v>2241</v>
      </c>
      <c r="B2242" s="2">
        <v>13.16</v>
      </c>
      <c r="C2242" s="2">
        <v>83.6</v>
      </c>
      <c r="E2242" s="2">
        <f t="shared" si="68"/>
        <v>286.41000000000003</v>
      </c>
      <c r="G2242">
        <f t="shared" si="69"/>
        <v>0.27986557731922768</v>
      </c>
    </row>
    <row r="2243" spans="1:7" x14ac:dyDescent="0.25">
      <c r="A2243" s="2">
        <v>2242</v>
      </c>
      <c r="B2243" s="2">
        <v>14.04</v>
      </c>
      <c r="C2243" s="2">
        <v>243.39</v>
      </c>
      <c r="E2243" s="2">
        <f t="shared" ref="E2243:E2306" si="70">B2243+273.25</f>
        <v>287.29000000000002</v>
      </c>
      <c r="G2243">
        <f t="shared" ref="G2243:G2306" si="71">0.43*(1-(100/E2243))</f>
        <v>0.28032545511504053</v>
      </c>
    </row>
    <row r="2244" spans="1:7" x14ac:dyDescent="0.25">
      <c r="A2244" s="2">
        <v>2243</v>
      </c>
      <c r="B2244" s="2">
        <v>15.78</v>
      </c>
      <c r="C2244" s="2">
        <v>495.27</v>
      </c>
      <c r="E2244" s="2">
        <f t="shared" si="70"/>
        <v>289.02999999999997</v>
      </c>
      <c r="G2244">
        <f t="shared" si="71"/>
        <v>0.28122651627858697</v>
      </c>
    </row>
    <row r="2245" spans="1:7" x14ac:dyDescent="0.25">
      <c r="A2245" s="2">
        <v>2244</v>
      </c>
      <c r="B2245" s="2">
        <v>16.37</v>
      </c>
      <c r="C2245" s="2">
        <v>548.82000000000005</v>
      </c>
      <c r="E2245" s="2">
        <f t="shared" si="70"/>
        <v>289.62</v>
      </c>
      <c r="G2245">
        <f t="shared" si="71"/>
        <v>0.28152959049789378</v>
      </c>
    </row>
    <row r="2246" spans="1:7" x14ac:dyDescent="0.25">
      <c r="A2246" s="2">
        <v>2245</v>
      </c>
      <c r="B2246" s="2">
        <v>17.53</v>
      </c>
      <c r="C2246" s="2">
        <v>883.78</v>
      </c>
      <c r="E2246" s="2">
        <f t="shared" si="70"/>
        <v>290.77999999999997</v>
      </c>
      <c r="G2246">
        <f t="shared" si="71"/>
        <v>0.28212187908384345</v>
      </c>
    </row>
    <row r="2247" spans="1:7" x14ac:dyDescent="0.25">
      <c r="A2247" s="2">
        <v>2246</v>
      </c>
      <c r="B2247" s="2">
        <v>18.23</v>
      </c>
      <c r="C2247" s="2">
        <v>981.81</v>
      </c>
      <c r="E2247" s="2">
        <f t="shared" si="70"/>
        <v>291.48</v>
      </c>
      <c r="G2247">
        <f t="shared" si="71"/>
        <v>0.28247701386029916</v>
      </c>
    </row>
    <row r="2248" spans="1:7" x14ac:dyDescent="0.25">
      <c r="A2248" s="2">
        <v>2247</v>
      </c>
      <c r="B2248" s="2">
        <v>18.690000000000001</v>
      </c>
      <c r="C2248" s="2">
        <v>989.42</v>
      </c>
      <c r="E2248" s="2">
        <f t="shared" si="70"/>
        <v>291.94</v>
      </c>
      <c r="G2248">
        <f t="shared" si="71"/>
        <v>0.28270946084811943</v>
      </c>
    </row>
    <row r="2249" spans="1:7" x14ac:dyDescent="0.25">
      <c r="A2249" s="2">
        <v>2248</v>
      </c>
      <c r="B2249" s="2">
        <v>18.28</v>
      </c>
      <c r="C2249" s="2">
        <v>834.14</v>
      </c>
      <c r="E2249" s="2">
        <f t="shared" si="70"/>
        <v>291.52999999999997</v>
      </c>
      <c r="G2249">
        <f t="shared" si="71"/>
        <v>0.28250231537063081</v>
      </c>
    </row>
    <row r="2250" spans="1:7" x14ac:dyDescent="0.25">
      <c r="A2250" s="2">
        <v>2249</v>
      </c>
      <c r="B2250" s="2">
        <v>16.75</v>
      </c>
      <c r="C2250" s="2">
        <v>516.96</v>
      </c>
      <c r="E2250" s="2">
        <f t="shared" si="70"/>
        <v>290</v>
      </c>
      <c r="G2250">
        <f t="shared" si="71"/>
        <v>0.28172413793103446</v>
      </c>
    </row>
    <row r="2251" spans="1:7" x14ac:dyDescent="0.25">
      <c r="A2251" s="2">
        <v>2250</v>
      </c>
      <c r="B2251" s="2">
        <v>15.92</v>
      </c>
      <c r="C2251" s="2">
        <v>282.5</v>
      </c>
      <c r="E2251" s="2">
        <f t="shared" si="70"/>
        <v>289.17</v>
      </c>
      <c r="G2251">
        <f t="shared" si="71"/>
        <v>0.28129854410900168</v>
      </c>
    </row>
    <row r="2252" spans="1:7" x14ac:dyDescent="0.25">
      <c r="A2252" s="2">
        <v>2251</v>
      </c>
      <c r="B2252" s="2">
        <v>15.03</v>
      </c>
      <c r="C2252" s="2">
        <v>108.64</v>
      </c>
      <c r="E2252" s="2">
        <f t="shared" si="70"/>
        <v>288.27999999999997</v>
      </c>
      <c r="G2252">
        <f t="shared" si="71"/>
        <v>0.28083946163452195</v>
      </c>
    </row>
    <row r="2253" spans="1:7" x14ac:dyDescent="0.25">
      <c r="A2253" s="2">
        <v>2252</v>
      </c>
      <c r="B2253" s="2">
        <v>14.21</v>
      </c>
      <c r="C2253" s="2">
        <v>20.37</v>
      </c>
      <c r="E2253" s="2">
        <f t="shared" si="70"/>
        <v>287.45999999999998</v>
      </c>
      <c r="G2253">
        <f t="shared" si="71"/>
        <v>0.28041397063939327</v>
      </c>
    </row>
    <row r="2254" spans="1:7" x14ac:dyDescent="0.25">
      <c r="A2254" s="2">
        <v>2253</v>
      </c>
      <c r="B2254" s="2">
        <v>13.91</v>
      </c>
      <c r="C2254" s="2">
        <v>0</v>
      </c>
      <c r="E2254" s="2">
        <f t="shared" si="70"/>
        <v>287.16000000000003</v>
      </c>
      <c r="G2254">
        <f t="shared" si="71"/>
        <v>0.28025769605794681</v>
      </c>
    </row>
    <row r="2255" spans="1:7" x14ac:dyDescent="0.25">
      <c r="A2255" s="2">
        <v>2254</v>
      </c>
      <c r="B2255" s="2">
        <v>14.17</v>
      </c>
      <c r="C2255" s="2">
        <v>0.01</v>
      </c>
      <c r="E2255" s="2">
        <f t="shared" si="70"/>
        <v>287.42</v>
      </c>
      <c r="G2255">
        <f t="shared" si="71"/>
        <v>0.28039315287732236</v>
      </c>
    </row>
    <row r="2256" spans="1:7" x14ac:dyDescent="0.25">
      <c r="A2256" s="2">
        <v>2255</v>
      </c>
      <c r="B2256" s="2">
        <v>13.8</v>
      </c>
      <c r="C2256" s="2">
        <v>0</v>
      </c>
      <c r="E2256" s="2">
        <f t="shared" si="70"/>
        <v>287.05</v>
      </c>
      <c r="G2256">
        <f t="shared" si="71"/>
        <v>0.28020031353422747</v>
      </c>
    </row>
    <row r="2257" spans="1:7" x14ac:dyDescent="0.25">
      <c r="A2257" s="2">
        <v>2256</v>
      </c>
      <c r="B2257" s="2">
        <v>13.58</v>
      </c>
      <c r="C2257" s="2">
        <v>0</v>
      </c>
      <c r="E2257" s="2">
        <f t="shared" si="70"/>
        <v>286.83</v>
      </c>
      <c r="G2257">
        <f t="shared" si="71"/>
        <v>0.28008541644876755</v>
      </c>
    </row>
    <row r="2258" spans="1:7" x14ac:dyDescent="0.25">
      <c r="A2258" s="2">
        <v>2257</v>
      </c>
      <c r="B2258" s="2">
        <v>12.81</v>
      </c>
      <c r="C2258" s="2">
        <v>0</v>
      </c>
      <c r="E2258" s="2">
        <f t="shared" si="70"/>
        <v>286.06</v>
      </c>
      <c r="G2258">
        <f t="shared" si="71"/>
        <v>0.27968188491924773</v>
      </c>
    </row>
    <row r="2259" spans="1:7" x14ac:dyDescent="0.25">
      <c r="A2259" s="2">
        <v>2258</v>
      </c>
      <c r="B2259" s="2">
        <v>12.48</v>
      </c>
      <c r="C2259" s="2">
        <v>0</v>
      </c>
      <c r="E2259" s="2">
        <f t="shared" si="70"/>
        <v>285.73</v>
      </c>
      <c r="G2259">
        <f t="shared" si="71"/>
        <v>0.27950827704476255</v>
      </c>
    </row>
    <row r="2260" spans="1:7" x14ac:dyDescent="0.25">
      <c r="A2260" s="2">
        <v>2259</v>
      </c>
      <c r="B2260" s="2">
        <v>13.12</v>
      </c>
      <c r="C2260" s="2">
        <v>0</v>
      </c>
      <c r="E2260" s="2">
        <f t="shared" si="70"/>
        <v>286.37</v>
      </c>
      <c r="G2260">
        <f t="shared" si="71"/>
        <v>0.27984460662778926</v>
      </c>
    </row>
    <row r="2261" spans="1:7" x14ac:dyDescent="0.25">
      <c r="A2261" s="2">
        <v>2260</v>
      </c>
      <c r="B2261" s="2">
        <v>13.31</v>
      </c>
      <c r="C2261" s="2">
        <v>0</v>
      </c>
      <c r="E2261" s="2">
        <f t="shared" si="70"/>
        <v>286.56</v>
      </c>
      <c r="G2261">
        <f t="shared" si="71"/>
        <v>0.27994416527079841</v>
      </c>
    </row>
    <row r="2262" spans="1:7" x14ac:dyDescent="0.25">
      <c r="A2262" s="2">
        <v>2261</v>
      </c>
      <c r="B2262" s="2">
        <v>13.41</v>
      </c>
      <c r="C2262" s="2">
        <v>0</v>
      </c>
      <c r="E2262" s="2">
        <f t="shared" si="70"/>
        <v>286.66000000000003</v>
      </c>
      <c r="G2262">
        <f t="shared" si="71"/>
        <v>0.27999651154678012</v>
      </c>
    </row>
    <row r="2263" spans="1:7" x14ac:dyDescent="0.25">
      <c r="A2263" s="2">
        <v>2262</v>
      </c>
      <c r="B2263" s="2">
        <v>13.41</v>
      </c>
      <c r="C2263" s="2">
        <v>0</v>
      </c>
      <c r="E2263" s="2">
        <f t="shared" si="70"/>
        <v>286.66000000000003</v>
      </c>
      <c r="G2263">
        <f t="shared" si="71"/>
        <v>0.27999651154678012</v>
      </c>
    </row>
    <row r="2264" spans="1:7" x14ac:dyDescent="0.25">
      <c r="A2264" s="2">
        <v>2263</v>
      </c>
      <c r="B2264" s="2">
        <v>13</v>
      </c>
      <c r="C2264" s="2">
        <v>0</v>
      </c>
      <c r="E2264" s="2">
        <f t="shared" si="70"/>
        <v>286.25</v>
      </c>
      <c r="G2264">
        <f t="shared" si="71"/>
        <v>0.2797816593886463</v>
      </c>
    </row>
    <row r="2265" spans="1:7" x14ac:dyDescent="0.25">
      <c r="A2265" s="2">
        <v>2264</v>
      </c>
      <c r="B2265" s="2">
        <v>12.93</v>
      </c>
      <c r="C2265" s="2">
        <v>15.48</v>
      </c>
      <c r="E2265" s="2">
        <f t="shared" si="70"/>
        <v>286.18</v>
      </c>
      <c r="G2265">
        <f t="shared" si="71"/>
        <v>0.27974491578726673</v>
      </c>
    </row>
    <row r="2266" spans="1:7" x14ac:dyDescent="0.25">
      <c r="A2266" s="2">
        <v>2265</v>
      </c>
      <c r="B2266" s="2">
        <v>13.49</v>
      </c>
      <c r="C2266" s="2">
        <v>97.77</v>
      </c>
      <c r="E2266" s="2">
        <f t="shared" si="70"/>
        <v>286.74</v>
      </c>
      <c r="G2266">
        <f t="shared" si="71"/>
        <v>0.28003836227941692</v>
      </c>
    </row>
    <row r="2267" spans="1:7" x14ac:dyDescent="0.25">
      <c r="A2267" s="2">
        <v>2266</v>
      </c>
      <c r="B2267" s="2">
        <v>14.36</v>
      </c>
      <c r="C2267" s="2">
        <v>220.17</v>
      </c>
      <c r="E2267" s="2">
        <f t="shared" si="70"/>
        <v>287.61</v>
      </c>
      <c r="G2267">
        <f t="shared" si="71"/>
        <v>0.28049198567504607</v>
      </c>
    </row>
    <row r="2268" spans="1:7" x14ac:dyDescent="0.25">
      <c r="A2268" s="2">
        <v>2267</v>
      </c>
      <c r="B2268" s="2">
        <v>15.46</v>
      </c>
      <c r="C2268" s="2">
        <v>421.7</v>
      </c>
      <c r="E2268" s="2">
        <f t="shared" si="70"/>
        <v>288.70999999999998</v>
      </c>
      <c r="G2268">
        <f t="shared" si="71"/>
        <v>0.28106161892556542</v>
      </c>
    </row>
    <row r="2269" spans="1:7" x14ac:dyDescent="0.25">
      <c r="A2269" s="2">
        <v>2268</v>
      </c>
      <c r="B2269" s="2">
        <v>16.2</v>
      </c>
      <c r="C2269" s="2">
        <v>497.24</v>
      </c>
      <c r="E2269" s="2">
        <f t="shared" si="70"/>
        <v>289.45</v>
      </c>
      <c r="G2269">
        <f t="shared" si="71"/>
        <v>0.28144239074106059</v>
      </c>
    </row>
    <row r="2270" spans="1:7" x14ac:dyDescent="0.25">
      <c r="A2270" s="2">
        <v>2269</v>
      </c>
      <c r="B2270" s="2">
        <v>17.05</v>
      </c>
      <c r="C2270" s="2">
        <v>530.20000000000005</v>
      </c>
      <c r="E2270" s="2">
        <f t="shared" si="70"/>
        <v>290.3</v>
      </c>
      <c r="G2270">
        <f t="shared" si="71"/>
        <v>0.28187736823975201</v>
      </c>
    </row>
    <row r="2271" spans="1:7" x14ac:dyDescent="0.25">
      <c r="A2271" s="2">
        <v>2270</v>
      </c>
      <c r="B2271" s="2">
        <v>16.920000000000002</v>
      </c>
      <c r="C2271" s="2">
        <v>373.34</v>
      </c>
      <c r="E2271" s="2">
        <f t="shared" si="70"/>
        <v>290.17</v>
      </c>
      <c r="G2271">
        <f t="shared" si="71"/>
        <v>0.2818110073405245</v>
      </c>
    </row>
    <row r="2272" spans="1:7" x14ac:dyDescent="0.25">
      <c r="A2272" s="2">
        <v>2271</v>
      </c>
      <c r="B2272" s="2">
        <v>16.940000000000001</v>
      </c>
      <c r="C2272" s="2">
        <v>323.08999999999997</v>
      </c>
      <c r="E2272" s="2">
        <f t="shared" si="70"/>
        <v>290.19</v>
      </c>
      <c r="G2272">
        <f t="shared" si="71"/>
        <v>0.28182122057962022</v>
      </c>
    </row>
    <row r="2273" spans="1:7" x14ac:dyDescent="0.25">
      <c r="A2273" s="2">
        <v>2272</v>
      </c>
      <c r="B2273" s="2">
        <v>17.32</v>
      </c>
      <c r="C2273" s="2">
        <v>399.88</v>
      </c>
      <c r="E2273" s="2">
        <f t="shared" si="70"/>
        <v>290.57</v>
      </c>
      <c r="G2273">
        <f t="shared" si="71"/>
        <v>0.28201500499019166</v>
      </c>
    </row>
    <row r="2274" spans="1:7" x14ac:dyDescent="0.25">
      <c r="A2274" s="2">
        <v>2273</v>
      </c>
      <c r="B2274" s="2">
        <v>16.91</v>
      </c>
      <c r="C2274" s="2">
        <v>261.26</v>
      </c>
      <c r="E2274" s="2">
        <f t="shared" si="70"/>
        <v>290.16000000000003</v>
      </c>
      <c r="G2274">
        <f t="shared" si="71"/>
        <v>0.28180590019299701</v>
      </c>
    </row>
    <row r="2275" spans="1:7" x14ac:dyDescent="0.25">
      <c r="A2275" s="2">
        <v>2274</v>
      </c>
      <c r="B2275" s="2">
        <v>16.66</v>
      </c>
      <c r="C2275" s="2">
        <v>221.8</v>
      </c>
      <c r="E2275" s="2">
        <f t="shared" si="70"/>
        <v>289.91000000000003</v>
      </c>
      <c r="G2275">
        <f t="shared" si="71"/>
        <v>0.28167810699872375</v>
      </c>
    </row>
    <row r="2276" spans="1:7" x14ac:dyDescent="0.25">
      <c r="A2276" s="2">
        <v>2275</v>
      </c>
      <c r="B2276" s="2">
        <v>16.190000000000001</v>
      </c>
      <c r="C2276" s="2">
        <v>84.24</v>
      </c>
      <c r="E2276" s="2">
        <f t="shared" si="70"/>
        <v>289.44</v>
      </c>
      <c r="G2276">
        <f t="shared" si="71"/>
        <v>0.2814372581536761</v>
      </c>
    </row>
    <row r="2277" spans="1:7" x14ac:dyDescent="0.25">
      <c r="A2277" s="2">
        <v>2276</v>
      </c>
      <c r="B2277" s="2">
        <v>15.57</v>
      </c>
      <c r="C2277" s="2">
        <v>13.71</v>
      </c>
      <c r="E2277" s="2">
        <f t="shared" si="70"/>
        <v>288.82</v>
      </c>
      <c r="G2277">
        <f t="shared" si="71"/>
        <v>0.28111834360501353</v>
      </c>
    </row>
    <row r="2278" spans="1:7" x14ac:dyDescent="0.25">
      <c r="A2278" s="2">
        <v>2277</v>
      </c>
      <c r="B2278" s="2">
        <v>15.35</v>
      </c>
      <c r="C2278" s="2">
        <v>0</v>
      </c>
      <c r="E2278" s="2">
        <f t="shared" si="70"/>
        <v>288.60000000000002</v>
      </c>
      <c r="G2278">
        <f t="shared" si="71"/>
        <v>0.28100485100485101</v>
      </c>
    </row>
    <row r="2279" spans="1:7" x14ac:dyDescent="0.25">
      <c r="A2279" s="2">
        <v>2278</v>
      </c>
      <c r="B2279" s="2">
        <v>15.42</v>
      </c>
      <c r="C2279" s="2">
        <v>0</v>
      </c>
      <c r="E2279" s="2">
        <f t="shared" si="70"/>
        <v>288.67</v>
      </c>
      <c r="G2279">
        <f t="shared" si="71"/>
        <v>0.28104098105102715</v>
      </c>
    </row>
    <row r="2280" spans="1:7" x14ac:dyDescent="0.25">
      <c r="A2280" s="2">
        <v>2279</v>
      </c>
      <c r="B2280" s="2">
        <v>15.32</v>
      </c>
      <c r="C2280" s="2">
        <v>0.01</v>
      </c>
      <c r="E2280" s="2">
        <f t="shared" si="70"/>
        <v>288.57</v>
      </c>
      <c r="G2280">
        <f t="shared" si="71"/>
        <v>0.28098936133347197</v>
      </c>
    </row>
    <row r="2281" spans="1:7" x14ac:dyDescent="0.25">
      <c r="A2281" s="2">
        <v>2280</v>
      </c>
      <c r="B2281" s="2">
        <v>15.89</v>
      </c>
      <c r="C2281" s="2">
        <v>0</v>
      </c>
      <c r="E2281" s="2">
        <f t="shared" si="70"/>
        <v>289.14</v>
      </c>
      <c r="G2281">
        <f t="shared" si="71"/>
        <v>0.28128311544580481</v>
      </c>
    </row>
    <row r="2282" spans="1:7" x14ac:dyDescent="0.25">
      <c r="A2282" s="2">
        <v>2281</v>
      </c>
      <c r="B2282" s="2">
        <v>15.9</v>
      </c>
      <c r="C2282" s="2">
        <v>0</v>
      </c>
      <c r="E2282" s="2">
        <f t="shared" si="70"/>
        <v>289.14999999999998</v>
      </c>
      <c r="G2282">
        <f t="shared" si="71"/>
        <v>0.28128825868926161</v>
      </c>
    </row>
    <row r="2283" spans="1:7" x14ac:dyDescent="0.25">
      <c r="A2283" s="2">
        <v>2282</v>
      </c>
      <c r="B2283" s="2">
        <v>15.56</v>
      </c>
      <c r="C2283" s="2">
        <v>0</v>
      </c>
      <c r="E2283" s="2">
        <f t="shared" si="70"/>
        <v>288.81</v>
      </c>
      <c r="G2283">
        <f t="shared" si="71"/>
        <v>0.28111318860150275</v>
      </c>
    </row>
    <row r="2284" spans="1:7" x14ac:dyDescent="0.25">
      <c r="A2284" s="2">
        <v>2283</v>
      </c>
      <c r="B2284" s="2">
        <v>15.33</v>
      </c>
      <c r="C2284" s="2">
        <v>0</v>
      </c>
      <c r="E2284" s="2">
        <f t="shared" si="70"/>
        <v>288.58</v>
      </c>
      <c r="G2284">
        <f t="shared" si="71"/>
        <v>0.28099452491510152</v>
      </c>
    </row>
    <row r="2285" spans="1:7" x14ac:dyDescent="0.25">
      <c r="A2285" s="2">
        <v>2284</v>
      </c>
      <c r="B2285" s="2">
        <v>15.34</v>
      </c>
      <c r="C2285" s="2">
        <v>0</v>
      </c>
      <c r="E2285" s="2">
        <f t="shared" si="70"/>
        <v>288.58999999999997</v>
      </c>
      <c r="G2285">
        <f t="shared" si="71"/>
        <v>0.2809996881388821</v>
      </c>
    </row>
    <row r="2286" spans="1:7" x14ac:dyDescent="0.25">
      <c r="A2286" s="2">
        <v>2285</v>
      </c>
      <c r="B2286" s="2">
        <v>15.16</v>
      </c>
      <c r="C2286" s="2">
        <v>0</v>
      </c>
      <c r="E2286" s="2">
        <f t="shared" si="70"/>
        <v>288.41000000000003</v>
      </c>
      <c r="G2286">
        <f t="shared" si="71"/>
        <v>0.28090669532956558</v>
      </c>
    </row>
    <row r="2287" spans="1:7" x14ac:dyDescent="0.25">
      <c r="A2287" s="2">
        <v>2286</v>
      </c>
      <c r="B2287" s="2">
        <v>14.25</v>
      </c>
      <c r="C2287" s="2">
        <v>0</v>
      </c>
      <c r="E2287" s="2">
        <f t="shared" si="70"/>
        <v>287.5</v>
      </c>
      <c r="G2287">
        <f t="shared" si="71"/>
        <v>0.28043478260869564</v>
      </c>
    </row>
    <row r="2288" spans="1:7" x14ac:dyDescent="0.25">
      <c r="A2288" s="2">
        <v>2287</v>
      </c>
      <c r="B2288" s="2">
        <v>13.91</v>
      </c>
      <c r="C2288" s="2">
        <v>0</v>
      </c>
      <c r="E2288" s="2">
        <f t="shared" si="70"/>
        <v>287.16000000000003</v>
      </c>
      <c r="G2288">
        <f t="shared" si="71"/>
        <v>0.28025769605794681</v>
      </c>
    </row>
    <row r="2289" spans="1:7" x14ac:dyDescent="0.25">
      <c r="A2289" s="2">
        <v>2288</v>
      </c>
      <c r="B2289" s="2">
        <v>14.27</v>
      </c>
      <c r="C2289" s="2">
        <v>20.37</v>
      </c>
      <c r="E2289" s="2">
        <f t="shared" si="70"/>
        <v>287.52</v>
      </c>
      <c r="G2289">
        <f t="shared" si="71"/>
        <v>0.2804451864218141</v>
      </c>
    </row>
    <row r="2290" spans="1:7" x14ac:dyDescent="0.25">
      <c r="A2290" s="2">
        <v>2289</v>
      </c>
      <c r="B2290" s="2">
        <v>15.47</v>
      </c>
      <c r="C2290" s="2">
        <v>154.18</v>
      </c>
      <c r="E2290" s="2">
        <f t="shared" si="70"/>
        <v>288.72000000000003</v>
      </c>
      <c r="G2290">
        <f t="shared" si="71"/>
        <v>0.2810667775006927</v>
      </c>
    </row>
    <row r="2291" spans="1:7" x14ac:dyDescent="0.25">
      <c r="A2291" s="2">
        <v>2290</v>
      </c>
      <c r="B2291" s="2">
        <v>17.100000000000001</v>
      </c>
      <c r="C2291" s="2">
        <v>387.28</v>
      </c>
      <c r="E2291" s="2">
        <f t="shared" si="70"/>
        <v>290.35000000000002</v>
      </c>
      <c r="G2291">
        <f t="shared" si="71"/>
        <v>0.28190287583950407</v>
      </c>
    </row>
    <row r="2292" spans="1:7" x14ac:dyDescent="0.25">
      <c r="A2292" s="2">
        <v>2291</v>
      </c>
      <c r="B2292" s="2">
        <v>18.649999999999999</v>
      </c>
      <c r="C2292" s="2">
        <v>706.76</v>
      </c>
      <c r="E2292" s="2">
        <f t="shared" si="70"/>
        <v>291.89999999999998</v>
      </c>
      <c r="G2292">
        <f t="shared" si="71"/>
        <v>0.28268927714970882</v>
      </c>
    </row>
    <row r="2293" spans="1:7" x14ac:dyDescent="0.25">
      <c r="A2293" s="2">
        <v>2292</v>
      </c>
      <c r="B2293" s="2">
        <v>19.670000000000002</v>
      </c>
      <c r="C2293" s="2">
        <v>929.75</v>
      </c>
      <c r="E2293" s="2">
        <f t="shared" si="70"/>
        <v>292.92</v>
      </c>
      <c r="G2293">
        <f t="shared" si="71"/>
        <v>0.28320223951932266</v>
      </c>
    </row>
    <row r="2294" spans="1:7" x14ac:dyDescent="0.25">
      <c r="A2294" s="2">
        <v>2293</v>
      </c>
      <c r="B2294" s="2">
        <v>20.11</v>
      </c>
      <c r="C2294" s="2">
        <v>985</v>
      </c>
      <c r="E2294" s="2">
        <f t="shared" si="70"/>
        <v>293.36</v>
      </c>
      <c r="G2294">
        <f t="shared" si="71"/>
        <v>0.28342241614398689</v>
      </c>
    </row>
    <row r="2295" spans="1:7" x14ac:dyDescent="0.25">
      <c r="A2295" s="2">
        <v>2294</v>
      </c>
      <c r="B2295" s="2">
        <v>19.68</v>
      </c>
      <c r="C2295" s="2">
        <v>903.49</v>
      </c>
      <c r="E2295" s="2">
        <f t="shared" si="70"/>
        <v>292.93</v>
      </c>
      <c r="G2295">
        <f t="shared" si="71"/>
        <v>0.28320725087904963</v>
      </c>
    </row>
    <row r="2296" spans="1:7" x14ac:dyDescent="0.25">
      <c r="A2296" s="2">
        <v>2295</v>
      </c>
      <c r="B2296" s="2">
        <v>19.86</v>
      </c>
      <c r="C2296" s="2">
        <v>927.15</v>
      </c>
      <c r="E2296" s="2">
        <f t="shared" si="70"/>
        <v>293.11</v>
      </c>
      <c r="G2296">
        <f t="shared" si="71"/>
        <v>0.28329739688171673</v>
      </c>
    </row>
    <row r="2297" spans="1:7" x14ac:dyDescent="0.25">
      <c r="A2297" s="2">
        <v>2296</v>
      </c>
      <c r="B2297" s="2">
        <v>19.11</v>
      </c>
      <c r="C2297" s="2">
        <v>693.77</v>
      </c>
      <c r="E2297" s="2">
        <f t="shared" si="70"/>
        <v>292.36</v>
      </c>
      <c r="G2297">
        <f t="shared" si="71"/>
        <v>0.28292105623204267</v>
      </c>
    </row>
    <row r="2298" spans="1:7" x14ac:dyDescent="0.25">
      <c r="A2298" s="2">
        <v>2297</v>
      </c>
      <c r="B2298" s="2">
        <v>17.93</v>
      </c>
      <c r="C2298" s="2">
        <v>381.47</v>
      </c>
      <c r="E2298" s="2">
        <f t="shared" si="70"/>
        <v>291.18</v>
      </c>
      <c r="G2298">
        <f t="shared" si="71"/>
        <v>0.28232502232296175</v>
      </c>
    </row>
    <row r="2299" spans="1:7" x14ac:dyDescent="0.25">
      <c r="A2299" s="2">
        <v>2298</v>
      </c>
      <c r="B2299" s="2">
        <v>17.25</v>
      </c>
      <c r="C2299" s="2">
        <v>295.94</v>
      </c>
      <c r="E2299" s="2">
        <f t="shared" si="70"/>
        <v>290.5</v>
      </c>
      <c r="G2299">
        <f t="shared" si="71"/>
        <v>0.28197934595524959</v>
      </c>
    </row>
    <row r="2300" spans="1:7" x14ac:dyDescent="0.25">
      <c r="A2300" s="2">
        <v>2299</v>
      </c>
      <c r="B2300" s="2">
        <v>16.09</v>
      </c>
      <c r="C2300" s="2">
        <v>109.56</v>
      </c>
      <c r="E2300" s="2">
        <f t="shared" si="70"/>
        <v>289.33999999999997</v>
      </c>
      <c r="G2300">
        <f t="shared" si="71"/>
        <v>0.28138591276698693</v>
      </c>
    </row>
    <row r="2301" spans="1:7" x14ac:dyDescent="0.25">
      <c r="A2301" s="2">
        <v>2300</v>
      </c>
      <c r="B2301" s="2">
        <v>15.33</v>
      </c>
      <c r="C2301" s="2">
        <v>19.57</v>
      </c>
      <c r="E2301" s="2">
        <f t="shared" si="70"/>
        <v>288.58</v>
      </c>
      <c r="G2301">
        <f t="shared" si="71"/>
        <v>0.28099452491510152</v>
      </c>
    </row>
    <row r="2302" spans="1:7" x14ac:dyDescent="0.25">
      <c r="A2302" s="2">
        <v>2301</v>
      </c>
      <c r="B2302" s="2">
        <v>14.81</v>
      </c>
      <c r="C2302" s="2">
        <v>0</v>
      </c>
      <c r="E2302" s="2">
        <f t="shared" si="70"/>
        <v>288.06</v>
      </c>
      <c r="G2302">
        <f t="shared" si="71"/>
        <v>0.28072554328959243</v>
      </c>
    </row>
    <row r="2303" spans="1:7" x14ac:dyDescent="0.25">
      <c r="A2303" s="2">
        <v>2302</v>
      </c>
      <c r="B2303" s="2">
        <v>15.04</v>
      </c>
      <c r="C2303" s="2">
        <v>0</v>
      </c>
      <c r="E2303" s="2">
        <f t="shared" si="70"/>
        <v>288.29000000000002</v>
      </c>
      <c r="G2303">
        <f t="shared" si="71"/>
        <v>0.28084463560997608</v>
      </c>
    </row>
    <row r="2304" spans="1:7" x14ac:dyDescent="0.25">
      <c r="A2304" s="2">
        <v>2303</v>
      </c>
      <c r="B2304" s="2">
        <v>14.65</v>
      </c>
      <c r="C2304" s="2">
        <v>0</v>
      </c>
      <c r="E2304" s="2">
        <f t="shared" si="70"/>
        <v>287.89999999999998</v>
      </c>
      <c r="G2304">
        <f t="shared" si="71"/>
        <v>0.28064258423063559</v>
      </c>
    </row>
    <row r="2305" spans="1:7" x14ac:dyDescent="0.25">
      <c r="A2305" s="2">
        <v>2304</v>
      </c>
      <c r="B2305" s="2">
        <v>15.26</v>
      </c>
      <c r="C2305" s="2">
        <v>0</v>
      </c>
      <c r="E2305" s="2">
        <f t="shared" si="70"/>
        <v>288.51</v>
      </c>
      <c r="G2305">
        <f t="shared" si="71"/>
        <v>0.28095837232678245</v>
      </c>
    </row>
    <row r="2306" spans="1:7" x14ac:dyDescent="0.25">
      <c r="A2306" s="2">
        <v>2305</v>
      </c>
      <c r="B2306" s="2">
        <v>14.42</v>
      </c>
      <c r="C2306" s="2">
        <v>0</v>
      </c>
      <c r="E2306" s="2">
        <f t="shared" si="70"/>
        <v>287.67</v>
      </c>
      <c r="G2306">
        <f t="shared" si="71"/>
        <v>0.28052316890881918</v>
      </c>
    </row>
    <row r="2307" spans="1:7" x14ac:dyDescent="0.25">
      <c r="A2307" s="2">
        <v>2306</v>
      </c>
      <c r="B2307" s="2">
        <v>13.61</v>
      </c>
      <c r="C2307" s="2">
        <v>0</v>
      </c>
      <c r="E2307" s="2">
        <f t="shared" ref="E2307:E2370" si="72">B2307+273.25</f>
        <v>286.86</v>
      </c>
      <c r="G2307">
        <f t="shared" ref="G2307:G2370" si="73">0.43*(1-(100/E2307))</f>
        <v>0.28010109461061145</v>
      </c>
    </row>
    <row r="2308" spans="1:7" x14ac:dyDescent="0.25">
      <c r="A2308" s="2">
        <v>2307</v>
      </c>
      <c r="B2308" s="2">
        <v>13.77</v>
      </c>
      <c r="C2308" s="2">
        <v>0</v>
      </c>
      <c r="E2308" s="2">
        <f t="shared" si="72"/>
        <v>287.02</v>
      </c>
      <c r="G2308">
        <f t="shared" si="73"/>
        <v>0.28018465612152466</v>
      </c>
    </row>
    <row r="2309" spans="1:7" x14ac:dyDescent="0.25">
      <c r="A2309" s="2">
        <v>2308</v>
      </c>
      <c r="B2309" s="2">
        <v>14.07</v>
      </c>
      <c r="C2309" s="2">
        <v>0</v>
      </c>
      <c r="E2309" s="2">
        <f t="shared" si="72"/>
        <v>287.32</v>
      </c>
      <c r="G2309">
        <f t="shared" si="73"/>
        <v>0.28034108311290545</v>
      </c>
    </row>
    <row r="2310" spans="1:7" x14ac:dyDescent="0.25">
      <c r="A2310" s="2">
        <v>2309</v>
      </c>
      <c r="B2310" s="2">
        <v>14.19</v>
      </c>
      <c r="C2310" s="2">
        <v>0</v>
      </c>
      <c r="E2310" s="2">
        <f t="shared" si="72"/>
        <v>287.44</v>
      </c>
      <c r="G2310">
        <f t="shared" si="73"/>
        <v>0.28040356248260512</v>
      </c>
    </row>
    <row r="2311" spans="1:7" x14ac:dyDescent="0.25">
      <c r="A2311" s="2">
        <v>2310</v>
      </c>
      <c r="B2311" s="2">
        <v>14.31</v>
      </c>
      <c r="C2311" s="2">
        <v>0</v>
      </c>
      <c r="E2311" s="2">
        <f t="shared" si="72"/>
        <v>287.56</v>
      </c>
      <c r="G2311">
        <f t="shared" si="73"/>
        <v>0.280465989706496</v>
      </c>
    </row>
    <row r="2312" spans="1:7" x14ac:dyDescent="0.25">
      <c r="A2312" s="2">
        <v>2311</v>
      </c>
      <c r="B2312" s="2">
        <v>14.45</v>
      </c>
      <c r="C2312" s="2">
        <v>0.01</v>
      </c>
      <c r="E2312" s="2">
        <f t="shared" si="72"/>
        <v>287.7</v>
      </c>
      <c r="G2312">
        <f t="shared" si="73"/>
        <v>0.28053875564824471</v>
      </c>
    </row>
    <row r="2313" spans="1:7" x14ac:dyDescent="0.25">
      <c r="A2313" s="2">
        <v>2312</v>
      </c>
      <c r="B2313" s="2">
        <v>13.94</v>
      </c>
      <c r="C2313" s="2">
        <v>9.7200000000000006</v>
      </c>
      <c r="E2313" s="2">
        <f t="shared" si="72"/>
        <v>287.19</v>
      </c>
      <c r="G2313">
        <f t="shared" si="73"/>
        <v>0.28027333820815487</v>
      </c>
    </row>
    <row r="2314" spans="1:7" x14ac:dyDescent="0.25">
      <c r="A2314" s="2">
        <v>2313</v>
      </c>
      <c r="B2314" s="2">
        <v>14.49</v>
      </c>
      <c r="C2314" s="2">
        <v>72.34</v>
      </c>
      <c r="E2314" s="2">
        <f t="shared" si="72"/>
        <v>287.74</v>
      </c>
      <c r="G2314">
        <f t="shared" si="73"/>
        <v>0.28055953291165636</v>
      </c>
    </row>
    <row r="2315" spans="1:7" x14ac:dyDescent="0.25">
      <c r="A2315" s="2">
        <v>2314</v>
      </c>
      <c r="B2315" s="2">
        <v>15.54</v>
      </c>
      <c r="C2315" s="2">
        <v>163.66999999999999</v>
      </c>
      <c r="E2315" s="2">
        <f t="shared" si="72"/>
        <v>288.79000000000002</v>
      </c>
      <c r="G2315">
        <f t="shared" si="73"/>
        <v>0.28110287752345997</v>
      </c>
    </row>
    <row r="2316" spans="1:7" x14ac:dyDescent="0.25">
      <c r="A2316" s="2">
        <v>2315</v>
      </c>
      <c r="B2316" s="2">
        <v>16.87</v>
      </c>
      <c r="C2316" s="2">
        <v>456.28</v>
      </c>
      <c r="E2316" s="2">
        <f t="shared" si="72"/>
        <v>290.12</v>
      </c>
      <c r="G2316">
        <f t="shared" si="73"/>
        <v>0.28178546808217292</v>
      </c>
    </row>
    <row r="2317" spans="1:7" x14ac:dyDescent="0.25">
      <c r="A2317" s="2">
        <v>2316</v>
      </c>
      <c r="B2317" s="2">
        <v>18.11</v>
      </c>
      <c r="C2317" s="2">
        <v>749.22</v>
      </c>
      <c r="E2317" s="2">
        <f t="shared" si="72"/>
        <v>291.36</v>
      </c>
      <c r="G2317">
        <f t="shared" si="73"/>
        <v>0.28241625480505217</v>
      </c>
    </row>
    <row r="2318" spans="1:7" x14ac:dyDescent="0.25">
      <c r="A2318" s="2">
        <v>2317</v>
      </c>
      <c r="B2318" s="2">
        <v>18.399999999999999</v>
      </c>
      <c r="C2318" s="2">
        <v>738.04</v>
      </c>
      <c r="E2318" s="2">
        <f t="shared" si="72"/>
        <v>291.64999999999998</v>
      </c>
      <c r="G2318">
        <f t="shared" si="73"/>
        <v>0.2825630036002057</v>
      </c>
    </row>
    <row r="2319" spans="1:7" x14ac:dyDescent="0.25">
      <c r="A2319" s="2">
        <v>2318</v>
      </c>
      <c r="B2319" s="2">
        <v>16.010000000000002</v>
      </c>
      <c r="C2319" s="2">
        <v>453.83</v>
      </c>
      <c r="E2319" s="2">
        <f t="shared" si="72"/>
        <v>289.26</v>
      </c>
      <c r="G2319">
        <f t="shared" si="73"/>
        <v>0.28134481089677105</v>
      </c>
    </row>
    <row r="2320" spans="1:7" x14ac:dyDescent="0.25">
      <c r="A2320" s="2">
        <v>2319</v>
      </c>
      <c r="B2320" s="2">
        <v>15.52</v>
      </c>
      <c r="C2320" s="2">
        <v>399.56</v>
      </c>
      <c r="E2320" s="2">
        <f t="shared" si="72"/>
        <v>288.77</v>
      </c>
      <c r="G2320">
        <f t="shared" si="73"/>
        <v>0.28109256501714164</v>
      </c>
    </row>
    <row r="2321" spans="1:7" x14ac:dyDescent="0.25">
      <c r="A2321" s="2">
        <v>2320</v>
      </c>
      <c r="B2321" s="2">
        <v>13.94</v>
      </c>
      <c r="C2321" s="2">
        <v>89.99</v>
      </c>
      <c r="E2321" s="2">
        <f t="shared" si="72"/>
        <v>287.19</v>
      </c>
      <c r="G2321">
        <f t="shared" si="73"/>
        <v>0.28027333820815487</v>
      </c>
    </row>
    <row r="2322" spans="1:7" x14ac:dyDescent="0.25">
      <c r="A2322" s="2">
        <v>2321</v>
      </c>
      <c r="B2322" s="2">
        <v>13.63</v>
      </c>
      <c r="C2322" s="2">
        <v>84.42</v>
      </c>
      <c r="E2322" s="2">
        <f t="shared" si="72"/>
        <v>286.88</v>
      </c>
      <c r="G2322">
        <f t="shared" si="73"/>
        <v>0.280111544896821</v>
      </c>
    </row>
    <row r="2323" spans="1:7" x14ac:dyDescent="0.25">
      <c r="A2323" s="2">
        <v>2322</v>
      </c>
      <c r="B2323" s="2">
        <v>13.68</v>
      </c>
      <c r="C2323" s="2">
        <v>118.77</v>
      </c>
      <c r="E2323" s="2">
        <f t="shared" si="72"/>
        <v>286.93</v>
      </c>
      <c r="G2323">
        <f t="shared" si="73"/>
        <v>0.28013766423866449</v>
      </c>
    </row>
    <row r="2324" spans="1:7" x14ac:dyDescent="0.25">
      <c r="A2324" s="2">
        <v>2323</v>
      </c>
      <c r="B2324" s="2">
        <v>14.46</v>
      </c>
      <c r="C2324" s="2">
        <v>174.04</v>
      </c>
      <c r="E2324" s="2">
        <f t="shared" si="72"/>
        <v>287.70999999999998</v>
      </c>
      <c r="G2324">
        <f t="shared" si="73"/>
        <v>0.28054395050571757</v>
      </c>
    </row>
    <row r="2325" spans="1:7" x14ac:dyDescent="0.25">
      <c r="A2325" s="2">
        <v>2324</v>
      </c>
      <c r="B2325" s="2">
        <v>13.5</v>
      </c>
      <c r="C2325" s="2">
        <v>31.78</v>
      </c>
      <c r="E2325" s="2">
        <f t="shared" si="72"/>
        <v>286.75</v>
      </c>
      <c r="G2325">
        <f t="shared" si="73"/>
        <v>0.2800435919790758</v>
      </c>
    </row>
    <row r="2326" spans="1:7" x14ac:dyDescent="0.25">
      <c r="A2326" s="2">
        <v>2325</v>
      </c>
      <c r="B2326" s="2">
        <v>13.06</v>
      </c>
      <c r="C2326" s="2">
        <v>0</v>
      </c>
      <c r="E2326" s="2">
        <f t="shared" si="72"/>
        <v>286.31</v>
      </c>
      <c r="G2326">
        <f t="shared" si="73"/>
        <v>0.27981313960392584</v>
      </c>
    </row>
    <row r="2327" spans="1:7" x14ac:dyDescent="0.25">
      <c r="A2327" s="2">
        <v>2326</v>
      </c>
      <c r="B2327" s="2">
        <v>12.95</v>
      </c>
      <c r="C2327" s="2">
        <v>0</v>
      </c>
      <c r="E2327" s="2">
        <f t="shared" si="72"/>
        <v>286.2</v>
      </c>
      <c r="G2327">
        <f t="shared" si="73"/>
        <v>0.27975541579315166</v>
      </c>
    </row>
    <row r="2328" spans="1:7" x14ac:dyDescent="0.25">
      <c r="A2328" s="2">
        <v>2327</v>
      </c>
      <c r="B2328" s="2">
        <v>12.65</v>
      </c>
      <c r="C2328" s="2">
        <v>0</v>
      </c>
      <c r="E2328" s="2">
        <f t="shared" si="72"/>
        <v>285.89999999999998</v>
      </c>
      <c r="G2328">
        <f t="shared" si="73"/>
        <v>0.27959776145505416</v>
      </c>
    </row>
    <row r="2329" spans="1:7" x14ac:dyDescent="0.25">
      <c r="A2329" s="2">
        <v>2328</v>
      </c>
      <c r="B2329" s="2">
        <v>12.59</v>
      </c>
      <c r="C2329" s="2">
        <v>0</v>
      </c>
      <c r="E2329" s="2">
        <f t="shared" si="72"/>
        <v>285.83999999999997</v>
      </c>
      <c r="G2329">
        <f t="shared" si="73"/>
        <v>0.27956619087601459</v>
      </c>
    </row>
    <row r="2330" spans="1:7" x14ac:dyDescent="0.25">
      <c r="A2330" s="2">
        <v>2329</v>
      </c>
      <c r="B2330" s="2">
        <v>12.3</v>
      </c>
      <c r="C2330" s="2">
        <v>0</v>
      </c>
      <c r="E2330" s="2">
        <f t="shared" si="72"/>
        <v>285.55</v>
      </c>
      <c r="G2330">
        <f t="shared" si="73"/>
        <v>0.27941341271230957</v>
      </c>
    </row>
    <row r="2331" spans="1:7" x14ac:dyDescent="0.25">
      <c r="A2331" s="2">
        <v>2330</v>
      </c>
      <c r="B2331" s="2">
        <v>12.55</v>
      </c>
      <c r="C2331" s="2">
        <v>0</v>
      </c>
      <c r="E2331" s="2">
        <f t="shared" si="72"/>
        <v>285.8</v>
      </c>
      <c r="G2331">
        <f t="shared" si="73"/>
        <v>0.27954513645906226</v>
      </c>
    </row>
    <row r="2332" spans="1:7" x14ac:dyDescent="0.25">
      <c r="A2332" s="2">
        <v>2331</v>
      </c>
      <c r="B2332" s="2">
        <v>11.71</v>
      </c>
      <c r="C2332" s="2">
        <v>0</v>
      </c>
      <c r="E2332" s="2">
        <f t="shared" si="72"/>
        <v>284.95999999999998</v>
      </c>
      <c r="G2332">
        <f t="shared" si="73"/>
        <v>0.2791016282987086</v>
      </c>
    </row>
    <row r="2333" spans="1:7" x14ac:dyDescent="0.25">
      <c r="A2333" s="2">
        <v>2332</v>
      </c>
      <c r="B2333" s="2">
        <v>11.36</v>
      </c>
      <c r="C2333" s="2">
        <v>0</v>
      </c>
      <c r="E2333" s="2">
        <f t="shared" si="72"/>
        <v>284.61</v>
      </c>
      <c r="G2333">
        <f t="shared" si="73"/>
        <v>0.27891606057411894</v>
      </c>
    </row>
    <row r="2334" spans="1:7" x14ac:dyDescent="0.25">
      <c r="A2334" s="2">
        <v>2333</v>
      </c>
      <c r="B2334" s="2">
        <v>11.11</v>
      </c>
      <c r="C2334" s="2">
        <v>0</v>
      </c>
      <c r="E2334" s="2">
        <f t="shared" si="72"/>
        <v>284.36</v>
      </c>
      <c r="G2334">
        <f t="shared" si="73"/>
        <v>0.27878323252215503</v>
      </c>
    </row>
    <row r="2335" spans="1:7" x14ac:dyDescent="0.25">
      <c r="A2335" s="2">
        <v>2334</v>
      </c>
      <c r="B2335" s="2">
        <v>10.85</v>
      </c>
      <c r="C2335" s="2">
        <v>0</v>
      </c>
      <c r="E2335" s="2">
        <f t="shared" si="72"/>
        <v>284.10000000000002</v>
      </c>
      <c r="G2335">
        <f t="shared" si="73"/>
        <v>0.27864484336501233</v>
      </c>
    </row>
    <row r="2336" spans="1:7" x14ac:dyDescent="0.25">
      <c r="A2336" s="2">
        <v>2335</v>
      </c>
      <c r="B2336" s="2">
        <v>10.39</v>
      </c>
      <c r="C2336" s="2">
        <v>0</v>
      </c>
      <c r="E2336" s="2">
        <f t="shared" si="72"/>
        <v>283.64</v>
      </c>
      <c r="G2336">
        <f t="shared" si="73"/>
        <v>0.27839937949513466</v>
      </c>
    </row>
    <row r="2337" spans="1:7" x14ac:dyDescent="0.25">
      <c r="A2337" s="2">
        <v>2336</v>
      </c>
      <c r="B2337" s="2">
        <v>10.220000000000001</v>
      </c>
      <c r="C2337" s="2">
        <v>31.02</v>
      </c>
      <c r="E2337" s="2">
        <f t="shared" si="72"/>
        <v>283.47000000000003</v>
      </c>
      <c r="G2337">
        <f t="shared" si="73"/>
        <v>0.27830846297668188</v>
      </c>
    </row>
    <row r="2338" spans="1:7" x14ac:dyDescent="0.25">
      <c r="A2338" s="2">
        <v>2337</v>
      </c>
      <c r="B2338" s="2">
        <v>10.68</v>
      </c>
      <c r="C2338" s="2">
        <v>136.5</v>
      </c>
      <c r="E2338" s="2">
        <f t="shared" si="72"/>
        <v>283.93</v>
      </c>
      <c r="G2338">
        <f t="shared" si="73"/>
        <v>0.27855422111083716</v>
      </c>
    </row>
    <row r="2339" spans="1:7" x14ac:dyDescent="0.25">
      <c r="A2339" s="2">
        <v>2338</v>
      </c>
      <c r="B2339" s="2">
        <v>10.84</v>
      </c>
      <c r="C2339" s="2">
        <v>215.72</v>
      </c>
      <c r="E2339" s="2">
        <f t="shared" si="72"/>
        <v>284.08999999999997</v>
      </c>
      <c r="G2339">
        <f t="shared" si="73"/>
        <v>0.27863951564645006</v>
      </c>
    </row>
    <row r="2340" spans="1:7" x14ac:dyDescent="0.25">
      <c r="A2340" s="2">
        <v>2339</v>
      </c>
      <c r="B2340" s="2">
        <v>12.13</v>
      </c>
      <c r="C2340" s="2">
        <v>651.59</v>
      </c>
      <c r="E2340" s="2">
        <f t="shared" si="72"/>
        <v>285.38</v>
      </c>
      <c r="G2340">
        <f t="shared" si="73"/>
        <v>0.27932370873922485</v>
      </c>
    </row>
    <row r="2341" spans="1:7" x14ac:dyDescent="0.25">
      <c r="A2341" s="2">
        <v>2340</v>
      </c>
      <c r="B2341" s="2">
        <v>12.99</v>
      </c>
      <c r="C2341" s="2">
        <v>912.04</v>
      </c>
      <c r="E2341" s="2">
        <f t="shared" si="72"/>
        <v>286.24</v>
      </c>
      <c r="G2341">
        <f t="shared" si="73"/>
        <v>0.27977641140301845</v>
      </c>
    </row>
    <row r="2342" spans="1:7" x14ac:dyDescent="0.25">
      <c r="A2342" s="2">
        <v>2341</v>
      </c>
      <c r="B2342" s="2">
        <v>13.85</v>
      </c>
      <c r="C2342" s="2">
        <v>1044.06</v>
      </c>
      <c r="E2342" s="2">
        <f t="shared" si="72"/>
        <v>287.10000000000002</v>
      </c>
      <c r="G2342">
        <f t="shared" si="73"/>
        <v>0.28022640195053988</v>
      </c>
    </row>
    <row r="2343" spans="1:7" x14ac:dyDescent="0.25">
      <c r="A2343" s="2">
        <v>2342</v>
      </c>
      <c r="B2343" s="2">
        <v>14.9</v>
      </c>
      <c r="C2343" s="2">
        <v>1107.27</v>
      </c>
      <c r="E2343" s="2">
        <f t="shared" si="72"/>
        <v>288.14999999999998</v>
      </c>
      <c r="G2343">
        <f t="shared" si="73"/>
        <v>0.28077216727398924</v>
      </c>
    </row>
    <row r="2344" spans="1:7" x14ac:dyDescent="0.25">
      <c r="A2344" s="2">
        <v>2343</v>
      </c>
      <c r="B2344" s="2">
        <v>15.28</v>
      </c>
      <c r="C2344" s="2">
        <v>1074.3</v>
      </c>
      <c r="E2344" s="2">
        <f t="shared" si="72"/>
        <v>288.52999999999997</v>
      </c>
      <c r="G2344">
        <f t="shared" si="73"/>
        <v>0.28096870342771979</v>
      </c>
    </row>
    <row r="2345" spans="1:7" x14ac:dyDescent="0.25">
      <c r="A2345" s="2">
        <v>2344</v>
      </c>
      <c r="B2345" s="2">
        <v>15.7</v>
      </c>
      <c r="C2345" s="2">
        <v>961.35</v>
      </c>
      <c r="E2345" s="2">
        <f t="shared" si="72"/>
        <v>288.95</v>
      </c>
      <c r="G2345">
        <f t="shared" si="73"/>
        <v>0.28118532618100012</v>
      </c>
    </row>
    <row r="2346" spans="1:7" x14ac:dyDescent="0.25">
      <c r="A2346" s="2">
        <v>2345</v>
      </c>
      <c r="B2346" s="2">
        <v>16.09</v>
      </c>
      <c r="C2346" s="2">
        <v>756.77</v>
      </c>
      <c r="E2346" s="2">
        <f t="shared" si="72"/>
        <v>289.33999999999997</v>
      </c>
      <c r="G2346">
        <f t="shared" si="73"/>
        <v>0.28138591276698693</v>
      </c>
    </row>
    <row r="2347" spans="1:7" x14ac:dyDescent="0.25">
      <c r="A2347" s="2">
        <v>2346</v>
      </c>
      <c r="B2347" s="2">
        <v>15.86</v>
      </c>
      <c r="C2347" s="2">
        <v>483.81</v>
      </c>
      <c r="E2347" s="2">
        <f t="shared" si="72"/>
        <v>289.11</v>
      </c>
      <c r="G2347">
        <f t="shared" si="73"/>
        <v>0.28126768358064402</v>
      </c>
    </row>
    <row r="2348" spans="1:7" x14ac:dyDescent="0.25">
      <c r="A2348" s="2">
        <v>2347</v>
      </c>
      <c r="B2348" s="2">
        <v>15.16</v>
      </c>
      <c r="C2348" s="2">
        <v>206.33</v>
      </c>
      <c r="E2348" s="2">
        <f t="shared" si="72"/>
        <v>288.41000000000003</v>
      </c>
      <c r="G2348">
        <f t="shared" si="73"/>
        <v>0.28090669532956558</v>
      </c>
    </row>
    <row r="2349" spans="1:7" x14ac:dyDescent="0.25">
      <c r="A2349" s="2">
        <v>2348</v>
      </c>
      <c r="B2349" s="2">
        <v>14</v>
      </c>
      <c r="C2349" s="2">
        <v>33.4</v>
      </c>
      <c r="E2349" s="2">
        <f t="shared" si="72"/>
        <v>287.25</v>
      </c>
      <c r="G2349">
        <f t="shared" si="73"/>
        <v>0.28030461270670148</v>
      </c>
    </row>
    <row r="2350" spans="1:7" x14ac:dyDescent="0.25">
      <c r="A2350" s="2">
        <v>2349</v>
      </c>
      <c r="B2350" s="2">
        <v>13.26</v>
      </c>
      <c r="C2350" s="2">
        <v>0.11</v>
      </c>
      <c r="E2350" s="2">
        <f t="shared" si="72"/>
        <v>286.51</v>
      </c>
      <c r="G2350">
        <f t="shared" si="73"/>
        <v>0.27991797843007227</v>
      </c>
    </row>
    <row r="2351" spans="1:7" x14ac:dyDescent="0.25">
      <c r="A2351" s="2">
        <v>2350</v>
      </c>
      <c r="B2351" s="2">
        <v>12.87</v>
      </c>
      <c r="C2351" s="2">
        <v>0</v>
      </c>
      <c r="E2351" s="2">
        <f t="shared" si="72"/>
        <v>286.12</v>
      </c>
      <c r="G2351">
        <f t="shared" si="73"/>
        <v>0.27971340696211383</v>
      </c>
    </row>
    <row r="2352" spans="1:7" x14ac:dyDescent="0.25">
      <c r="A2352" s="2">
        <v>2351</v>
      </c>
      <c r="B2352" s="2">
        <v>12.67</v>
      </c>
      <c r="C2352" s="2">
        <v>0</v>
      </c>
      <c r="E2352" s="2">
        <f t="shared" si="72"/>
        <v>285.92</v>
      </c>
      <c r="G2352">
        <f t="shared" si="73"/>
        <v>0.27960828203693339</v>
      </c>
    </row>
    <row r="2353" spans="1:7" x14ac:dyDescent="0.25">
      <c r="A2353" s="2">
        <v>2352</v>
      </c>
      <c r="B2353" s="2">
        <v>12.39</v>
      </c>
      <c r="C2353" s="2">
        <v>0.01</v>
      </c>
      <c r="E2353" s="2">
        <f t="shared" si="72"/>
        <v>285.64</v>
      </c>
      <c r="G2353">
        <f t="shared" si="73"/>
        <v>0.27946085982355412</v>
      </c>
    </row>
    <row r="2354" spans="1:7" x14ac:dyDescent="0.25">
      <c r="A2354" s="2">
        <v>2353</v>
      </c>
      <c r="B2354" s="2">
        <v>12.07</v>
      </c>
      <c r="C2354" s="2">
        <v>0.04</v>
      </c>
      <c r="E2354" s="2">
        <f t="shared" si="72"/>
        <v>285.32</v>
      </c>
      <c r="G2354">
        <f t="shared" si="73"/>
        <v>0.27929202299172862</v>
      </c>
    </row>
    <row r="2355" spans="1:7" x14ac:dyDescent="0.25">
      <c r="A2355" s="2">
        <v>2354</v>
      </c>
      <c r="B2355" s="2">
        <v>11.69</v>
      </c>
      <c r="C2355" s="2">
        <v>0.38</v>
      </c>
      <c r="E2355" s="2">
        <f t="shared" si="72"/>
        <v>284.94</v>
      </c>
      <c r="G2355">
        <f t="shared" si="73"/>
        <v>0.27909103670948271</v>
      </c>
    </row>
    <row r="2356" spans="1:7" x14ac:dyDescent="0.25">
      <c r="A2356" s="2">
        <v>2355</v>
      </c>
      <c r="B2356" s="2">
        <v>11.62</v>
      </c>
      <c r="C2356" s="2">
        <v>0.03</v>
      </c>
      <c r="E2356" s="2">
        <f t="shared" si="72"/>
        <v>284.87</v>
      </c>
      <c r="G2356">
        <f t="shared" si="73"/>
        <v>0.27905395443535647</v>
      </c>
    </row>
    <row r="2357" spans="1:7" x14ac:dyDescent="0.25">
      <c r="A2357" s="2">
        <v>2356</v>
      </c>
      <c r="B2357" s="2">
        <v>11.27</v>
      </c>
      <c r="C2357" s="2">
        <v>0.04</v>
      </c>
      <c r="E2357" s="2">
        <f t="shared" si="72"/>
        <v>284.52</v>
      </c>
      <c r="G2357">
        <f t="shared" si="73"/>
        <v>0.27886826936594966</v>
      </c>
    </row>
    <row r="2358" spans="1:7" x14ac:dyDescent="0.25">
      <c r="A2358" s="2">
        <v>2357</v>
      </c>
      <c r="B2358" s="2">
        <v>10.88</v>
      </c>
      <c r="C2358" s="2">
        <v>0.14000000000000001</v>
      </c>
      <c r="E2358" s="2">
        <f t="shared" si="72"/>
        <v>284.13</v>
      </c>
      <c r="G2358">
        <f t="shared" si="73"/>
        <v>0.27866082427058031</v>
      </c>
    </row>
    <row r="2359" spans="1:7" x14ac:dyDescent="0.25">
      <c r="A2359" s="2">
        <v>2358</v>
      </c>
      <c r="B2359" s="2">
        <v>10.75</v>
      </c>
      <c r="C2359" s="2">
        <v>0.19</v>
      </c>
      <c r="E2359" s="2">
        <f t="shared" si="72"/>
        <v>284</v>
      </c>
      <c r="G2359">
        <f t="shared" si="73"/>
        <v>0.27859154929577468</v>
      </c>
    </row>
    <row r="2360" spans="1:7" x14ac:dyDescent="0.25">
      <c r="A2360" s="2">
        <v>2359</v>
      </c>
      <c r="B2360" s="2">
        <v>10.82</v>
      </c>
      <c r="C2360" s="2">
        <v>0.09</v>
      </c>
      <c r="E2360" s="2">
        <f t="shared" si="72"/>
        <v>284.07</v>
      </c>
      <c r="G2360">
        <f t="shared" si="73"/>
        <v>0.27862885908402862</v>
      </c>
    </row>
    <row r="2361" spans="1:7" x14ac:dyDescent="0.25">
      <c r="A2361" s="2">
        <v>2360</v>
      </c>
      <c r="B2361" s="2">
        <v>10.99</v>
      </c>
      <c r="C2361" s="2">
        <v>29.62</v>
      </c>
      <c r="E2361" s="2">
        <f t="shared" si="72"/>
        <v>284.24</v>
      </c>
      <c r="G2361">
        <f t="shared" si="73"/>
        <v>0.2787193920630453</v>
      </c>
    </row>
    <row r="2362" spans="1:7" x14ac:dyDescent="0.25">
      <c r="A2362" s="2">
        <v>2361</v>
      </c>
      <c r="B2362" s="2">
        <v>12.75</v>
      </c>
      <c r="C2362" s="2">
        <v>168.7</v>
      </c>
      <c r="E2362" s="2">
        <f t="shared" si="72"/>
        <v>286</v>
      </c>
      <c r="G2362">
        <f t="shared" si="73"/>
        <v>0.27965034965034968</v>
      </c>
    </row>
    <row r="2363" spans="1:7" x14ac:dyDescent="0.25">
      <c r="A2363" s="2">
        <v>2362</v>
      </c>
      <c r="B2363" s="2">
        <v>12.97</v>
      </c>
      <c r="C2363" s="2">
        <v>448.86</v>
      </c>
      <c r="E2363" s="2">
        <f t="shared" si="72"/>
        <v>286.22000000000003</v>
      </c>
      <c r="G2363">
        <f t="shared" si="73"/>
        <v>0.27976591433163306</v>
      </c>
    </row>
    <row r="2364" spans="1:7" x14ac:dyDescent="0.25">
      <c r="A2364" s="2">
        <v>2363</v>
      </c>
      <c r="B2364" s="2">
        <v>14.18</v>
      </c>
      <c r="C2364" s="2">
        <v>733.35</v>
      </c>
      <c r="E2364" s="2">
        <f t="shared" si="72"/>
        <v>287.43</v>
      </c>
      <c r="G2364">
        <f t="shared" si="73"/>
        <v>0.28039835786104444</v>
      </c>
    </row>
    <row r="2365" spans="1:7" x14ac:dyDescent="0.25">
      <c r="A2365" s="2">
        <v>2364</v>
      </c>
      <c r="B2365" s="2">
        <v>15.27</v>
      </c>
      <c r="C2365" s="2">
        <v>955.61</v>
      </c>
      <c r="E2365" s="2">
        <f t="shared" si="72"/>
        <v>288.52</v>
      </c>
      <c r="G2365">
        <f t="shared" si="73"/>
        <v>0.28096353805628721</v>
      </c>
    </row>
    <row r="2366" spans="1:7" x14ac:dyDescent="0.25">
      <c r="A2366" s="2">
        <v>2365</v>
      </c>
      <c r="B2366" s="2">
        <v>16.27</v>
      </c>
      <c r="C2366" s="2">
        <v>1100.42</v>
      </c>
      <c r="E2366" s="2">
        <f t="shared" si="72"/>
        <v>289.52</v>
      </c>
      <c r="G2366">
        <f t="shared" si="73"/>
        <v>0.28147830892511738</v>
      </c>
    </row>
    <row r="2367" spans="1:7" x14ac:dyDescent="0.25">
      <c r="A2367" s="2">
        <v>2366</v>
      </c>
      <c r="B2367" s="2">
        <v>17.2</v>
      </c>
      <c r="C2367" s="2">
        <v>1150.7</v>
      </c>
      <c r="E2367" s="2">
        <f t="shared" si="72"/>
        <v>290.45</v>
      </c>
      <c r="G2367">
        <f t="shared" si="73"/>
        <v>0.28195386469271816</v>
      </c>
    </row>
    <row r="2368" spans="1:7" x14ac:dyDescent="0.25">
      <c r="A2368" s="2">
        <v>2367</v>
      </c>
      <c r="B2368" s="2">
        <v>17.670000000000002</v>
      </c>
      <c r="C2368" s="2">
        <v>1118.25</v>
      </c>
      <c r="E2368" s="2">
        <f t="shared" si="72"/>
        <v>290.92</v>
      </c>
      <c r="G2368">
        <f t="shared" si="73"/>
        <v>0.28219304276089646</v>
      </c>
    </row>
    <row r="2369" spans="1:7" x14ac:dyDescent="0.25">
      <c r="A2369" s="2">
        <v>2368</v>
      </c>
      <c r="B2369" s="2">
        <v>18.3</v>
      </c>
      <c r="C2369" s="2">
        <v>998.92</v>
      </c>
      <c r="E2369" s="2">
        <f t="shared" si="72"/>
        <v>291.55</v>
      </c>
      <c r="G2369">
        <f t="shared" si="73"/>
        <v>0.28251243354484651</v>
      </c>
    </row>
    <row r="2370" spans="1:7" x14ac:dyDescent="0.25">
      <c r="A2370" s="2">
        <v>2369</v>
      </c>
      <c r="B2370" s="2">
        <v>18.11</v>
      </c>
      <c r="C2370" s="2">
        <v>792.91</v>
      </c>
      <c r="E2370" s="2">
        <f t="shared" si="72"/>
        <v>291.36</v>
      </c>
      <c r="G2370">
        <f t="shared" si="73"/>
        <v>0.28241625480505217</v>
      </c>
    </row>
    <row r="2371" spans="1:7" x14ac:dyDescent="0.25">
      <c r="A2371" s="2">
        <v>2370</v>
      </c>
      <c r="B2371" s="2">
        <v>18.03</v>
      </c>
      <c r="C2371" s="2">
        <v>514.59</v>
      </c>
      <c r="E2371" s="2">
        <f t="shared" ref="E2371:E2434" si="74">B2371+273.25</f>
        <v>291.27999999999997</v>
      </c>
      <c r="G2371">
        <f t="shared" ref="G2371:G2434" si="75">0.43*(1-(100/E2371))</f>
        <v>0.2823757209557814</v>
      </c>
    </row>
    <row r="2372" spans="1:7" x14ac:dyDescent="0.25">
      <c r="A2372" s="2">
        <v>2371</v>
      </c>
      <c r="B2372" s="2">
        <v>17.41</v>
      </c>
      <c r="C2372" s="2">
        <v>216.04</v>
      </c>
      <c r="E2372" s="2">
        <f t="shared" si="74"/>
        <v>290.66000000000003</v>
      </c>
      <c r="G2372">
        <f t="shared" si="75"/>
        <v>0.28206082708318997</v>
      </c>
    </row>
    <row r="2373" spans="1:7" x14ac:dyDescent="0.25">
      <c r="A2373" s="2">
        <v>2372</v>
      </c>
      <c r="B2373" s="2">
        <v>15.39</v>
      </c>
      <c r="C2373" s="2">
        <v>32.76</v>
      </c>
      <c r="E2373" s="2">
        <f t="shared" si="74"/>
        <v>288.64</v>
      </c>
      <c r="G2373">
        <f t="shared" si="75"/>
        <v>0.28102549889135253</v>
      </c>
    </row>
    <row r="2374" spans="1:7" x14ac:dyDescent="0.25">
      <c r="A2374" s="2">
        <v>2373</v>
      </c>
      <c r="B2374" s="2">
        <v>14.48</v>
      </c>
      <c r="C2374" s="2">
        <v>0.1</v>
      </c>
      <c r="E2374" s="2">
        <f t="shared" si="74"/>
        <v>287.73</v>
      </c>
      <c r="G2374">
        <f t="shared" si="75"/>
        <v>0.28055433913738576</v>
      </c>
    </row>
    <row r="2375" spans="1:7" x14ac:dyDescent="0.25">
      <c r="A2375" s="2">
        <v>2374</v>
      </c>
      <c r="B2375" s="2">
        <v>14.67</v>
      </c>
      <c r="C2375" s="2">
        <v>0</v>
      </c>
      <c r="E2375" s="2">
        <f t="shared" si="74"/>
        <v>287.92</v>
      </c>
      <c r="G2375">
        <f t="shared" si="75"/>
        <v>0.28065295915532096</v>
      </c>
    </row>
    <row r="2376" spans="1:7" x14ac:dyDescent="0.25">
      <c r="A2376" s="2">
        <v>2375</v>
      </c>
      <c r="B2376" s="2">
        <v>14</v>
      </c>
      <c r="C2376" s="2">
        <v>0.01</v>
      </c>
      <c r="E2376" s="2">
        <f t="shared" si="74"/>
        <v>287.25</v>
      </c>
      <c r="G2376">
        <f t="shared" si="75"/>
        <v>0.28030461270670148</v>
      </c>
    </row>
    <row r="2377" spans="1:7" x14ac:dyDescent="0.25">
      <c r="A2377" s="2">
        <v>2376</v>
      </c>
      <c r="B2377" s="2">
        <v>13.1</v>
      </c>
      <c r="C2377" s="2">
        <v>0.03</v>
      </c>
      <c r="E2377" s="2">
        <f t="shared" si="74"/>
        <v>286.35000000000002</v>
      </c>
      <c r="G2377">
        <f t="shared" si="75"/>
        <v>0.27983411908503575</v>
      </c>
    </row>
    <row r="2378" spans="1:7" x14ac:dyDescent="0.25">
      <c r="A2378" s="2">
        <v>2377</v>
      </c>
      <c r="B2378" s="2">
        <v>12.76</v>
      </c>
      <c r="C2378" s="2">
        <v>0.13</v>
      </c>
      <c r="E2378" s="2">
        <f t="shared" si="74"/>
        <v>286.01</v>
      </c>
      <c r="G2378">
        <f t="shared" si="75"/>
        <v>0.27965560644732701</v>
      </c>
    </row>
    <row r="2379" spans="1:7" x14ac:dyDescent="0.25">
      <c r="A2379" s="2">
        <v>2378</v>
      </c>
      <c r="B2379" s="2">
        <v>12.09</v>
      </c>
      <c r="C2379" s="2">
        <v>0</v>
      </c>
      <c r="E2379" s="2">
        <f t="shared" si="74"/>
        <v>285.33999999999997</v>
      </c>
      <c r="G2379">
        <f t="shared" si="75"/>
        <v>0.27930258638816852</v>
      </c>
    </row>
    <row r="2380" spans="1:7" x14ac:dyDescent="0.25">
      <c r="A2380" s="2">
        <v>2379</v>
      </c>
      <c r="B2380" s="2">
        <v>12.13</v>
      </c>
      <c r="C2380" s="2">
        <v>0</v>
      </c>
      <c r="E2380" s="2">
        <f t="shared" si="74"/>
        <v>285.38</v>
      </c>
      <c r="G2380">
        <f t="shared" si="75"/>
        <v>0.27932370873922485</v>
      </c>
    </row>
    <row r="2381" spans="1:7" x14ac:dyDescent="0.25">
      <c r="A2381" s="2">
        <v>2380</v>
      </c>
      <c r="B2381" s="2">
        <v>12.74</v>
      </c>
      <c r="C2381" s="2">
        <v>0</v>
      </c>
      <c r="E2381" s="2">
        <f t="shared" si="74"/>
        <v>285.99</v>
      </c>
      <c r="G2381">
        <f t="shared" si="75"/>
        <v>0.27964509248575126</v>
      </c>
    </row>
    <row r="2382" spans="1:7" x14ac:dyDescent="0.25">
      <c r="A2382" s="2">
        <v>2381</v>
      </c>
      <c r="B2382" s="2">
        <v>12.62</v>
      </c>
      <c r="C2382" s="2">
        <v>0.06</v>
      </c>
      <c r="E2382" s="2">
        <f t="shared" si="74"/>
        <v>285.87</v>
      </c>
      <c r="G2382">
        <f t="shared" si="75"/>
        <v>0.27958197782208699</v>
      </c>
    </row>
    <row r="2383" spans="1:7" x14ac:dyDescent="0.25">
      <c r="A2383" s="2">
        <v>2382</v>
      </c>
      <c r="B2383" s="2">
        <v>12.76</v>
      </c>
      <c r="C2383" s="2">
        <v>0.12</v>
      </c>
      <c r="E2383" s="2">
        <f t="shared" si="74"/>
        <v>286.01</v>
      </c>
      <c r="G2383">
        <f t="shared" si="75"/>
        <v>0.27965560644732701</v>
      </c>
    </row>
    <row r="2384" spans="1:7" x14ac:dyDescent="0.25">
      <c r="A2384" s="2">
        <v>2383</v>
      </c>
      <c r="B2384" s="2">
        <v>12.2</v>
      </c>
      <c r="C2384" s="2">
        <v>0.09</v>
      </c>
      <c r="E2384" s="2">
        <f t="shared" si="74"/>
        <v>285.45</v>
      </c>
      <c r="G2384">
        <f t="shared" si="75"/>
        <v>0.2793606586092135</v>
      </c>
    </row>
    <row r="2385" spans="1:7" x14ac:dyDescent="0.25">
      <c r="A2385" s="2">
        <v>2384</v>
      </c>
      <c r="B2385" s="2">
        <v>12.36</v>
      </c>
      <c r="C2385" s="2">
        <v>38</v>
      </c>
      <c r="E2385" s="2">
        <f t="shared" si="74"/>
        <v>285.61</v>
      </c>
      <c r="G2385">
        <f t="shared" si="75"/>
        <v>0.27944504744231646</v>
      </c>
    </row>
    <row r="2386" spans="1:7" x14ac:dyDescent="0.25">
      <c r="A2386" s="2">
        <v>2385</v>
      </c>
      <c r="B2386" s="2">
        <v>13.58</v>
      </c>
      <c r="C2386" s="2">
        <v>140.77000000000001</v>
      </c>
      <c r="E2386" s="2">
        <f t="shared" si="74"/>
        <v>286.83</v>
      </c>
      <c r="G2386">
        <f t="shared" si="75"/>
        <v>0.28008541644876755</v>
      </c>
    </row>
    <row r="2387" spans="1:7" x14ac:dyDescent="0.25">
      <c r="A2387" s="2">
        <v>2386</v>
      </c>
      <c r="B2387" s="2">
        <v>14.67</v>
      </c>
      <c r="C2387" s="2">
        <v>234.06</v>
      </c>
      <c r="E2387" s="2">
        <f t="shared" si="74"/>
        <v>287.92</v>
      </c>
      <c r="G2387">
        <f t="shared" si="75"/>
        <v>0.28065295915532096</v>
      </c>
    </row>
    <row r="2388" spans="1:7" x14ac:dyDescent="0.25">
      <c r="A2388" s="2">
        <v>2387</v>
      </c>
      <c r="B2388" s="2">
        <v>14.38</v>
      </c>
      <c r="C2388" s="2">
        <v>163.30000000000001</v>
      </c>
      <c r="E2388" s="2">
        <f t="shared" si="74"/>
        <v>287.63</v>
      </c>
      <c r="G2388">
        <f t="shared" si="75"/>
        <v>0.28050238153182905</v>
      </c>
    </row>
    <row r="2389" spans="1:7" x14ac:dyDescent="0.25">
      <c r="A2389" s="2">
        <v>2388</v>
      </c>
      <c r="B2389" s="2">
        <v>15.9</v>
      </c>
      <c r="C2389" s="2">
        <v>388.49</v>
      </c>
      <c r="E2389" s="2">
        <f t="shared" si="74"/>
        <v>289.14999999999998</v>
      </c>
      <c r="G2389">
        <f t="shared" si="75"/>
        <v>0.28128825868926161</v>
      </c>
    </row>
    <row r="2390" spans="1:7" x14ac:dyDescent="0.25">
      <c r="A2390" s="2">
        <v>2389</v>
      </c>
      <c r="B2390" s="2">
        <v>14.99</v>
      </c>
      <c r="C2390" s="2">
        <v>180.1</v>
      </c>
      <c r="E2390" s="2">
        <f t="shared" si="74"/>
        <v>288.24</v>
      </c>
      <c r="G2390">
        <f t="shared" si="75"/>
        <v>0.28081876214265894</v>
      </c>
    </row>
    <row r="2391" spans="1:7" x14ac:dyDescent="0.25">
      <c r="A2391" s="2">
        <v>2390</v>
      </c>
      <c r="B2391" s="2">
        <v>15.59</v>
      </c>
      <c r="C2391" s="2">
        <v>276.16000000000003</v>
      </c>
      <c r="E2391" s="2">
        <f t="shared" si="74"/>
        <v>288.83999999999997</v>
      </c>
      <c r="G2391">
        <f t="shared" si="75"/>
        <v>0.28112865254119923</v>
      </c>
    </row>
    <row r="2392" spans="1:7" x14ac:dyDescent="0.25">
      <c r="A2392" s="2">
        <v>2391</v>
      </c>
      <c r="B2392" s="2">
        <v>15.03</v>
      </c>
      <c r="C2392" s="2">
        <v>139.37</v>
      </c>
      <c r="E2392" s="2">
        <f t="shared" si="74"/>
        <v>288.27999999999997</v>
      </c>
      <c r="G2392">
        <f t="shared" si="75"/>
        <v>0.28083946163452195</v>
      </c>
    </row>
    <row r="2393" spans="1:7" x14ac:dyDescent="0.25">
      <c r="A2393" s="2">
        <v>2392</v>
      </c>
      <c r="B2393" s="2">
        <v>14.92</v>
      </c>
      <c r="C2393" s="2">
        <v>136.63</v>
      </c>
      <c r="E2393" s="2">
        <f t="shared" si="74"/>
        <v>288.17</v>
      </c>
      <c r="G2393">
        <f t="shared" si="75"/>
        <v>0.2807825242044627</v>
      </c>
    </row>
    <row r="2394" spans="1:7" x14ac:dyDescent="0.25">
      <c r="A2394" s="2">
        <v>2393</v>
      </c>
      <c r="B2394" s="2">
        <v>15.06</v>
      </c>
      <c r="C2394" s="2">
        <v>105.87</v>
      </c>
      <c r="E2394" s="2">
        <f t="shared" si="74"/>
        <v>288.31</v>
      </c>
      <c r="G2394">
        <f t="shared" si="75"/>
        <v>0.28085498248413165</v>
      </c>
    </row>
    <row r="2395" spans="1:7" x14ac:dyDescent="0.25">
      <c r="A2395" s="2">
        <v>2394</v>
      </c>
      <c r="B2395" s="2">
        <v>14.81</v>
      </c>
      <c r="C2395" s="2">
        <v>76.58</v>
      </c>
      <c r="E2395" s="2">
        <f t="shared" si="74"/>
        <v>288.06</v>
      </c>
      <c r="G2395">
        <f t="shared" si="75"/>
        <v>0.28072554328959243</v>
      </c>
    </row>
    <row r="2396" spans="1:7" x14ac:dyDescent="0.25">
      <c r="A2396" s="2">
        <v>2395</v>
      </c>
      <c r="B2396" s="2">
        <v>14.65</v>
      </c>
      <c r="C2396" s="2">
        <v>28.02</v>
      </c>
      <c r="E2396" s="2">
        <f t="shared" si="74"/>
        <v>287.89999999999998</v>
      </c>
      <c r="G2396">
        <f t="shared" si="75"/>
        <v>0.28064258423063559</v>
      </c>
    </row>
    <row r="2397" spans="1:7" x14ac:dyDescent="0.25">
      <c r="A2397" s="2">
        <v>2396</v>
      </c>
      <c r="B2397" s="2">
        <v>14.44</v>
      </c>
      <c r="C2397" s="2">
        <v>3.5</v>
      </c>
      <c r="E2397" s="2">
        <f t="shared" si="74"/>
        <v>287.69</v>
      </c>
      <c r="G2397">
        <f t="shared" si="75"/>
        <v>0.28053356042962907</v>
      </c>
    </row>
    <row r="2398" spans="1:7" x14ac:dyDescent="0.25">
      <c r="A2398" s="2">
        <v>2397</v>
      </c>
      <c r="B2398" s="2">
        <v>14.2</v>
      </c>
      <c r="C2398" s="2">
        <v>0</v>
      </c>
      <c r="E2398" s="2">
        <f t="shared" si="74"/>
        <v>287.45</v>
      </c>
      <c r="G2398">
        <f t="shared" si="75"/>
        <v>0.28040876674204213</v>
      </c>
    </row>
    <row r="2399" spans="1:7" x14ac:dyDescent="0.25">
      <c r="A2399" s="2">
        <v>2398</v>
      </c>
      <c r="B2399" s="2">
        <v>14.22</v>
      </c>
      <c r="C2399" s="2">
        <v>0</v>
      </c>
      <c r="E2399" s="2">
        <f t="shared" si="74"/>
        <v>287.47000000000003</v>
      </c>
      <c r="G2399">
        <f t="shared" si="75"/>
        <v>0.28041917417469647</v>
      </c>
    </row>
    <row r="2400" spans="1:7" x14ac:dyDescent="0.25">
      <c r="A2400" s="2">
        <v>2399</v>
      </c>
      <c r="B2400" s="2">
        <v>14.26</v>
      </c>
      <c r="C2400" s="2">
        <v>0</v>
      </c>
      <c r="E2400" s="2">
        <f t="shared" si="74"/>
        <v>287.51</v>
      </c>
      <c r="G2400">
        <f t="shared" si="75"/>
        <v>0.28043998469618447</v>
      </c>
    </row>
    <row r="2401" spans="1:7" x14ac:dyDescent="0.25">
      <c r="A2401" s="2">
        <v>2400</v>
      </c>
      <c r="B2401" s="2">
        <v>14.23</v>
      </c>
      <c r="C2401" s="2">
        <v>0</v>
      </c>
      <c r="E2401" s="2">
        <f t="shared" si="74"/>
        <v>287.48</v>
      </c>
      <c r="G2401">
        <f t="shared" si="75"/>
        <v>0.28042437734798947</v>
      </c>
    </row>
    <row r="2402" spans="1:7" x14ac:dyDescent="0.25">
      <c r="A2402" s="2">
        <v>2401</v>
      </c>
      <c r="B2402" s="2">
        <v>14.27</v>
      </c>
      <c r="C2402" s="2">
        <v>0.01</v>
      </c>
      <c r="E2402" s="2">
        <f t="shared" si="74"/>
        <v>287.52</v>
      </c>
      <c r="G2402">
        <f t="shared" si="75"/>
        <v>0.2804451864218141</v>
      </c>
    </row>
    <row r="2403" spans="1:7" x14ac:dyDescent="0.25">
      <c r="A2403" s="2">
        <v>2402</v>
      </c>
      <c r="B2403" s="2">
        <v>13.79</v>
      </c>
      <c r="C2403" s="2">
        <v>0.01</v>
      </c>
      <c r="E2403" s="2">
        <f t="shared" si="74"/>
        <v>287.04000000000002</v>
      </c>
      <c r="G2403">
        <f t="shared" si="75"/>
        <v>0.28019509476031212</v>
      </c>
    </row>
    <row r="2404" spans="1:7" x14ac:dyDescent="0.25">
      <c r="A2404" s="2">
        <v>2403</v>
      </c>
      <c r="B2404" s="2">
        <v>12.39</v>
      </c>
      <c r="C2404" s="2">
        <v>0</v>
      </c>
      <c r="E2404" s="2">
        <f t="shared" si="74"/>
        <v>285.64</v>
      </c>
      <c r="G2404">
        <f t="shared" si="75"/>
        <v>0.27946085982355412</v>
      </c>
    </row>
    <row r="2405" spans="1:7" x14ac:dyDescent="0.25">
      <c r="A2405" s="2">
        <v>2404</v>
      </c>
      <c r="B2405" s="2">
        <v>11.25</v>
      </c>
      <c r="C2405" s="2">
        <v>0</v>
      </c>
      <c r="E2405" s="2">
        <f t="shared" si="74"/>
        <v>284.5</v>
      </c>
      <c r="G2405">
        <f t="shared" si="75"/>
        <v>0.27885764499121263</v>
      </c>
    </row>
    <row r="2406" spans="1:7" x14ac:dyDescent="0.25">
      <c r="A2406" s="2">
        <v>2405</v>
      </c>
      <c r="B2406" s="2">
        <v>10.85</v>
      </c>
      <c r="C2406" s="2">
        <v>0</v>
      </c>
      <c r="E2406" s="2">
        <f t="shared" si="74"/>
        <v>284.10000000000002</v>
      </c>
      <c r="G2406">
        <f t="shared" si="75"/>
        <v>0.27864484336501233</v>
      </c>
    </row>
    <row r="2407" spans="1:7" x14ac:dyDescent="0.25">
      <c r="A2407" s="2">
        <v>2406</v>
      </c>
      <c r="B2407" s="2">
        <v>10.47</v>
      </c>
      <c r="C2407" s="2">
        <v>0</v>
      </c>
      <c r="E2407" s="2">
        <f t="shared" si="74"/>
        <v>283.72000000000003</v>
      </c>
      <c r="G2407">
        <f t="shared" si="75"/>
        <v>0.27844212603975754</v>
      </c>
    </row>
    <row r="2408" spans="1:7" x14ac:dyDescent="0.25">
      <c r="A2408" s="2">
        <v>2407</v>
      </c>
      <c r="B2408" s="2">
        <v>10.35</v>
      </c>
      <c r="C2408" s="2">
        <v>0</v>
      </c>
      <c r="E2408" s="2">
        <f t="shared" si="74"/>
        <v>283.60000000000002</v>
      </c>
      <c r="G2408">
        <f t="shared" si="75"/>
        <v>0.27837799717912559</v>
      </c>
    </row>
    <row r="2409" spans="1:7" x14ac:dyDescent="0.25">
      <c r="A2409" s="2">
        <v>2408</v>
      </c>
      <c r="B2409" s="2">
        <v>10.36</v>
      </c>
      <c r="C2409" s="2">
        <v>25.94</v>
      </c>
      <c r="E2409" s="2">
        <f t="shared" si="74"/>
        <v>283.61</v>
      </c>
      <c r="G2409">
        <f t="shared" si="75"/>
        <v>0.27838334332357817</v>
      </c>
    </row>
    <row r="2410" spans="1:7" x14ac:dyDescent="0.25">
      <c r="A2410" s="2">
        <v>2409</v>
      </c>
      <c r="B2410" s="2">
        <v>10.83</v>
      </c>
      <c r="C2410" s="2">
        <v>90.07</v>
      </c>
      <c r="E2410" s="2">
        <f t="shared" si="74"/>
        <v>284.08</v>
      </c>
      <c r="G2410">
        <f t="shared" si="75"/>
        <v>0.278634187552802</v>
      </c>
    </row>
    <row r="2411" spans="1:7" x14ac:dyDescent="0.25">
      <c r="A2411" s="2">
        <v>2410</v>
      </c>
      <c r="B2411" s="2">
        <v>12.83</v>
      </c>
      <c r="C2411" s="2">
        <v>445.2</v>
      </c>
      <c r="E2411" s="2">
        <f t="shared" si="74"/>
        <v>286.08</v>
      </c>
      <c r="G2411">
        <f t="shared" si="75"/>
        <v>0.2796923937360179</v>
      </c>
    </row>
    <row r="2412" spans="1:7" x14ac:dyDescent="0.25">
      <c r="A2412" s="2">
        <v>2411</v>
      </c>
      <c r="B2412" s="2">
        <v>13.82</v>
      </c>
      <c r="C2412" s="2">
        <v>674.76</v>
      </c>
      <c r="E2412" s="2">
        <f t="shared" si="74"/>
        <v>287.07</v>
      </c>
      <c r="G2412">
        <f t="shared" si="75"/>
        <v>0.28021074999129131</v>
      </c>
    </row>
    <row r="2413" spans="1:7" x14ac:dyDescent="0.25">
      <c r="A2413" s="2">
        <v>2412</v>
      </c>
      <c r="B2413" s="2">
        <v>13.64</v>
      </c>
      <c r="C2413" s="2">
        <v>658.69</v>
      </c>
      <c r="E2413" s="2">
        <f t="shared" si="74"/>
        <v>286.89</v>
      </c>
      <c r="G2413">
        <f t="shared" si="75"/>
        <v>0.28011676949353409</v>
      </c>
    </row>
    <row r="2414" spans="1:7" x14ac:dyDescent="0.25">
      <c r="A2414" s="2">
        <v>2413</v>
      </c>
      <c r="B2414" s="2">
        <v>14.87</v>
      </c>
      <c r="C2414" s="2">
        <v>1121.1300000000001</v>
      </c>
      <c r="E2414" s="2">
        <f t="shared" si="74"/>
        <v>288.12</v>
      </c>
      <c r="G2414">
        <f t="shared" si="75"/>
        <v>0.28075662918228517</v>
      </c>
    </row>
    <row r="2415" spans="1:7" x14ac:dyDescent="0.25">
      <c r="A2415" s="2">
        <v>2414</v>
      </c>
      <c r="B2415" s="2">
        <v>15.47</v>
      </c>
      <c r="C2415" s="2">
        <v>959.21</v>
      </c>
      <c r="E2415" s="2">
        <f t="shared" si="74"/>
        <v>288.72000000000003</v>
      </c>
      <c r="G2415">
        <f t="shared" si="75"/>
        <v>0.2810667775006927</v>
      </c>
    </row>
    <row r="2416" spans="1:7" x14ac:dyDescent="0.25">
      <c r="A2416" s="2">
        <v>2415</v>
      </c>
      <c r="B2416" s="2">
        <v>14.71</v>
      </c>
      <c r="C2416" s="2">
        <v>690.85</v>
      </c>
      <c r="E2416" s="2">
        <f t="shared" si="74"/>
        <v>287.95999999999998</v>
      </c>
      <c r="G2416">
        <f t="shared" si="75"/>
        <v>0.28067370468120567</v>
      </c>
    </row>
    <row r="2417" spans="1:7" x14ac:dyDescent="0.25">
      <c r="A2417" s="2">
        <v>2416</v>
      </c>
      <c r="B2417" s="2">
        <v>14.24</v>
      </c>
      <c r="C2417" s="2">
        <v>677.86</v>
      </c>
      <c r="E2417" s="2">
        <f t="shared" si="74"/>
        <v>287.49</v>
      </c>
      <c r="G2417">
        <f t="shared" si="75"/>
        <v>0.28042958015930985</v>
      </c>
    </row>
    <row r="2418" spans="1:7" x14ac:dyDescent="0.25">
      <c r="A2418" s="2">
        <v>2417</v>
      </c>
      <c r="B2418" s="2">
        <v>15.14</v>
      </c>
      <c r="C2418" s="2">
        <v>647</v>
      </c>
      <c r="E2418" s="2">
        <f t="shared" si="74"/>
        <v>288.39</v>
      </c>
      <c r="G2418">
        <f t="shared" si="75"/>
        <v>0.28089635562952947</v>
      </c>
    </row>
    <row r="2419" spans="1:7" x14ac:dyDescent="0.25">
      <c r="A2419" s="2">
        <v>2418</v>
      </c>
      <c r="B2419" s="2">
        <v>15.09</v>
      </c>
      <c r="C2419" s="2">
        <v>518.54999999999995</v>
      </c>
      <c r="E2419" s="2">
        <f t="shared" si="74"/>
        <v>288.33999999999997</v>
      </c>
      <c r="G2419">
        <f t="shared" si="75"/>
        <v>0.2808705001040438</v>
      </c>
    </row>
    <row r="2420" spans="1:7" x14ac:dyDescent="0.25">
      <c r="A2420" s="2">
        <v>2419</v>
      </c>
      <c r="B2420" s="2">
        <v>14.17</v>
      </c>
      <c r="C2420" s="2">
        <v>221.52</v>
      </c>
      <c r="E2420" s="2">
        <f t="shared" si="74"/>
        <v>287.42</v>
      </c>
      <c r="G2420">
        <f t="shared" si="75"/>
        <v>0.28039315287732236</v>
      </c>
    </row>
    <row r="2421" spans="1:7" x14ac:dyDescent="0.25">
      <c r="A2421" s="2">
        <v>2420</v>
      </c>
      <c r="B2421" s="2">
        <v>12.37</v>
      </c>
      <c r="C2421" s="2">
        <v>34.4</v>
      </c>
      <c r="E2421" s="2">
        <f t="shared" si="74"/>
        <v>285.62</v>
      </c>
      <c r="G2421">
        <f t="shared" si="75"/>
        <v>0.27945031860513969</v>
      </c>
    </row>
    <row r="2422" spans="1:7" x14ac:dyDescent="0.25">
      <c r="A2422" s="2">
        <v>2421</v>
      </c>
      <c r="B2422" s="2">
        <v>11.25</v>
      </c>
      <c r="C2422" s="2">
        <v>0.11</v>
      </c>
      <c r="E2422" s="2">
        <f t="shared" si="74"/>
        <v>284.5</v>
      </c>
      <c r="G2422">
        <f t="shared" si="75"/>
        <v>0.27885764499121263</v>
      </c>
    </row>
    <row r="2423" spans="1:7" x14ac:dyDescent="0.25">
      <c r="A2423" s="2">
        <v>2422</v>
      </c>
      <c r="B2423" s="2">
        <v>10.41</v>
      </c>
      <c r="C2423" s="2">
        <v>0</v>
      </c>
      <c r="E2423" s="2">
        <f t="shared" si="74"/>
        <v>283.66000000000003</v>
      </c>
      <c r="G2423">
        <f t="shared" si="75"/>
        <v>0.2784100683917366</v>
      </c>
    </row>
    <row r="2424" spans="1:7" x14ac:dyDescent="0.25">
      <c r="A2424" s="2">
        <v>2423</v>
      </c>
      <c r="B2424" s="2">
        <v>10.17</v>
      </c>
      <c r="C2424" s="2">
        <v>0.09</v>
      </c>
      <c r="E2424" s="2">
        <f t="shared" si="74"/>
        <v>283.42</v>
      </c>
      <c r="G2424">
        <f t="shared" si="75"/>
        <v>0.27828170206760289</v>
      </c>
    </row>
    <row r="2425" spans="1:7" x14ac:dyDescent="0.25">
      <c r="A2425" s="2">
        <v>2424</v>
      </c>
      <c r="B2425" s="2">
        <v>10.48</v>
      </c>
      <c r="C2425" s="2">
        <v>0.05</v>
      </c>
      <c r="E2425" s="2">
        <f t="shared" si="74"/>
        <v>283.73</v>
      </c>
      <c r="G2425">
        <f t="shared" si="75"/>
        <v>0.27844746766291895</v>
      </c>
    </row>
    <row r="2426" spans="1:7" x14ac:dyDescent="0.25">
      <c r="A2426" s="2">
        <v>2425</v>
      </c>
      <c r="B2426" s="2">
        <v>11.1</v>
      </c>
      <c r="C2426" s="2">
        <v>0</v>
      </c>
      <c r="E2426" s="2">
        <f t="shared" si="74"/>
        <v>284.35000000000002</v>
      </c>
      <c r="G2426">
        <f t="shared" si="75"/>
        <v>0.27877791454193773</v>
      </c>
    </row>
    <row r="2427" spans="1:7" x14ac:dyDescent="0.25">
      <c r="A2427" s="2">
        <v>2426</v>
      </c>
      <c r="B2427" s="2">
        <v>10.92</v>
      </c>
      <c r="C2427" s="2">
        <v>0.01</v>
      </c>
      <c r="E2427" s="2">
        <f t="shared" si="74"/>
        <v>284.17</v>
      </c>
      <c r="G2427">
        <f t="shared" si="75"/>
        <v>0.27868212689587218</v>
      </c>
    </row>
    <row r="2428" spans="1:7" x14ac:dyDescent="0.25">
      <c r="A2428" s="2">
        <v>2427</v>
      </c>
      <c r="B2428" s="2">
        <v>8.64</v>
      </c>
      <c r="C2428" s="2">
        <v>0.19</v>
      </c>
      <c r="E2428" s="2">
        <f t="shared" si="74"/>
        <v>281.89</v>
      </c>
      <c r="G2428">
        <f t="shared" si="75"/>
        <v>0.27745822838695944</v>
      </c>
    </row>
    <row r="2429" spans="1:7" x14ac:dyDescent="0.25">
      <c r="A2429" s="2">
        <v>2428</v>
      </c>
      <c r="B2429" s="2">
        <v>8.5399999999999991</v>
      </c>
      <c r="C2429" s="2">
        <v>0.06</v>
      </c>
      <c r="E2429" s="2">
        <f t="shared" si="74"/>
        <v>281.79000000000002</v>
      </c>
      <c r="G2429">
        <f t="shared" si="75"/>
        <v>0.27740409524823456</v>
      </c>
    </row>
    <row r="2430" spans="1:7" x14ac:dyDescent="0.25">
      <c r="A2430" s="2">
        <v>2429</v>
      </c>
      <c r="B2430" s="2">
        <v>9.35</v>
      </c>
      <c r="C2430" s="2">
        <v>0</v>
      </c>
      <c r="E2430" s="2">
        <f t="shared" si="74"/>
        <v>282.60000000000002</v>
      </c>
      <c r="G2430">
        <f t="shared" si="75"/>
        <v>0.27784147204529369</v>
      </c>
    </row>
    <row r="2431" spans="1:7" x14ac:dyDescent="0.25">
      <c r="A2431" s="2">
        <v>2430</v>
      </c>
      <c r="B2431" s="2">
        <v>9.49</v>
      </c>
      <c r="C2431" s="2">
        <v>7.0000000000000007E-2</v>
      </c>
      <c r="E2431" s="2">
        <f t="shared" si="74"/>
        <v>282.74</v>
      </c>
      <c r="G2431">
        <f t="shared" si="75"/>
        <v>0.27791681403409491</v>
      </c>
    </row>
    <row r="2432" spans="1:7" x14ac:dyDescent="0.25">
      <c r="A2432" s="2">
        <v>2431</v>
      </c>
      <c r="B2432" s="2">
        <v>9.58</v>
      </c>
      <c r="C2432" s="2">
        <v>0.21</v>
      </c>
      <c r="E2432" s="2">
        <f t="shared" si="74"/>
        <v>282.83</v>
      </c>
      <c r="G2432">
        <f t="shared" si="75"/>
        <v>0.27796520878266096</v>
      </c>
    </row>
    <row r="2433" spans="1:7" x14ac:dyDescent="0.25">
      <c r="A2433" s="2">
        <v>2432</v>
      </c>
      <c r="B2433" s="2">
        <v>9.41</v>
      </c>
      <c r="C2433" s="2">
        <v>28.31</v>
      </c>
      <c r="E2433" s="2">
        <f t="shared" si="74"/>
        <v>282.66000000000003</v>
      </c>
      <c r="G2433">
        <f t="shared" si="75"/>
        <v>0.27787377060779739</v>
      </c>
    </row>
    <row r="2434" spans="1:7" x14ac:dyDescent="0.25">
      <c r="A2434" s="2">
        <v>2433</v>
      </c>
      <c r="B2434" s="2">
        <v>11.5</v>
      </c>
      <c r="C2434" s="2">
        <v>184.97</v>
      </c>
      <c r="E2434" s="2">
        <f t="shared" si="74"/>
        <v>284.75</v>
      </c>
      <c r="G2434">
        <f t="shared" si="75"/>
        <v>0.27899034240561899</v>
      </c>
    </row>
    <row r="2435" spans="1:7" x14ac:dyDescent="0.25">
      <c r="A2435" s="2">
        <v>2434</v>
      </c>
      <c r="B2435" s="2">
        <v>11.31</v>
      </c>
      <c r="C2435" s="2">
        <v>443.45</v>
      </c>
      <c r="E2435" s="2">
        <f t="shared" ref="E2435:E2498" si="76">B2435+273.25</f>
        <v>284.56</v>
      </c>
      <c r="G2435">
        <f t="shared" ref="G2435:G2498" si="77">0.43*(1-(100/E2435))</f>
        <v>0.27888951363508574</v>
      </c>
    </row>
    <row r="2436" spans="1:7" x14ac:dyDescent="0.25">
      <c r="A2436" s="2">
        <v>2435</v>
      </c>
      <c r="B2436" s="2">
        <v>12.68</v>
      </c>
      <c r="C2436" s="2">
        <v>785.15</v>
      </c>
      <c r="E2436" s="2">
        <f t="shared" si="76"/>
        <v>285.93</v>
      </c>
      <c r="G2436">
        <f t="shared" si="77"/>
        <v>0.2796135417759591</v>
      </c>
    </row>
    <row r="2437" spans="1:7" x14ac:dyDescent="0.25">
      <c r="A2437" s="2">
        <v>2436</v>
      </c>
      <c r="B2437" s="2">
        <v>14.3</v>
      </c>
      <c r="C2437" s="2">
        <v>949.51</v>
      </c>
      <c r="E2437" s="2">
        <f t="shared" si="76"/>
        <v>287.55</v>
      </c>
      <c r="G2437">
        <f t="shared" si="77"/>
        <v>0.28046078942792563</v>
      </c>
    </row>
    <row r="2438" spans="1:7" x14ac:dyDescent="0.25">
      <c r="A2438" s="2">
        <v>2437</v>
      </c>
      <c r="B2438" s="2">
        <v>13.64</v>
      </c>
      <c r="C2438" s="2">
        <v>565.32000000000005</v>
      </c>
      <c r="E2438" s="2">
        <f t="shared" si="76"/>
        <v>286.89</v>
      </c>
      <c r="G2438">
        <f t="shared" si="77"/>
        <v>0.28011676949353409</v>
      </c>
    </row>
    <row r="2439" spans="1:7" x14ac:dyDescent="0.25">
      <c r="A2439" s="2">
        <v>2438</v>
      </c>
      <c r="B2439" s="2">
        <v>12.82</v>
      </c>
      <c r="C2439" s="2">
        <v>294.23</v>
      </c>
      <c r="E2439" s="2">
        <f t="shared" si="76"/>
        <v>286.07</v>
      </c>
      <c r="G2439">
        <f t="shared" si="77"/>
        <v>0.27968713951130841</v>
      </c>
    </row>
    <row r="2440" spans="1:7" x14ac:dyDescent="0.25">
      <c r="A2440" s="2">
        <v>2439</v>
      </c>
      <c r="B2440" s="2">
        <v>13.54</v>
      </c>
      <c r="C2440" s="2">
        <v>664.36</v>
      </c>
      <c r="E2440" s="2">
        <f t="shared" si="76"/>
        <v>286.79000000000002</v>
      </c>
      <c r="G2440">
        <f t="shared" si="77"/>
        <v>0.28006450713065312</v>
      </c>
    </row>
    <row r="2441" spans="1:7" x14ac:dyDescent="0.25">
      <c r="A2441" s="2">
        <v>2440</v>
      </c>
      <c r="B2441" s="2">
        <v>14.92</v>
      </c>
      <c r="C2441" s="2">
        <v>949.64</v>
      </c>
      <c r="E2441" s="2">
        <f t="shared" si="76"/>
        <v>288.17</v>
      </c>
      <c r="G2441">
        <f t="shared" si="77"/>
        <v>0.2807825242044627</v>
      </c>
    </row>
    <row r="2442" spans="1:7" x14ac:dyDescent="0.25">
      <c r="A2442" s="2">
        <v>2441</v>
      </c>
      <c r="B2442" s="2">
        <v>15.05</v>
      </c>
      <c r="C2442" s="2">
        <v>831.9</v>
      </c>
      <c r="E2442" s="2">
        <f t="shared" si="76"/>
        <v>288.3</v>
      </c>
      <c r="G2442">
        <f t="shared" si="77"/>
        <v>0.28084980922650016</v>
      </c>
    </row>
    <row r="2443" spans="1:7" x14ac:dyDescent="0.25">
      <c r="A2443" s="2">
        <v>2442</v>
      </c>
      <c r="B2443" s="2">
        <v>14.56</v>
      </c>
      <c r="C2443" s="2">
        <v>532.70000000000005</v>
      </c>
      <c r="E2443" s="2">
        <f t="shared" si="76"/>
        <v>287.81</v>
      </c>
      <c r="G2443">
        <f t="shared" si="77"/>
        <v>0.2805958792258782</v>
      </c>
    </row>
    <row r="2444" spans="1:7" x14ac:dyDescent="0.25">
      <c r="A2444" s="2">
        <v>2443</v>
      </c>
      <c r="B2444" s="2">
        <v>13.45</v>
      </c>
      <c r="C2444" s="2">
        <v>229.22</v>
      </c>
      <c r="E2444" s="2">
        <f t="shared" si="76"/>
        <v>286.7</v>
      </c>
      <c r="G2444">
        <f t="shared" si="77"/>
        <v>0.2800174398325776</v>
      </c>
    </row>
    <row r="2445" spans="1:7" x14ac:dyDescent="0.25">
      <c r="A2445" s="2">
        <v>2444</v>
      </c>
      <c r="B2445" s="2">
        <v>11.7</v>
      </c>
      <c r="C2445" s="2">
        <v>34.799999999999997</v>
      </c>
      <c r="E2445" s="2">
        <f t="shared" si="76"/>
        <v>284.95</v>
      </c>
      <c r="G2445">
        <f t="shared" si="77"/>
        <v>0.2790963326899456</v>
      </c>
    </row>
    <row r="2446" spans="1:7" x14ac:dyDescent="0.25">
      <c r="A2446" s="2">
        <v>2445</v>
      </c>
      <c r="B2446" s="2">
        <v>10.65</v>
      </c>
      <c r="C2446" s="2">
        <v>0.2</v>
      </c>
      <c r="E2446" s="2">
        <f t="shared" si="76"/>
        <v>283.89999999999998</v>
      </c>
      <c r="G2446">
        <f t="shared" si="77"/>
        <v>0.27853821768228249</v>
      </c>
    </row>
    <row r="2447" spans="1:7" x14ac:dyDescent="0.25">
      <c r="A2447" s="2">
        <v>2446</v>
      </c>
      <c r="B2447" s="2">
        <v>10.210000000000001</v>
      </c>
      <c r="C2447" s="2">
        <v>0.21</v>
      </c>
      <c r="E2447" s="2">
        <f t="shared" si="76"/>
        <v>283.45999999999998</v>
      </c>
      <c r="G2447">
        <f t="shared" si="77"/>
        <v>0.27830311155013054</v>
      </c>
    </row>
    <row r="2448" spans="1:7" x14ac:dyDescent="0.25">
      <c r="A2448" s="2">
        <v>2447</v>
      </c>
      <c r="B2448" s="2">
        <v>9.99</v>
      </c>
      <c r="C2448" s="2">
        <v>7.0000000000000007E-2</v>
      </c>
      <c r="E2448" s="2">
        <f t="shared" si="76"/>
        <v>283.24</v>
      </c>
      <c r="G2448">
        <f t="shared" si="77"/>
        <v>0.27818528456432706</v>
      </c>
    </row>
    <row r="2449" spans="1:7" x14ac:dyDescent="0.25">
      <c r="A2449" s="2">
        <v>2448</v>
      </c>
      <c r="B2449" s="2">
        <v>10.09</v>
      </c>
      <c r="C2449" s="2">
        <v>0.23</v>
      </c>
      <c r="E2449" s="2">
        <f t="shared" si="76"/>
        <v>283.33999999999997</v>
      </c>
      <c r="G2449">
        <f t="shared" si="77"/>
        <v>0.27823886496788308</v>
      </c>
    </row>
    <row r="2450" spans="1:7" x14ac:dyDescent="0.25">
      <c r="A2450" s="2">
        <v>2449</v>
      </c>
      <c r="B2450" s="2">
        <v>9.5299999999999994</v>
      </c>
      <c r="C2450" s="2">
        <v>0.06</v>
      </c>
      <c r="E2450" s="2">
        <f t="shared" si="76"/>
        <v>282.77999999999997</v>
      </c>
      <c r="G2450">
        <f t="shared" si="77"/>
        <v>0.27793832661432916</v>
      </c>
    </row>
    <row r="2451" spans="1:7" x14ac:dyDescent="0.25">
      <c r="A2451" s="2">
        <v>2450</v>
      </c>
      <c r="B2451" s="2">
        <v>9.73</v>
      </c>
      <c r="C2451" s="2">
        <v>0.01</v>
      </c>
      <c r="E2451" s="2">
        <f t="shared" si="76"/>
        <v>282.98</v>
      </c>
      <c r="G2451">
        <f t="shared" si="77"/>
        <v>0.27804579828963177</v>
      </c>
    </row>
    <row r="2452" spans="1:7" x14ac:dyDescent="0.25">
      <c r="A2452" s="2">
        <v>2451</v>
      </c>
      <c r="B2452" s="2">
        <v>9.59</v>
      </c>
      <c r="C2452" s="2">
        <v>0.08</v>
      </c>
      <c r="E2452" s="2">
        <f t="shared" si="76"/>
        <v>282.83999999999997</v>
      </c>
      <c r="G2452">
        <f t="shared" si="77"/>
        <v>0.27797058407580255</v>
      </c>
    </row>
    <row r="2453" spans="1:7" x14ac:dyDescent="0.25">
      <c r="A2453" s="2">
        <v>2452</v>
      </c>
      <c r="B2453" s="2">
        <v>9.51</v>
      </c>
      <c r="C2453" s="2">
        <v>0</v>
      </c>
      <c r="E2453" s="2">
        <f t="shared" si="76"/>
        <v>282.76</v>
      </c>
      <c r="G2453">
        <f t="shared" si="77"/>
        <v>0.27792757108501909</v>
      </c>
    </row>
    <row r="2454" spans="1:7" x14ac:dyDescent="0.25">
      <c r="A2454" s="2">
        <v>2453</v>
      </c>
      <c r="B2454" s="2">
        <v>9.31</v>
      </c>
      <c r="C2454" s="2">
        <v>0</v>
      </c>
      <c r="E2454" s="2">
        <f t="shared" si="76"/>
        <v>282.56</v>
      </c>
      <c r="G2454">
        <f t="shared" si="77"/>
        <v>0.27781993204983013</v>
      </c>
    </row>
    <row r="2455" spans="1:7" x14ac:dyDescent="0.25">
      <c r="A2455" s="2">
        <v>2454</v>
      </c>
      <c r="B2455" s="2">
        <v>9.1300000000000008</v>
      </c>
      <c r="C2455" s="2">
        <v>0.49</v>
      </c>
      <c r="E2455" s="2">
        <f t="shared" si="76"/>
        <v>282.38</v>
      </c>
      <c r="G2455">
        <f t="shared" si="77"/>
        <v>0.27772292655287201</v>
      </c>
    </row>
    <row r="2456" spans="1:7" x14ac:dyDescent="0.25">
      <c r="A2456" s="2">
        <v>2455</v>
      </c>
      <c r="B2456" s="2">
        <v>9.1300000000000008</v>
      </c>
      <c r="C2456" s="2">
        <v>0.76</v>
      </c>
      <c r="E2456" s="2">
        <f t="shared" si="76"/>
        <v>282.38</v>
      </c>
      <c r="G2456">
        <f t="shared" si="77"/>
        <v>0.27772292655287201</v>
      </c>
    </row>
    <row r="2457" spans="1:7" x14ac:dyDescent="0.25">
      <c r="A2457" s="2">
        <v>2456</v>
      </c>
      <c r="B2457" s="2">
        <v>9.5299999999999994</v>
      </c>
      <c r="C2457" s="2">
        <v>33.07</v>
      </c>
      <c r="E2457" s="2">
        <f t="shared" si="76"/>
        <v>282.77999999999997</v>
      </c>
      <c r="G2457">
        <f t="shared" si="77"/>
        <v>0.27793832661432916</v>
      </c>
    </row>
    <row r="2458" spans="1:7" x14ac:dyDescent="0.25">
      <c r="A2458" s="2">
        <v>2457</v>
      </c>
      <c r="B2458" s="2">
        <v>12.58</v>
      </c>
      <c r="C2458" s="2">
        <v>190.71</v>
      </c>
      <c r="E2458" s="2">
        <f t="shared" si="76"/>
        <v>285.83</v>
      </c>
      <c r="G2458">
        <f t="shared" si="77"/>
        <v>0.2795609278242312</v>
      </c>
    </row>
    <row r="2459" spans="1:7" x14ac:dyDescent="0.25">
      <c r="A2459" s="2">
        <v>2458</v>
      </c>
      <c r="B2459" s="2">
        <v>13.19</v>
      </c>
      <c r="C2459" s="2">
        <v>468.2</v>
      </c>
      <c r="E2459" s="2">
        <f t="shared" si="76"/>
        <v>286.44</v>
      </c>
      <c r="G2459">
        <f t="shared" si="77"/>
        <v>0.2798813014942047</v>
      </c>
    </row>
    <row r="2460" spans="1:7" x14ac:dyDescent="0.25">
      <c r="A2460" s="2">
        <v>2459</v>
      </c>
      <c r="B2460" s="2">
        <v>15.57</v>
      </c>
      <c r="C2460" s="2">
        <v>758.4</v>
      </c>
      <c r="E2460" s="2">
        <f t="shared" si="76"/>
        <v>288.82</v>
      </c>
      <c r="G2460">
        <f t="shared" si="77"/>
        <v>0.28111834360501353</v>
      </c>
    </row>
    <row r="2461" spans="1:7" x14ac:dyDescent="0.25">
      <c r="A2461" s="2">
        <v>2460</v>
      </c>
      <c r="B2461" s="2">
        <v>17.47</v>
      </c>
      <c r="C2461" s="2">
        <v>978.1</v>
      </c>
      <c r="E2461" s="2">
        <f t="shared" si="76"/>
        <v>290.72000000000003</v>
      </c>
      <c r="G2461">
        <f t="shared" si="77"/>
        <v>0.28209135938359936</v>
      </c>
    </row>
    <row r="2462" spans="1:7" x14ac:dyDescent="0.25">
      <c r="A2462" s="2">
        <v>2461</v>
      </c>
      <c r="B2462" s="2">
        <v>18.7</v>
      </c>
      <c r="C2462" s="2">
        <v>1109.72</v>
      </c>
      <c r="E2462" s="2">
        <f t="shared" si="76"/>
        <v>291.95</v>
      </c>
      <c r="G2462">
        <f t="shared" si="77"/>
        <v>0.28271450590854602</v>
      </c>
    </row>
    <row r="2463" spans="1:7" x14ac:dyDescent="0.25">
      <c r="A2463" s="2">
        <v>2462</v>
      </c>
      <c r="B2463" s="2">
        <v>19.02</v>
      </c>
      <c r="C2463" s="2">
        <v>1157.04</v>
      </c>
      <c r="E2463" s="2">
        <f t="shared" si="76"/>
        <v>292.27</v>
      </c>
      <c r="G2463">
        <f t="shared" si="77"/>
        <v>0.28287576555924315</v>
      </c>
    </row>
    <row r="2464" spans="1:7" x14ac:dyDescent="0.25">
      <c r="A2464" s="2">
        <v>2463</v>
      </c>
      <c r="B2464" s="2">
        <v>19</v>
      </c>
      <c r="C2464" s="2">
        <v>1079.6199999999999</v>
      </c>
      <c r="E2464" s="2">
        <f t="shared" si="76"/>
        <v>292.25</v>
      </c>
      <c r="G2464">
        <f t="shared" si="77"/>
        <v>0.28286569717707444</v>
      </c>
    </row>
    <row r="2465" spans="1:7" x14ac:dyDescent="0.25">
      <c r="A2465" s="2">
        <v>2464</v>
      </c>
      <c r="B2465" s="2">
        <v>18.440000000000001</v>
      </c>
      <c r="C2465" s="2">
        <v>872.05</v>
      </c>
      <c r="E2465" s="2">
        <f t="shared" si="76"/>
        <v>291.69</v>
      </c>
      <c r="G2465">
        <f t="shared" si="77"/>
        <v>0.28258322191367552</v>
      </c>
    </row>
    <row r="2466" spans="1:7" x14ac:dyDescent="0.25">
      <c r="A2466" s="2">
        <v>2465</v>
      </c>
      <c r="B2466" s="2">
        <v>16.760000000000002</v>
      </c>
      <c r="C2466" s="2">
        <v>466.47</v>
      </c>
      <c r="E2466" s="2">
        <f t="shared" si="76"/>
        <v>290.01</v>
      </c>
      <c r="G2466">
        <f t="shared" si="77"/>
        <v>0.28172925071549254</v>
      </c>
    </row>
    <row r="2467" spans="1:7" x14ac:dyDescent="0.25">
      <c r="A2467" s="2">
        <v>2466</v>
      </c>
      <c r="B2467" s="2">
        <v>16.18</v>
      </c>
      <c r="C2467" s="2">
        <v>420.7</v>
      </c>
      <c r="E2467" s="2">
        <f t="shared" si="76"/>
        <v>289.43</v>
      </c>
      <c r="G2467">
        <f t="shared" si="77"/>
        <v>0.28143212521162286</v>
      </c>
    </row>
    <row r="2468" spans="1:7" x14ac:dyDescent="0.25">
      <c r="A2468" s="2">
        <v>2467</v>
      </c>
      <c r="B2468" s="2">
        <v>14.61</v>
      </c>
      <c r="C2468" s="2">
        <v>160.99</v>
      </c>
      <c r="E2468" s="2">
        <f t="shared" si="76"/>
        <v>287.86</v>
      </c>
      <c r="G2468">
        <f t="shared" si="77"/>
        <v>0.28062183005627733</v>
      </c>
    </row>
    <row r="2469" spans="1:7" x14ac:dyDescent="0.25">
      <c r="A2469" s="2">
        <v>2468</v>
      </c>
      <c r="B2469" s="2">
        <v>13.16</v>
      </c>
      <c r="C2469" s="2">
        <v>26.52</v>
      </c>
      <c r="E2469" s="2">
        <f t="shared" si="76"/>
        <v>286.41000000000003</v>
      </c>
      <c r="G2469">
        <f t="shared" si="77"/>
        <v>0.27986557731922768</v>
      </c>
    </row>
    <row r="2470" spans="1:7" x14ac:dyDescent="0.25">
      <c r="A2470" s="2">
        <v>2469</v>
      </c>
      <c r="B2470" s="2">
        <v>13.32</v>
      </c>
      <c r="C2470" s="2">
        <v>0</v>
      </c>
      <c r="E2470" s="2">
        <f t="shared" si="76"/>
        <v>286.57</v>
      </c>
      <c r="G2470">
        <f t="shared" si="77"/>
        <v>0.27994940154238057</v>
      </c>
    </row>
    <row r="2471" spans="1:7" x14ac:dyDescent="0.25">
      <c r="A2471" s="2">
        <v>2470</v>
      </c>
      <c r="B2471" s="2">
        <v>13.31</v>
      </c>
      <c r="C2471" s="2">
        <v>0</v>
      </c>
      <c r="E2471" s="2">
        <f t="shared" si="76"/>
        <v>286.56</v>
      </c>
      <c r="G2471">
        <f t="shared" si="77"/>
        <v>0.27994416527079841</v>
      </c>
    </row>
    <row r="2472" spans="1:7" x14ac:dyDescent="0.25">
      <c r="A2472" s="2">
        <v>2471</v>
      </c>
      <c r="B2472" s="2">
        <v>12.47</v>
      </c>
      <c r="C2472" s="2">
        <v>0</v>
      </c>
      <c r="E2472" s="2">
        <f t="shared" si="76"/>
        <v>285.72000000000003</v>
      </c>
      <c r="G2472">
        <f t="shared" si="77"/>
        <v>0.27950300993980121</v>
      </c>
    </row>
    <row r="2473" spans="1:7" x14ac:dyDescent="0.25">
      <c r="A2473" s="2">
        <v>2472</v>
      </c>
      <c r="B2473" s="2">
        <v>12.53</v>
      </c>
      <c r="C2473" s="2">
        <v>0</v>
      </c>
      <c r="E2473" s="2">
        <f t="shared" si="76"/>
        <v>285.77999999999997</v>
      </c>
      <c r="G2473">
        <f t="shared" si="77"/>
        <v>0.27953460704038069</v>
      </c>
    </row>
    <row r="2474" spans="1:7" x14ac:dyDescent="0.25">
      <c r="A2474" s="2">
        <v>2473</v>
      </c>
      <c r="B2474" s="2">
        <v>12.46</v>
      </c>
      <c r="C2474" s="2">
        <v>0</v>
      </c>
      <c r="E2474" s="2">
        <f t="shared" si="76"/>
        <v>285.70999999999998</v>
      </c>
      <c r="G2474">
        <f t="shared" si="77"/>
        <v>0.27949774246613701</v>
      </c>
    </row>
    <row r="2475" spans="1:7" x14ac:dyDescent="0.25">
      <c r="A2475" s="2">
        <v>2474</v>
      </c>
      <c r="B2475" s="2">
        <v>12.41</v>
      </c>
      <c r="C2475" s="2">
        <v>0</v>
      </c>
      <c r="E2475" s="2">
        <f t="shared" si="76"/>
        <v>285.66000000000003</v>
      </c>
      <c r="G2475">
        <f t="shared" si="77"/>
        <v>0.27947139956591754</v>
      </c>
    </row>
    <row r="2476" spans="1:7" x14ac:dyDescent="0.25">
      <c r="A2476" s="2">
        <v>2475</v>
      </c>
      <c r="B2476" s="2">
        <v>12.15</v>
      </c>
      <c r="C2476" s="2">
        <v>0.01</v>
      </c>
      <c r="E2476" s="2">
        <f t="shared" si="76"/>
        <v>285.39999999999998</v>
      </c>
      <c r="G2476">
        <f t="shared" si="77"/>
        <v>0.2793342676944639</v>
      </c>
    </row>
    <row r="2477" spans="1:7" x14ac:dyDescent="0.25">
      <c r="A2477" s="2">
        <v>2476</v>
      </c>
      <c r="B2477" s="2">
        <v>11.78</v>
      </c>
      <c r="C2477" s="2">
        <v>0</v>
      </c>
      <c r="E2477" s="2">
        <f t="shared" si="76"/>
        <v>285.02999999999997</v>
      </c>
      <c r="G2477">
        <f t="shared" si="77"/>
        <v>0.27913868715573797</v>
      </c>
    </row>
    <row r="2478" spans="1:7" x14ac:dyDescent="0.25">
      <c r="A2478" s="2">
        <v>2477</v>
      </c>
      <c r="B2478" s="2">
        <v>11.94</v>
      </c>
      <c r="C2478" s="2">
        <v>0.01</v>
      </c>
      <c r="E2478" s="2">
        <f t="shared" si="76"/>
        <v>285.19</v>
      </c>
      <c r="G2478">
        <f t="shared" si="77"/>
        <v>0.27922332480100986</v>
      </c>
    </row>
    <row r="2479" spans="1:7" x14ac:dyDescent="0.25">
      <c r="A2479" s="2">
        <v>2478</v>
      </c>
      <c r="B2479" s="2">
        <v>11.73</v>
      </c>
      <c r="C2479" s="2">
        <v>0</v>
      </c>
      <c r="E2479" s="2">
        <f t="shared" si="76"/>
        <v>284.98</v>
      </c>
      <c r="G2479">
        <f t="shared" si="77"/>
        <v>0.2791122184012913</v>
      </c>
    </row>
    <row r="2480" spans="1:7" x14ac:dyDescent="0.25">
      <c r="A2480" s="2">
        <v>2479</v>
      </c>
      <c r="B2480" s="2">
        <v>11.74</v>
      </c>
      <c r="C2480" s="2">
        <v>7.0000000000000007E-2</v>
      </c>
      <c r="E2480" s="2">
        <f t="shared" si="76"/>
        <v>284.99</v>
      </c>
      <c r="G2480">
        <f t="shared" si="77"/>
        <v>0.27911751289518932</v>
      </c>
    </row>
    <row r="2481" spans="1:7" x14ac:dyDescent="0.25">
      <c r="A2481" s="2">
        <v>2480</v>
      </c>
      <c r="B2481" s="2">
        <v>11.78</v>
      </c>
      <c r="C2481" s="2">
        <v>36.15</v>
      </c>
      <c r="E2481" s="2">
        <f t="shared" si="76"/>
        <v>285.02999999999997</v>
      </c>
      <c r="G2481">
        <f t="shared" si="77"/>
        <v>0.27913868715573797</v>
      </c>
    </row>
    <row r="2482" spans="1:7" x14ac:dyDescent="0.25">
      <c r="A2482" s="2">
        <v>2481</v>
      </c>
      <c r="B2482" s="2">
        <v>13.07</v>
      </c>
      <c r="C2482" s="2">
        <v>192.48</v>
      </c>
      <c r="E2482" s="2">
        <f t="shared" si="76"/>
        <v>286.32</v>
      </c>
      <c r="G2482">
        <f t="shared" si="77"/>
        <v>0.27981838502374967</v>
      </c>
    </row>
    <row r="2483" spans="1:7" x14ac:dyDescent="0.25">
      <c r="A2483" s="2">
        <v>2482</v>
      </c>
      <c r="B2483" s="2">
        <v>13.72</v>
      </c>
      <c r="C2483" s="2">
        <v>313.51</v>
      </c>
      <c r="E2483" s="2">
        <f t="shared" si="76"/>
        <v>286.97000000000003</v>
      </c>
      <c r="G2483">
        <f t="shared" si="77"/>
        <v>0.28015855315886684</v>
      </c>
    </row>
    <row r="2484" spans="1:7" x14ac:dyDescent="0.25">
      <c r="A2484" s="2">
        <v>2483</v>
      </c>
      <c r="B2484" s="2">
        <v>14.77</v>
      </c>
      <c r="C2484" s="2">
        <v>605.71</v>
      </c>
      <c r="E2484" s="2">
        <f t="shared" si="76"/>
        <v>288.02</v>
      </c>
      <c r="G2484">
        <f t="shared" si="77"/>
        <v>0.28070481216582183</v>
      </c>
    </row>
    <row r="2485" spans="1:7" x14ac:dyDescent="0.25">
      <c r="A2485" s="2">
        <v>2484</v>
      </c>
      <c r="B2485" s="2">
        <v>15.5</v>
      </c>
      <c r="C2485" s="2">
        <v>799.63</v>
      </c>
      <c r="E2485" s="2">
        <f t="shared" si="76"/>
        <v>288.75</v>
      </c>
      <c r="G2485">
        <f t="shared" si="77"/>
        <v>0.28108225108225104</v>
      </c>
    </row>
    <row r="2486" spans="1:7" x14ac:dyDescent="0.25">
      <c r="A2486" s="2">
        <v>2485</v>
      </c>
      <c r="B2486" s="2">
        <v>16.64</v>
      </c>
      <c r="C2486" s="2">
        <v>989.42</v>
      </c>
      <c r="E2486" s="2">
        <f t="shared" si="76"/>
        <v>289.89</v>
      </c>
      <c r="G2486">
        <f t="shared" si="77"/>
        <v>0.28166787402118043</v>
      </c>
    </row>
    <row r="2487" spans="1:7" x14ac:dyDescent="0.25">
      <c r="A2487" s="2">
        <v>2486</v>
      </c>
      <c r="B2487" s="2">
        <v>17.71</v>
      </c>
      <c r="C2487" s="2">
        <v>1137.1300000000001</v>
      </c>
      <c r="E2487" s="2">
        <f t="shared" si="76"/>
        <v>290.95999999999998</v>
      </c>
      <c r="G2487">
        <f t="shared" si="77"/>
        <v>0.28221336266153424</v>
      </c>
    </row>
    <row r="2488" spans="1:7" x14ac:dyDescent="0.25">
      <c r="A2488" s="2">
        <v>2487</v>
      </c>
      <c r="B2488" s="2">
        <v>17.64</v>
      </c>
      <c r="C2488" s="2">
        <v>878.17</v>
      </c>
      <c r="E2488" s="2">
        <f t="shared" si="76"/>
        <v>290.89</v>
      </c>
      <c r="G2488">
        <f t="shared" si="77"/>
        <v>0.2821777991680704</v>
      </c>
    </row>
    <row r="2489" spans="1:7" x14ac:dyDescent="0.25">
      <c r="A2489" s="2">
        <v>2488</v>
      </c>
      <c r="B2489" s="2">
        <v>18.059999999999999</v>
      </c>
      <c r="C2489" s="2">
        <v>932.85</v>
      </c>
      <c r="E2489" s="2">
        <f t="shared" si="76"/>
        <v>291.31</v>
      </c>
      <c r="G2489">
        <f t="shared" si="77"/>
        <v>0.28239092375819574</v>
      </c>
    </row>
    <row r="2490" spans="1:7" x14ac:dyDescent="0.25">
      <c r="A2490" s="2">
        <v>2489</v>
      </c>
      <c r="B2490" s="2">
        <v>18.170000000000002</v>
      </c>
      <c r="C2490" s="2">
        <v>806.5</v>
      </c>
      <c r="E2490" s="2">
        <f t="shared" si="76"/>
        <v>291.42</v>
      </c>
      <c r="G2490">
        <f t="shared" si="77"/>
        <v>0.28244664058746827</v>
      </c>
    </row>
    <row r="2491" spans="1:7" x14ac:dyDescent="0.25">
      <c r="A2491" s="2">
        <v>2490</v>
      </c>
      <c r="B2491" s="2">
        <v>17.600000000000001</v>
      </c>
      <c r="C2491" s="2">
        <v>518.98</v>
      </c>
      <c r="E2491" s="2">
        <f t="shared" si="76"/>
        <v>290.85000000000002</v>
      </c>
      <c r="G2491">
        <f t="shared" si="77"/>
        <v>0.2821574694859893</v>
      </c>
    </row>
    <row r="2492" spans="1:7" x14ac:dyDescent="0.25">
      <c r="A2492" s="2">
        <v>2491</v>
      </c>
      <c r="B2492" s="2">
        <v>16.670000000000002</v>
      </c>
      <c r="C2492" s="2">
        <v>228.13</v>
      </c>
      <c r="E2492" s="2">
        <f t="shared" si="76"/>
        <v>289.92</v>
      </c>
      <c r="G2492">
        <f t="shared" si="77"/>
        <v>0.28168322295805737</v>
      </c>
    </row>
    <row r="2493" spans="1:7" x14ac:dyDescent="0.25">
      <c r="A2493" s="2">
        <v>2492</v>
      </c>
      <c r="B2493" s="2">
        <v>14.96</v>
      </c>
      <c r="C2493" s="2">
        <v>38.28</v>
      </c>
      <c r="E2493" s="2">
        <f t="shared" si="76"/>
        <v>288.20999999999998</v>
      </c>
      <c r="G2493">
        <f t="shared" si="77"/>
        <v>0.28080323375316607</v>
      </c>
    </row>
    <row r="2494" spans="1:7" x14ac:dyDescent="0.25">
      <c r="A2494" s="2">
        <v>2493</v>
      </c>
      <c r="B2494" s="2">
        <v>13.86</v>
      </c>
      <c r="C2494" s="2">
        <v>0.43</v>
      </c>
      <c r="E2494" s="2">
        <f t="shared" si="76"/>
        <v>287.11</v>
      </c>
      <c r="G2494">
        <f t="shared" si="77"/>
        <v>0.28023161854341538</v>
      </c>
    </row>
    <row r="2495" spans="1:7" x14ac:dyDescent="0.25">
      <c r="A2495" s="2">
        <v>2494</v>
      </c>
      <c r="B2495" s="2">
        <v>13.78</v>
      </c>
      <c r="C2495" s="2">
        <v>0.23</v>
      </c>
      <c r="E2495" s="2">
        <f t="shared" si="76"/>
        <v>287.02999999999997</v>
      </c>
      <c r="G2495">
        <f t="shared" si="77"/>
        <v>0.28018987562275721</v>
      </c>
    </row>
    <row r="2496" spans="1:7" x14ac:dyDescent="0.25">
      <c r="A2496" s="2">
        <v>2495</v>
      </c>
      <c r="B2496" s="2">
        <v>13.38</v>
      </c>
      <c r="C2496" s="2">
        <v>0.15</v>
      </c>
      <c r="E2496" s="2">
        <f t="shared" si="76"/>
        <v>286.63</v>
      </c>
      <c r="G2496">
        <f t="shared" si="77"/>
        <v>0.27998081149914522</v>
      </c>
    </row>
    <row r="2497" spans="1:7" x14ac:dyDescent="0.25">
      <c r="A2497" s="2">
        <v>2496</v>
      </c>
      <c r="B2497" s="2">
        <v>13.1</v>
      </c>
      <c r="C2497" s="2">
        <v>0.04</v>
      </c>
      <c r="E2497" s="2">
        <f t="shared" si="76"/>
        <v>286.35000000000002</v>
      </c>
      <c r="G2497">
        <f t="shared" si="77"/>
        <v>0.27983411908503575</v>
      </c>
    </row>
    <row r="2498" spans="1:7" x14ac:dyDescent="0.25">
      <c r="A2498" s="2">
        <v>2497</v>
      </c>
      <c r="B2498" s="2">
        <v>13.09</v>
      </c>
      <c r="C2498" s="2">
        <v>0.06</v>
      </c>
      <c r="E2498" s="2">
        <f t="shared" si="76"/>
        <v>286.33999999999997</v>
      </c>
      <c r="G2498">
        <f t="shared" si="77"/>
        <v>0.27982887476426621</v>
      </c>
    </row>
    <row r="2499" spans="1:7" x14ac:dyDescent="0.25">
      <c r="A2499" s="2">
        <v>2498</v>
      </c>
      <c r="B2499" s="2">
        <v>13.3</v>
      </c>
      <c r="C2499" s="2">
        <v>0</v>
      </c>
      <c r="E2499" s="2">
        <f t="shared" ref="E2499:E2562" si="78">B2499+273.25</f>
        <v>286.55</v>
      </c>
      <c r="G2499">
        <f t="shared" ref="G2499:G2562" si="79">0.43*(1-(100/E2499))</f>
        <v>0.27993892863374631</v>
      </c>
    </row>
    <row r="2500" spans="1:7" x14ac:dyDescent="0.25">
      <c r="A2500" s="2">
        <v>2499</v>
      </c>
      <c r="B2500" s="2">
        <v>13.34</v>
      </c>
      <c r="C2500" s="2">
        <v>0</v>
      </c>
      <c r="E2500" s="2">
        <f t="shared" si="78"/>
        <v>286.58999999999997</v>
      </c>
      <c r="G2500">
        <f t="shared" si="79"/>
        <v>0.27995987298928782</v>
      </c>
    </row>
    <row r="2501" spans="1:7" x14ac:dyDescent="0.25">
      <c r="A2501" s="2">
        <v>2500</v>
      </c>
      <c r="B2501" s="2">
        <v>13.21</v>
      </c>
      <c r="C2501" s="2">
        <v>0</v>
      </c>
      <c r="E2501" s="2">
        <f t="shared" si="78"/>
        <v>286.45999999999998</v>
      </c>
      <c r="G2501">
        <f t="shared" si="79"/>
        <v>0.27989178244781115</v>
      </c>
    </row>
    <row r="2502" spans="1:7" x14ac:dyDescent="0.25">
      <c r="A2502" s="2">
        <v>2501</v>
      </c>
      <c r="B2502" s="2">
        <v>12.85</v>
      </c>
      <c r="C2502" s="2">
        <v>0.01</v>
      </c>
      <c r="E2502" s="2">
        <f t="shared" si="78"/>
        <v>286.10000000000002</v>
      </c>
      <c r="G2502">
        <f t="shared" si="79"/>
        <v>0.27970290108353729</v>
      </c>
    </row>
    <row r="2503" spans="1:7" x14ac:dyDescent="0.25">
      <c r="A2503" s="2">
        <v>2502</v>
      </c>
      <c r="B2503" s="2">
        <v>12.54</v>
      </c>
      <c r="C2503" s="2">
        <v>0.04</v>
      </c>
      <c r="E2503" s="2">
        <f t="shared" si="78"/>
        <v>285.79000000000002</v>
      </c>
      <c r="G2503">
        <f t="shared" si="79"/>
        <v>0.27953987193393748</v>
      </c>
    </row>
    <row r="2504" spans="1:7" x14ac:dyDescent="0.25">
      <c r="A2504" s="2">
        <v>2503</v>
      </c>
      <c r="B2504" s="2">
        <v>12.45</v>
      </c>
      <c r="C2504" s="2">
        <v>0.87</v>
      </c>
      <c r="E2504" s="2">
        <f t="shared" si="78"/>
        <v>285.7</v>
      </c>
      <c r="G2504">
        <f t="shared" si="79"/>
        <v>0.27949247462373122</v>
      </c>
    </row>
    <row r="2505" spans="1:7" x14ac:dyDescent="0.25">
      <c r="A2505" s="2">
        <v>2504</v>
      </c>
      <c r="B2505" s="2">
        <v>12.79</v>
      </c>
      <c r="C2505" s="2">
        <v>36.909999999999997</v>
      </c>
      <c r="E2505" s="2">
        <f t="shared" si="78"/>
        <v>286.04000000000002</v>
      </c>
      <c r="G2505">
        <f t="shared" si="79"/>
        <v>0.27967137463291847</v>
      </c>
    </row>
    <row r="2506" spans="1:7" x14ac:dyDescent="0.25">
      <c r="A2506" s="2">
        <v>2505</v>
      </c>
      <c r="B2506" s="2">
        <v>18.48</v>
      </c>
      <c r="C2506" s="2">
        <v>192.19</v>
      </c>
      <c r="E2506" s="2">
        <f t="shared" si="78"/>
        <v>291.73</v>
      </c>
      <c r="G2506">
        <f t="shared" si="79"/>
        <v>0.28260343468275462</v>
      </c>
    </row>
    <row r="2507" spans="1:7" x14ac:dyDescent="0.25">
      <c r="A2507" s="2">
        <v>2506</v>
      </c>
      <c r="B2507" s="2">
        <v>16.510000000000002</v>
      </c>
      <c r="C2507" s="2">
        <v>477.74</v>
      </c>
      <c r="E2507" s="2">
        <f t="shared" si="78"/>
        <v>289.76</v>
      </c>
      <c r="G2507">
        <f t="shared" si="79"/>
        <v>0.28160132523467696</v>
      </c>
    </row>
    <row r="2508" spans="1:7" x14ac:dyDescent="0.25">
      <c r="A2508" s="2">
        <v>2507</v>
      </c>
      <c r="B2508" s="2">
        <v>17.68</v>
      </c>
      <c r="C2508" s="2">
        <v>761.32</v>
      </c>
      <c r="E2508" s="2">
        <f t="shared" si="78"/>
        <v>290.93</v>
      </c>
      <c r="G2508">
        <f t="shared" si="79"/>
        <v>0.28219812325989069</v>
      </c>
    </row>
    <row r="2509" spans="1:7" x14ac:dyDescent="0.25">
      <c r="A2509" s="2">
        <v>2508</v>
      </c>
      <c r="B2509" s="2">
        <v>19.04</v>
      </c>
      <c r="C2509" s="2">
        <v>986.65</v>
      </c>
      <c r="E2509" s="2">
        <f t="shared" si="78"/>
        <v>292.29000000000002</v>
      </c>
      <c r="G2509">
        <f t="shared" si="79"/>
        <v>0.28288583256354993</v>
      </c>
    </row>
    <row r="2510" spans="1:7" x14ac:dyDescent="0.25">
      <c r="A2510" s="2">
        <v>2509</v>
      </c>
      <c r="B2510" s="2">
        <v>19.8</v>
      </c>
      <c r="C2510" s="2">
        <v>1127.29</v>
      </c>
      <c r="E2510" s="2">
        <f t="shared" si="78"/>
        <v>293.05</v>
      </c>
      <c r="G2510">
        <f t="shared" si="79"/>
        <v>0.28326736051868279</v>
      </c>
    </row>
    <row r="2511" spans="1:7" x14ac:dyDescent="0.25">
      <c r="A2511" s="2">
        <v>2510</v>
      </c>
      <c r="B2511" s="2">
        <v>20.71</v>
      </c>
      <c r="C2511" s="2">
        <v>1182.72</v>
      </c>
      <c r="E2511" s="2">
        <f t="shared" si="78"/>
        <v>293.95999999999998</v>
      </c>
      <c r="G2511">
        <f t="shared" si="79"/>
        <v>0.2837215947747993</v>
      </c>
    </row>
    <row r="2512" spans="1:7" x14ac:dyDescent="0.25">
      <c r="A2512" s="2">
        <v>2511</v>
      </c>
      <c r="B2512" s="2">
        <v>20.260000000000002</v>
      </c>
      <c r="C2512" s="2">
        <v>1143.83</v>
      </c>
      <c r="E2512" s="2">
        <f t="shared" si="78"/>
        <v>293.51</v>
      </c>
      <c r="G2512">
        <f t="shared" si="79"/>
        <v>0.28349732547443018</v>
      </c>
    </row>
    <row r="2513" spans="1:7" x14ac:dyDescent="0.25">
      <c r="A2513" s="2">
        <v>2512</v>
      </c>
      <c r="B2513" s="2">
        <v>19.600000000000001</v>
      </c>
      <c r="C2513" s="2">
        <v>1015.49</v>
      </c>
      <c r="E2513" s="2">
        <f t="shared" si="78"/>
        <v>292.85000000000002</v>
      </c>
      <c r="G2513">
        <f t="shared" si="79"/>
        <v>0.28316715041830293</v>
      </c>
    </row>
    <row r="2514" spans="1:7" x14ac:dyDescent="0.25">
      <c r="A2514" s="2">
        <v>2513</v>
      </c>
      <c r="B2514" s="2">
        <v>18.79</v>
      </c>
      <c r="C2514" s="2">
        <v>806.97</v>
      </c>
      <c r="E2514" s="2">
        <f t="shared" si="78"/>
        <v>292.04000000000002</v>
      </c>
      <c r="G2514">
        <f t="shared" si="79"/>
        <v>0.2827598959046706</v>
      </c>
    </row>
    <row r="2515" spans="1:7" x14ac:dyDescent="0.25">
      <c r="A2515" s="2">
        <v>2514</v>
      </c>
      <c r="B2515" s="2">
        <v>17.59</v>
      </c>
      <c r="C2515" s="2">
        <v>529.1</v>
      </c>
      <c r="E2515" s="2">
        <f t="shared" si="78"/>
        <v>290.83999999999997</v>
      </c>
      <c r="G2515">
        <f t="shared" si="79"/>
        <v>0.28215238619172051</v>
      </c>
    </row>
    <row r="2516" spans="1:7" x14ac:dyDescent="0.25">
      <c r="A2516" s="2">
        <v>2515</v>
      </c>
      <c r="B2516" s="2">
        <v>16.100000000000001</v>
      </c>
      <c r="C2516" s="2">
        <v>231.69</v>
      </c>
      <c r="E2516" s="2">
        <f t="shared" si="78"/>
        <v>289.35000000000002</v>
      </c>
      <c r="G2516">
        <f t="shared" si="79"/>
        <v>0.28139104890271299</v>
      </c>
    </row>
    <row r="2517" spans="1:7" x14ac:dyDescent="0.25">
      <c r="A2517" s="2">
        <v>2516</v>
      </c>
      <c r="B2517" s="2">
        <v>14.17</v>
      </c>
      <c r="C2517" s="2">
        <v>39.85</v>
      </c>
      <c r="E2517" s="2">
        <f t="shared" si="78"/>
        <v>287.42</v>
      </c>
      <c r="G2517">
        <f t="shared" si="79"/>
        <v>0.28039315287732236</v>
      </c>
    </row>
    <row r="2518" spans="1:7" x14ac:dyDescent="0.25">
      <c r="A2518" s="2">
        <v>2517</v>
      </c>
      <c r="B2518" s="2">
        <v>12.83</v>
      </c>
      <c r="C2518" s="2">
        <v>0.53</v>
      </c>
      <c r="E2518" s="2">
        <f t="shared" si="78"/>
        <v>286.08</v>
      </c>
      <c r="G2518">
        <f t="shared" si="79"/>
        <v>0.2796923937360179</v>
      </c>
    </row>
    <row r="2519" spans="1:7" x14ac:dyDescent="0.25">
      <c r="A2519" s="2">
        <v>2518</v>
      </c>
      <c r="B2519" s="2">
        <v>12.38</v>
      </c>
      <c r="C2519" s="2">
        <v>0.06</v>
      </c>
      <c r="E2519" s="2">
        <f t="shared" si="78"/>
        <v>285.63</v>
      </c>
      <c r="G2519">
        <f t="shared" si="79"/>
        <v>0.27945558939887266</v>
      </c>
    </row>
    <row r="2520" spans="1:7" x14ac:dyDescent="0.25">
      <c r="A2520" s="2">
        <v>2519</v>
      </c>
      <c r="B2520" s="2">
        <v>12.29</v>
      </c>
      <c r="C2520" s="2">
        <v>0.01</v>
      </c>
      <c r="E2520" s="2">
        <f t="shared" si="78"/>
        <v>285.54000000000002</v>
      </c>
      <c r="G2520">
        <f t="shared" si="79"/>
        <v>0.27940813896476852</v>
      </c>
    </row>
    <row r="2521" spans="1:7" x14ac:dyDescent="0.25">
      <c r="A2521" s="2">
        <v>2520</v>
      </c>
      <c r="B2521" s="2">
        <v>12.29</v>
      </c>
      <c r="C2521" s="2">
        <v>0</v>
      </c>
      <c r="E2521" s="2">
        <f t="shared" si="78"/>
        <v>285.54000000000002</v>
      </c>
      <c r="G2521">
        <f t="shared" si="79"/>
        <v>0.27940813896476852</v>
      </c>
    </row>
    <row r="2522" spans="1:7" x14ac:dyDescent="0.25">
      <c r="A2522" s="2">
        <v>2521</v>
      </c>
      <c r="B2522" s="2">
        <v>12.29</v>
      </c>
      <c r="C2522" s="2">
        <v>0.01</v>
      </c>
      <c r="E2522" s="2">
        <f t="shared" si="78"/>
        <v>285.54000000000002</v>
      </c>
      <c r="G2522">
        <f t="shared" si="79"/>
        <v>0.27940813896476852</v>
      </c>
    </row>
    <row r="2523" spans="1:7" x14ac:dyDescent="0.25">
      <c r="A2523" s="2">
        <v>2522</v>
      </c>
      <c r="B2523" s="2">
        <v>12.52</v>
      </c>
      <c r="C2523" s="2">
        <v>0</v>
      </c>
      <c r="E2523" s="2">
        <f t="shared" si="78"/>
        <v>285.77</v>
      </c>
      <c r="G2523">
        <f t="shared" si="79"/>
        <v>0.2795293417783532</v>
      </c>
    </row>
    <row r="2524" spans="1:7" x14ac:dyDescent="0.25">
      <c r="A2524" s="2">
        <v>2523</v>
      </c>
      <c r="B2524" s="2">
        <v>12.55</v>
      </c>
      <c r="C2524" s="2">
        <v>0</v>
      </c>
      <c r="E2524" s="2">
        <f t="shared" si="78"/>
        <v>285.8</v>
      </c>
      <c r="G2524">
        <f t="shared" si="79"/>
        <v>0.27954513645906226</v>
      </c>
    </row>
    <row r="2525" spans="1:7" x14ac:dyDescent="0.25">
      <c r="A2525" s="2">
        <v>2524</v>
      </c>
      <c r="B2525" s="2">
        <v>12.7</v>
      </c>
      <c r="C2525" s="2">
        <v>0</v>
      </c>
      <c r="E2525" s="2">
        <f t="shared" si="78"/>
        <v>285.95</v>
      </c>
      <c r="G2525">
        <f t="shared" si="79"/>
        <v>0.27962406015037594</v>
      </c>
    </row>
    <row r="2526" spans="1:7" x14ac:dyDescent="0.25">
      <c r="A2526" s="2">
        <v>2525</v>
      </c>
      <c r="B2526" s="2">
        <v>12.87</v>
      </c>
      <c r="C2526" s="2">
        <v>0</v>
      </c>
      <c r="E2526" s="2">
        <f t="shared" si="78"/>
        <v>286.12</v>
      </c>
      <c r="G2526">
        <f t="shared" si="79"/>
        <v>0.27971340696211383</v>
      </c>
    </row>
    <row r="2527" spans="1:7" x14ac:dyDescent="0.25">
      <c r="A2527" s="2">
        <v>2526</v>
      </c>
      <c r="B2527" s="2">
        <v>13.11</v>
      </c>
      <c r="C2527" s="2">
        <v>0.06</v>
      </c>
      <c r="E2527" s="2">
        <f t="shared" si="78"/>
        <v>286.36</v>
      </c>
      <c r="G2527">
        <f t="shared" si="79"/>
        <v>0.27983936303953072</v>
      </c>
    </row>
    <row r="2528" spans="1:7" x14ac:dyDescent="0.25">
      <c r="A2528" s="2">
        <v>2527</v>
      </c>
      <c r="B2528" s="2">
        <v>13.37</v>
      </c>
      <c r="C2528" s="2">
        <v>0.1</v>
      </c>
      <c r="E2528" s="2">
        <f t="shared" si="78"/>
        <v>286.62</v>
      </c>
      <c r="G2528">
        <f t="shared" si="79"/>
        <v>0.27997557741957996</v>
      </c>
    </row>
    <row r="2529" spans="1:7" x14ac:dyDescent="0.25">
      <c r="A2529" s="2">
        <v>2528</v>
      </c>
      <c r="B2529" s="2">
        <v>13.55</v>
      </c>
      <c r="C2529" s="2">
        <v>24.3</v>
      </c>
      <c r="E2529" s="2">
        <f t="shared" si="78"/>
        <v>286.8</v>
      </c>
      <c r="G2529">
        <f t="shared" si="79"/>
        <v>0.28006973500697352</v>
      </c>
    </row>
    <row r="2530" spans="1:7" x14ac:dyDescent="0.25">
      <c r="A2530" s="2">
        <v>2529</v>
      </c>
      <c r="B2530" s="2">
        <v>13.87</v>
      </c>
      <c r="C2530" s="2">
        <v>69.06</v>
      </c>
      <c r="E2530" s="2">
        <f t="shared" si="78"/>
        <v>287.12</v>
      </c>
      <c r="G2530">
        <f t="shared" si="79"/>
        <v>0.28023683477291722</v>
      </c>
    </row>
    <row r="2531" spans="1:7" x14ac:dyDescent="0.25">
      <c r="A2531" s="2">
        <v>2530</v>
      </c>
      <c r="B2531" s="2">
        <v>14.27</v>
      </c>
      <c r="C2531" s="2">
        <v>131.16999999999999</v>
      </c>
      <c r="E2531" s="2">
        <f t="shared" si="78"/>
        <v>287.52</v>
      </c>
      <c r="G2531">
        <f t="shared" si="79"/>
        <v>0.2804451864218141</v>
      </c>
    </row>
    <row r="2532" spans="1:7" x14ac:dyDescent="0.25">
      <c r="A2532" s="2">
        <v>2531</v>
      </c>
      <c r="B2532" s="2">
        <v>15.24</v>
      </c>
      <c r="C2532" s="2">
        <v>237.79</v>
      </c>
      <c r="E2532" s="2">
        <f t="shared" si="78"/>
        <v>288.49</v>
      </c>
      <c r="G2532">
        <f t="shared" si="79"/>
        <v>0.28094803979340705</v>
      </c>
    </row>
    <row r="2533" spans="1:7" x14ac:dyDescent="0.25">
      <c r="A2533" s="2">
        <v>2532</v>
      </c>
      <c r="B2533" s="2">
        <v>15.54</v>
      </c>
      <c r="C2533" s="2">
        <v>311.22000000000003</v>
      </c>
      <c r="E2533" s="2">
        <f t="shared" si="78"/>
        <v>288.79000000000002</v>
      </c>
      <c r="G2533">
        <f t="shared" si="79"/>
        <v>0.28110287752345997</v>
      </c>
    </row>
    <row r="2534" spans="1:7" x14ac:dyDescent="0.25">
      <c r="A2534" s="2">
        <v>2533</v>
      </c>
      <c r="B2534" s="2">
        <v>16.649999999999999</v>
      </c>
      <c r="C2534" s="2">
        <v>705.85</v>
      </c>
      <c r="E2534" s="2">
        <f t="shared" si="78"/>
        <v>289.89999999999998</v>
      </c>
      <c r="G2534">
        <f t="shared" si="79"/>
        <v>0.28167299068644358</v>
      </c>
    </row>
    <row r="2535" spans="1:7" x14ac:dyDescent="0.25">
      <c r="A2535" s="2">
        <v>2534</v>
      </c>
      <c r="B2535" s="2">
        <v>17.62</v>
      </c>
      <c r="C2535" s="2">
        <v>897.85</v>
      </c>
      <c r="E2535" s="2">
        <f t="shared" si="78"/>
        <v>290.87</v>
      </c>
      <c r="G2535">
        <f t="shared" si="79"/>
        <v>0.2821676350259566</v>
      </c>
    </row>
    <row r="2536" spans="1:7" x14ac:dyDescent="0.25">
      <c r="A2536" s="2">
        <v>2535</v>
      </c>
      <c r="B2536" s="2">
        <v>17.510000000000002</v>
      </c>
      <c r="C2536" s="2">
        <v>860.07</v>
      </c>
      <c r="E2536" s="2">
        <f t="shared" si="78"/>
        <v>290.76</v>
      </c>
      <c r="G2536">
        <f t="shared" si="79"/>
        <v>0.28211170724996559</v>
      </c>
    </row>
    <row r="2537" spans="1:7" x14ac:dyDescent="0.25">
      <c r="A2537" s="2">
        <v>2536</v>
      </c>
      <c r="B2537" s="2">
        <v>17.399999999999999</v>
      </c>
      <c r="C2537" s="2">
        <v>722.02</v>
      </c>
      <c r="E2537" s="2">
        <f t="shared" si="78"/>
        <v>290.64999999999998</v>
      </c>
      <c r="G2537">
        <f t="shared" si="79"/>
        <v>0.28205573714089105</v>
      </c>
    </row>
    <row r="2538" spans="1:7" x14ac:dyDescent="0.25">
      <c r="A2538" s="2">
        <v>2537</v>
      </c>
      <c r="B2538" s="2">
        <v>17.05</v>
      </c>
      <c r="C2538" s="2">
        <v>564.48</v>
      </c>
      <c r="E2538" s="2">
        <f t="shared" si="78"/>
        <v>290.3</v>
      </c>
      <c r="G2538">
        <f t="shared" si="79"/>
        <v>0.28187736823975201</v>
      </c>
    </row>
    <row r="2539" spans="1:7" x14ac:dyDescent="0.25">
      <c r="A2539" s="2">
        <v>2538</v>
      </c>
      <c r="B2539" s="2">
        <v>15.62</v>
      </c>
      <c r="C2539" s="2">
        <v>201.21</v>
      </c>
      <c r="E2539" s="2">
        <f t="shared" si="78"/>
        <v>288.87</v>
      </c>
      <c r="G2539">
        <f t="shared" si="79"/>
        <v>0.28114411326894451</v>
      </c>
    </row>
    <row r="2540" spans="1:7" x14ac:dyDescent="0.25">
      <c r="A2540" s="2">
        <v>2539</v>
      </c>
      <c r="B2540" s="2">
        <v>15.01</v>
      </c>
      <c r="C2540" s="2">
        <v>126.46</v>
      </c>
      <c r="E2540" s="2">
        <f t="shared" si="78"/>
        <v>288.26</v>
      </c>
      <c r="G2540">
        <f t="shared" si="79"/>
        <v>0.28082911260667454</v>
      </c>
    </row>
    <row r="2541" spans="1:7" x14ac:dyDescent="0.25">
      <c r="A2541" s="2">
        <v>2540</v>
      </c>
      <c r="B2541" s="2">
        <v>14.29</v>
      </c>
      <c r="C2541" s="2">
        <v>25.66</v>
      </c>
      <c r="E2541" s="2">
        <f t="shared" si="78"/>
        <v>287.54000000000002</v>
      </c>
      <c r="G2541">
        <f t="shared" si="79"/>
        <v>0.28045558878764698</v>
      </c>
    </row>
    <row r="2542" spans="1:7" x14ac:dyDescent="0.25">
      <c r="A2542" s="2">
        <v>2541</v>
      </c>
      <c r="B2542" s="2">
        <v>14.08</v>
      </c>
      <c r="C2542" s="2">
        <v>0.14000000000000001</v>
      </c>
      <c r="E2542" s="2">
        <f t="shared" si="78"/>
        <v>287.33</v>
      </c>
      <c r="G2542">
        <f t="shared" si="79"/>
        <v>0.28034629172032155</v>
      </c>
    </row>
    <row r="2543" spans="1:7" x14ac:dyDescent="0.25">
      <c r="A2543" s="2">
        <v>2542</v>
      </c>
      <c r="B2543" s="2">
        <v>13.9</v>
      </c>
      <c r="C2543" s="2">
        <v>0</v>
      </c>
      <c r="E2543" s="2">
        <f t="shared" si="78"/>
        <v>287.14999999999998</v>
      </c>
      <c r="G2543">
        <f t="shared" si="79"/>
        <v>0.28025248128156016</v>
      </c>
    </row>
    <row r="2544" spans="1:7" x14ac:dyDescent="0.25">
      <c r="A2544" s="2">
        <v>2543</v>
      </c>
      <c r="B2544" s="2">
        <v>14.15</v>
      </c>
      <c r="C2544" s="2">
        <v>0.03</v>
      </c>
      <c r="E2544" s="2">
        <f t="shared" si="78"/>
        <v>287.39999999999998</v>
      </c>
      <c r="G2544">
        <f t="shared" si="79"/>
        <v>0.28038274182324285</v>
      </c>
    </row>
    <row r="2545" spans="1:7" x14ac:dyDescent="0.25">
      <c r="A2545" s="2">
        <v>2544</v>
      </c>
      <c r="B2545" s="2">
        <v>14.23</v>
      </c>
      <c r="C2545" s="2">
        <v>0</v>
      </c>
      <c r="E2545" s="2">
        <f t="shared" si="78"/>
        <v>287.48</v>
      </c>
      <c r="G2545">
        <f t="shared" si="79"/>
        <v>0.28042437734798947</v>
      </c>
    </row>
    <row r="2546" spans="1:7" x14ac:dyDescent="0.25">
      <c r="A2546" s="2">
        <v>2545</v>
      </c>
      <c r="B2546" s="2">
        <v>14.08</v>
      </c>
      <c r="C2546" s="2">
        <v>0.01</v>
      </c>
      <c r="E2546" s="2">
        <f t="shared" si="78"/>
        <v>287.33</v>
      </c>
      <c r="G2546">
        <f t="shared" si="79"/>
        <v>0.28034629172032155</v>
      </c>
    </row>
    <row r="2547" spans="1:7" x14ac:dyDescent="0.25">
      <c r="A2547" s="2">
        <v>2546</v>
      </c>
      <c r="B2547" s="2">
        <v>13.92</v>
      </c>
      <c r="C2547" s="2">
        <v>0.06</v>
      </c>
      <c r="E2547" s="2">
        <f t="shared" si="78"/>
        <v>287.17</v>
      </c>
      <c r="G2547">
        <f t="shared" si="79"/>
        <v>0.28026291047114948</v>
      </c>
    </row>
    <row r="2548" spans="1:7" x14ac:dyDescent="0.25">
      <c r="A2548" s="2">
        <v>2547</v>
      </c>
      <c r="B2548" s="2">
        <v>13.82</v>
      </c>
      <c r="C2548" s="2">
        <v>0</v>
      </c>
      <c r="E2548" s="2">
        <f t="shared" si="78"/>
        <v>287.07</v>
      </c>
      <c r="G2548">
        <f t="shared" si="79"/>
        <v>0.28021074999129131</v>
      </c>
    </row>
    <row r="2549" spans="1:7" x14ac:dyDescent="0.25">
      <c r="A2549" s="2">
        <v>2548</v>
      </c>
      <c r="B2549" s="2">
        <v>13.16</v>
      </c>
      <c r="C2549" s="2">
        <v>0.01</v>
      </c>
      <c r="E2549" s="2">
        <f t="shared" si="78"/>
        <v>286.41000000000003</v>
      </c>
      <c r="G2549">
        <f t="shared" si="79"/>
        <v>0.27986557731922768</v>
      </c>
    </row>
    <row r="2550" spans="1:7" x14ac:dyDescent="0.25">
      <c r="A2550" s="2">
        <v>2549</v>
      </c>
      <c r="B2550" s="2">
        <v>13.07</v>
      </c>
      <c r="C2550" s="2">
        <v>0.01</v>
      </c>
      <c r="E2550" s="2">
        <f t="shared" si="78"/>
        <v>286.32</v>
      </c>
      <c r="G2550">
        <f t="shared" si="79"/>
        <v>0.27981838502374967</v>
      </c>
    </row>
    <row r="2551" spans="1:7" x14ac:dyDescent="0.25">
      <c r="A2551" s="2">
        <v>2550</v>
      </c>
      <c r="B2551" s="2">
        <v>13.32</v>
      </c>
      <c r="C2551" s="2">
        <v>0</v>
      </c>
      <c r="E2551" s="2">
        <f t="shared" si="78"/>
        <v>286.57</v>
      </c>
      <c r="G2551">
        <f t="shared" si="79"/>
        <v>0.27994940154238057</v>
      </c>
    </row>
    <row r="2552" spans="1:7" x14ac:dyDescent="0.25">
      <c r="A2552" s="2">
        <v>2551</v>
      </c>
      <c r="B2552" s="2">
        <v>13.24</v>
      </c>
      <c r="C2552" s="2">
        <v>1.23</v>
      </c>
      <c r="E2552" s="2">
        <f t="shared" si="78"/>
        <v>286.49</v>
      </c>
      <c r="G2552">
        <f t="shared" si="79"/>
        <v>0.27990750113442003</v>
      </c>
    </row>
    <row r="2553" spans="1:7" x14ac:dyDescent="0.25">
      <c r="A2553" s="2">
        <v>2552</v>
      </c>
      <c r="B2553" s="2">
        <v>13.34</v>
      </c>
      <c r="C2553" s="2">
        <v>47.04</v>
      </c>
      <c r="E2553" s="2">
        <f t="shared" si="78"/>
        <v>286.58999999999997</v>
      </c>
      <c r="G2553">
        <f t="shared" si="79"/>
        <v>0.27995987298928782</v>
      </c>
    </row>
    <row r="2554" spans="1:7" x14ac:dyDescent="0.25">
      <c r="A2554" s="2">
        <v>2553</v>
      </c>
      <c r="B2554" s="2">
        <v>15.08</v>
      </c>
      <c r="C2554" s="2">
        <v>205.98</v>
      </c>
      <c r="E2554" s="2">
        <f t="shared" si="78"/>
        <v>288.33</v>
      </c>
      <c r="G2554">
        <f t="shared" si="79"/>
        <v>0.28086532792286617</v>
      </c>
    </row>
    <row r="2555" spans="1:7" x14ac:dyDescent="0.25">
      <c r="A2555" s="2">
        <v>2554</v>
      </c>
      <c r="B2555" s="2">
        <v>15.29</v>
      </c>
      <c r="C2555" s="2">
        <v>356.29</v>
      </c>
      <c r="E2555" s="2">
        <f t="shared" si="78"/>
        <v>288.54000000000002</v>
      </c>
      <c r="G2555">
        <f t="shared" si="79"/>
        <v>0.28097386844111738</v>
      </c>
    </row>
    <row r="2556" spans="1:7" x14ac:dyDescent="0.25">
      <c r="A2556" s="2">
        <v>2555</v>
      </c>
      <c r="B2556" s="2">
        <v>15.95</v>
      </c>
      <c r="C2556" s="2">
        <v>432.56</v>
      </c>
      <c r="E2556" s="2">
        <f t="shared" si="78"/>
        <v>289.2</v>
      </c>
      <c r="G2556">
        <f t="shared" si="79"/>
        <v>0.281313969571231</v>
      </c>
    </row>
    <row r="2557" spans="1:7" x14ac:dyDescent="0.25">
      <c r="A2557" s="2">
        <v>2556</v>
      </c>
      <c r="B2557" s="2">
        <v>16.21</v>
      </c>
      <c r="C2557" s="2">
        <v>442.42</v>
      </c>
      <c r="E2557" s="2">
        <f t="shared" si="78"/>
        <v>289.45999999999998</v>
      </c>
      <c r="G2557">
        <f t="shared" si="79"/>
        <v>0.28144752297381331</v>
      </c>
    </row>
    <row r="2558" spans="1:7" x14ac:dyDescent="0.25">
      <c r="A2558" s="2">
        <v>2557</v>
      </c>
      <c r="B2558" s="2">
        <v>18.43</v>
      </c>
      <c r="C2558" s="2">
        <v>1020.29</v>
      </c>
      <c r="E2558" s="2">
        <f t="shared" si="78"/>
        <v>291.68</v>
      </c>
      <c r="G2558">
        <f t="shared" si="79"/>
        <v>0.2825781678551838</v>
      </c>
    </row>
    <row r="2559" spans="1:7" x14ac:dyDescent="0.25">
      <c r="A2559" s="2">
        <v>2558</v>
      </c>
      <c r="B2559" s="2">
        <v>17.940000000000001</v>
      </c>
      <c r="C2559" s="2">
        <v>791.32</v>
      </c>
      <c r="E2559" s="2">
        <f t="shared" si="78"/>
        <v>291.19</v>
      </c>
      <c r="G2559">
        <f t="shared" si="79"/>
        <v>0.28233009375321955</v>
      </c>
    </row>
    <row r="2560" spans="1:7" x14ac:dyDescent="0.25">
      <c r="A2560" s="2">
        <v>2559</v>
      </c>
      <c r="B2560" s="2">
        <v>16.93</v>
      </c>
      <c r="C2560" s="2">
        <v>350.63</v>
      </c>
      <c r="E2560" s="2">
        <f t="shared" si="78"/>
        <v>290.18</v>
      </c>
      <c r="G2560">
        <f t="shared" si="79"/>
        <v>0.28181611413605345</v>
      </c>
    </row>
    <row r="2561" spans="1:7" x14ac:dyDescent="0.25">
      <c r="A2561" s="2">
        <v>2560</v>
      </c>
      <c r="B2561" s="2">
        <v>16.239999999999998</v>
      </c>
      <c r="C2561" s="2">
        <v>192.8</v>
      </c>
      <c r="E2561" s="2">
        <f t="shared" si="78"/>
        <v>289.49</v>
      </c>
      <c r="G2561">
        <f t="shared" si="79"/>
        <v>0.28146291754464753</v>
      </c>
    </row>
    <row r="2562" spans="1:7" x14ac:dyDescent="0.25">
      <c r="A2562" s="2">
        <v>2561</v>
      </c>
      <c r="B2562" s="2">
        <v>16.329999999999998</v>
      </c>
      <c r="C2562" s="2">
        <v>239.37</v>
      </c>
      <c r="E2562" s="2">
        <f t="shared" si="78"/>
        <v>289.58</v>
      </c>
      <c r="G2562">
        <f t="shared" si="79"/>
        <v>0.28150908211893089</v>
      </c>
    </row>
    <row r="2563" spans="1:7" x14ac:dyDescent="0.25">
      <c r="A2563" s="2">
        <v>2562</v>
      </c>
      <c r="B2563" s="2">
        <v>15.83</v>
      </c>
      <c r="C2563" s="2">
        <v>113.49</v>
      </c>
      <c r="E2563" s="2">
        <f t="shared" ref="E2563:E2626" si="80">B2563+273.25</f>
        <v>289.08</v>
      </c>
      <c r="G2563">
        <f t="shared" ref="G2563:G2626" si="81">0.43*(1-(100/E2563))</f>
        <v>0.28125224851252251</v>
      </c>
    </row>
    <row r="2564" spans="1:7" x14ac:dyDescent="0.25">
      <c r="A2564" s="2">
        <v>2563</v>
      </c>
      <c r="B2564" s="2">
        <v>15.55</v>
      </c>
      <c r="C2564" s="2">
        <v>31.79</v>
      </c>
      <c r="E2564" s="2">
        <f t="shared" si="80"/>
        <v>288.8</v>
      </c>
      <c r="G2564">
        <f t="shared" si="81"/>
        <v>0.2811080332409972</v>
      </c>
    </row>
    <row r="2565" spans="1:7" x14ac:dyDescent="0.25">
      <c r="A2565" s="2">
        <v>2564</v>
      </c>
      <c r="B2565" s="2">
        <v>15.28</v>
      </c>
      <c r="C2565" s="2">
        <v>1.29</v>
      </c>
      <c r="E2565" s="2">
        <f t="shared" si="80"/>
        <v>288.52999999999997</v>
      </c>
      <c r="G2565">
        <f t="shared" si="81"/>
        <v>0.28096870342771979</v>
      </c>
    </row>
    <row r="2566" spans="1:7" x14ac:dyDescent="0.25">
      <c r="A2566" s="2">
        <v>2565</v>
      </c>
      <c r="B2566" s="2">
        <v>14.97</v>
      </c>
      <c r="C2566" s="2">
        <v>0</v>
      </c>
      <c r="E2566" s="2">
        <f t="shared" si="80"/>
        <v>288.22000000000003</v>
      </c>
      <c r="G2566">
        <f t="shared" si="81"/>
        <v>0.28080841024217612</v>
      </c>
    </row>
    <row r="2567" spans="1:7" x14ac:dyDescent="0.25">
      <c r="A2567" s="2">
        <v>2566</v>
      </c>
      <c r="B2567" s="2">
        <v>14.1</v>
      </c>
      <c r="C2567" s="2">
        <v>0</v>
      </c>
      <c r="E2567" s="2">
        <f t="shared" si="80"/>
        <v>287.35000000000002</v>
      </c>
      <c r="G2567">
        <f t="shared" si="81"/>
        <v>0.28035670784757266</v>
      </c>
    </row>
    <row r="2568" spans="1:7" x14ac:dyDescent="0.25">
      <c r="A2568" s="2">
        <v>2567</v>
      </c>
      <c r="B2568" s="2">
        <v>12.22</v>
      </c>
      <c r="C2568" s="2">
        <v>0</v>
      </c>
      <c r="E2568" s="2">
        <f t="shared" si="80"/>
        <v>285.47000000000003</v>
      </c>
      <c r="G2568">
        <f t="shared" si="81"/>
        <v>0.27937121238659057</v>
      </c>
    </row>
    <row r="2569" spans="1:7" x14ac:dyDescent="0.25">
      <c r="A2569" s="2">
        <v>2568</v>
      </c>
      <c r="B2569" s="2">
        <v>12.36</v>
      </c>
      <c r="C2569" s="2">
        <v>0.02</v>
      </c>
      <c r="E2569" s="2">
        <f t="shared" si="80"/>
        <v>285.61</v>
      </c>
      <c r="G2569">
        <f t="shared" si="81"/>
        <v>0.27944504744231646</v>
      </c>
    </row>
    <row r="2570" spans="1:7" x14ac:dyDescent="0.25">
      <c r="A2570" s="2">
        <v>2569</v>
      </c>
      <c r="B2570" s="2">
        <v>12.18</v>
      </c>
      <c r="C2570" s="2">
        <v>0.01</v>
      </c>
      <c r="E2570" s="2">
        <f t="shared" si="80"/>
        <v>285.43</v>
      </c>
      <c r="G2570">
        <f t="shared" si="81"/>
        <v>0.27935010335283611</v>
      </c>
    </row>
    <row r="2571" spans="1:7" x14ac:dyDescent="0.25">
      <c r="A2571" s="2">
        <v>2570</v>
      </c>
      <c r="B2571" s="2">
        <v>12.04</v>
      </c>
      <c r="C2571" s="2">
        <v>0.15</v>
      </c>
      <c r="E2571" s="2">
        <f t="shared" si="80"/>
        <v>285.29000000000002</v>
      </c>
      <c r="G2571">
        <f t="shared" si="81"/>
        <v>0.27927617512005332</v>
      </c>
    </row>
    <row r="2572" spans="1:7" x14ac:dyDescent="0.25">
      <c r="A2572" s="2">
        <v>2571</v>
      </c>
      <c r="B2572" s="2">
        <v>11.55</v>
      </c>
      <c r="C2572" s="2">
        <v>0.01</v>
      </c>
      <c r="E2572" s="2">
        <f t="shared" si="80"/>
        <v>284.8</v>
      </c>
      <c r="G2572">
        <f t="shared" si="81"/>
        <v>0.27901685393258424</v>
      </c>
    </row>
    <row r="2573" spans="1:7" x14ac:dyDescent="0.25">
      <c r="A2573" s="2">
        <v>2572</v>
      </c>
      <c r="B2573" s="2">
        <v>11.27</v>
      </c>
      <c r="C2573" s="2">
        <v>0</v>
      </c>
      <c r="E2573" s="2">
        <f t="shared" si="80"/>
        <v>284.52</v>
      </c>
      <c r="G2573">
        <f t="shared" si="81"/>
        <v>0.27886826936594966</v>
      </c>
    </row>
    <row r="2574" spans="1:7" x14ac:dyDescent="0.25">
      <c r="A2574" s="2">
        <v>2573</v>
      </c>
      <c r="B2574" s="2">
        <v>10.01</v>
      </c>
      <c r="C2574" s="2">
        <v>0</v>
      </c>
      <c r="E2574" s="2">
        <f t="shared" si="80"/>
        <v>283.26</v>
      </c>
      <c r="G2574">
        <f t="shared" si="81"/>
        <v>0.27819600367153852</v>
      </c>
    </row>
    <row r="2575" spans="1:7" x14ac:dyDescent="0.25">
      <c r="A2575" s="2">
        <v>2574</v>
      </c>
      <c r="B2575" s="2">
        <v>10.1</v>
      </c>
      <c r="C2575" s="2">
        <v>0.01</v>
      </c>
      <c r="E2575" s="2">
        <f t="shared" si="80"/>
        <v>283.35000000000002</v>
      </c>
      <c r="G2575">
        <f t="shared" si="81"/>
        <v>0.27824422092818069</v>
      </c>
    </row>
    <row r="2576" spans="1:7" x14ac:dyDescent="0.25">
      <c r="A2576" s="2">
        <v>2575</v>
      </c>
      <c r="B2576" s="2">
        <v>10.33</v>
      </c>
      <c r="C2576" s="2">
        <v>0.93</v>
      </c>
      <c r="E2576" s="2">
        <f t="shared" si="80"/>
        <v>283.58</v>
      </c>
      <c r="G2576">
        <f t="shared" si="81"/>
        <v>0.27836730375908031</v>
      </c>
    </row>
    <row r="2577" spans="1:7" x14ac:dyDescent="0.25">
      <c r="A2577" s="2">
        <v>2576</v>
      </c>
      <c r="B2577" s="2">
        <v>10.25</v>
      </c>
      <c r="C2577" s="2">
        <v>38.950000000000003</v>
      </c>
      <c r="E2577" s="2">
        <f t="shared" si="80"/>
        <v>283.5</v>
      </c>
      <c r="G2577">
        <f t="shared" si="81"/>
        <v>0.27832451499118166</v>
      </c>
    </row>
    <row r="2578" spans="1:7" x14ac:dyDescent="0.25">
      <c r="A2578" s="2">
        <v>2577</v>
      </c>
      <c r="B2578" s="2">
        <v>10.84</v>
      </c>
      <c r="C2578" s="2">
        <v>72.33</v>
      </c>
      <c r="E2578" s="2">
        <f t="shared" si="80"/>
        <v>284.08999999999997</v>
      </c>
      <c r="G2578">
        <f t="shared" si="81"/>
        <v>0.27863951564645006</v>
      </c>
    </row>
    <row r="2579" spans="1:7" x14ac:dyDescent="0.25">
      <c r="A2579" s="2">
        <v>2578</v>
      </c>
      <c r="B2579" s="2">
        <v>12.51</v>
      </c>
      <c r="C2579" s="2">
        <v>319.7</v>
      </c>
      <c r="E2579" s="2">
        <f t="shared" si="80"/>
        <v>285.76</v>
      </c>
      <c r="G2579">
        <f t="shared" si="81"/>
        <v>0.27952407614781638</v>
      </c>
    </row>
    <row r="2580" spans="1:7" x14ac:dyDescent="0.25">
      <c r="A2580" s="2">
        <v>2579</v>
      </c>
      <c r="B2580" s="2">
        <v>14.47</v>
      </c>
      <c r="C2580" s="2">
        <v>755.76</v>
      </c>
      <c r="E2580" s="2">
        <f t="shared" si="80"/>
        <v>287.72000000000003</v>
      </c>
      <c r="G2580">
        <f t="shared" si="81"/>
        <v>0.28054914500208539</v>
      </c>
    </row>
    <row r="2581" spans="1:7" x14ac:dyDescent="0.25">
      <c r="A2581" s="2">
        <v>2580</v>
      </c>
      <c r="B2581" s="2">
        <v>14.05</v>
      </c>
      <c r="C2581" s="2">
        <v>628.58000000000004</v>
      </c>
      <c r="E2581" s="2">
        <f t="shared" si="80"/>
        <v>287.3</v>
      </c>
      <c r="G2581">
        <f t="shared" si="81"/>
        <v>0.28033066481030278</v>
      </c>
    </row>
    <row r="2582" spans="1:7" x14ac:dyDescent="0.25">
      <c r="A2582" s="2">
        <v>2581</v>
      </c>
      <c r="B2582" s="2">
        <v>14.21</v>
      </c>
      <c r="C2582" s="2">
        <v>822.04</v>
      </c>
      <c r="E2582" s="2">
        <f t="shared" si="80"/>
        <v>287.45999999999998</v>
      </c>
      <c r="G2582">
        <f t="shared" si="81"/>
        <v>0.28041397063939327</v>
      </c>
    </row>
    <row r="2583" spans="1:7" x14ac:dyDescent="0.25">
      <c r="A2583" s="2">
        <v>2582</v>
      </c>
      <c r="B2583" s="2">
        <v>13.28</v>
      </c>
      <c r="C2583" s="2">
        <v>459.55</v>
      </c>
      <c r="E2583" s="2">
        <f t="shared" si="80"/>
        <v>286.52999999999997</v>
      </c>
      <c r="G2583">
        <f t="shared" si="81"/>
        <v>0.27992845426307889</v>
      </c>
    </row>
    <row r="2584" spans="1:7" x14ac:dyDescent="0.25">
      <c r="A2584" s="2">
        <v>2583</v>
      </c>
      <c r="B2584" s="2">
        <v>12.46</v>
      </c>
      <c r="C2584" s="2">
        <v>295.95</v>
      </c>
      <c r="E2584" s="2">
        <f t="shared" si="80"/>
        <v>285.70999999999998</v>
      </c>
      <c r="G2584">
        <f t="shared" si="81"/>
        <v>0.27949774246613701</v>
      </c>
    </row>
    <row r="2585" spans="1:7" x14ac:dyDescent="0.25">
      <c r="A2585" s="2">
        <v>2584</v>
      </c>
      <c r="B2585" s="2">
        <v>13.89</v>
      </c>
      <c r="C2585" s="2">
        <v>719.76</v>
      </c>
      <c r="E2585" s="2">
        <f t="shared" si="80"/>
        <v>287.14</v>
      </c>
      <c r="G2585">
        <f t="shared" si="81"/>
        <v>0.28024726614195167</v>
      </c>
    </row>
    <row r="2586" spans="1:7" x14ac:dyDescent="0.25">
      <c r="A2586" s="2">
        <v>2585</v>
      </c>
      <c r="B2586" s="2">
        <v>13.42</v>
      </c>
      <c r="C2586" s="2">
        <v>352.6</v>
      </c>
      <c r="E2586" s="2">
        <f t="shared" si="80"/>
        <v>286.67</v>
      </c>
      <c r="G2586">
        <f t="shared" si="81"/>
        <v>0.28000174416576551</v>
      </c>
    </row>
    <row r="2587" spans="1:7" x14ac:dyDescent="0.25">
      <c r="A2587" s="2">
        <v>2586</v>
      </c>
      <c r="B2587" s="2">
        <v>13.78</v>
      </c>
      <c r="C2587" s="2">
        <v>417.85</v>
      </c>
      <c r="E2587" s="2">
        <f t="shared" si="80"/>
        <v>287.02999999999997</v>
      </c>
      <c r="G2587">
        <f t="shared" si="81"/>
        <v>0.28018987562275721</v>
      </c>
    </row>
    <row r="2588" spans="1:7" x14ac:dyDescent="0.25">
      <c r="A2588" s="2">
        <v>2587</v>
      </c>
      <c r="B2588" s="2">
        <v>12.69</v>
      </c>
      <c r="C2588" s="2">
        <v>84.05</v>
      </c>
      <c r="E2588" s="2">
        <f t="shared" si="80"/>
        <v>285.94</v>
      </c>
      <c r="G2588">
        <f t="shared" si="81"/>
        <v>0.27961880114709381</v>
      </c>
    </row>
    <row r="2589" spans="1:7" x14ac:dyDescent="0.25">
      <c r="A2589" s="2">
        <v>2588</v>
      </c>
      <c r="B2589" s="2">
        <v>12.14</v>
      </c>
      <c r="C2589" s="2">
        <v>21.82</v>
      </c>
      <c r="E2589" s="2">
        <f t="shared" si="80"/>
        <v>285.39</v>
      </c>
      <c r="G2589">
        <f t="shared" si="81"/>
        <v>0.27932898840183612</v>
      </c>
    </row>
    <row r="2590" spans="1:7" x14ac:dyDescent="0.25">
      <c r="A2590" s="2">
        <v>2589</v>
      </c>
      <c r="B2590" s="2">
        <v>12.27</v>
      </c>
      <c r="C2590" s="2">
        <v>0.55000000000000004</v>
      </c>
      <c r="E2590" s="2">
        <f t="shared" si="80"/>
        <v>285.52</v>
      </c>
      <c r="G2590">
        <f t="shared" si="81"/>
        <v>0.27939759036144579</v>
      </c>
    </row>
    <row r="2591" spans="1:7" x14ac:dyDescent="0.25">
      <c r="A2591" s="2">
        <v>2590</v>
      </c>
      <c r="B2591" s="2">
        <v>12.29</v>
      </c>
      <c r="C2591" s="2">
        <v>0.23</v>
      </c>
      <c r="E2591" s="2">
        <f t="shared" si="80"/>
        <v>285.54000000000002</v>
      </c>
      <c r="G2591">
        <f t="shared" si="81"/>
        <v>0.27940813896476852</v>
      </c>
    </row>
    <row r="2592" spans="1:7" x14ac:dyDescent="0.25">
      <c r="A2592" s="2">
        <v>2591</v>
      </c>
      <c r="B2592" s="2">
        <v>12.09</v>
      </c>
      <c r="C2592" s="2">
        <v>0</v>
      </c>
      <c r="E2592" s="2">
        <f t="shared" si="80"/>
        <v>285.33999999999997</v>
      </c>
      <c r="G2592">
        <f t="shared" si="81"/>
        <v>0.27930258638816852</v>
      </c>
    </row>
    <row r="2593" spans="1:7" x14ac:dyDescent="0.25">
      <c r="A2593" s="2">
        <v>2592</v>
      </c>
      <c r="B2593" s="2">
        <v>12.02</v>
      </c>
      <c r="C2593" s="2">
        <v>0.08</v>
      </c>
      <c r="E2593" s="2">
        <f t="shared" si="80"/>
        <v>285.27</v>
      </c>
      <c r="G2593">
        <f t="shared" si="81"/>
        <v>0.27926560802047184</v>
      </c>
    </row>
    <row r="2594" spans="1:7" x14ac:dyDescent="0.25">
      <c r="A2594" s="2">
        <v>2593</v>
      </c>
      <c r="B2594" s="2">
        <v>11.94</v>
      </c>
      <c r="C2594" s="2">
        <v>0</v>
      </c>
      <c r="E2594" s="2">
        <f t="shared" si="80"/>
        <v>285.19</v>
      </c>
      <c r="G2594">
        <f t="shared" si="81"/>
        <v>0.27922332480100986</v>
      </c>
    </row>
    <row r="2595" spans="1:7" x14ac:dyDescent="0.25">
      <c r="A2595" s="2">
        <v>2594</v>
      </c>
      <c r="B2595" s="2">
        <v>11.99</v>
      </c>
      <c r="C2595" s="2">
        <v>0</v>
      </c>
      <c r="E2595" s="2">
        <f t="shared" si="80"/>
        <v>285.24</v>
      </c>
      <c r="G2595">
        <f t="shared" si="81"/>
        <v>0.27924975459262374</v>
      </c>
    </row>
    <row r="2596" spans="1:7" x14ac:dyDescent="0.25">
      <c r="A2596" s="2">
        <v>2595</v>
      </c>
      <c r="B2596" s="2">
        <v>11.94</v>
      </c>
      <c r="C2596" s="2">
        <v>0</v>
      </c>
      <c r="E2596" s="2">
        <f t="shared" si="80"/>
        <v>285.19</v>
      </c>
      <c r="G2596">
        <f t="shared" si="81"/>
        <v>0.27922332480100986</v>
      </c>
    </row>
    <row r="2597" spans="1:7" x14ac:dyDescent="0.25">
      <c r="A2597" s="2">
        <v>2596</v>
      </c>
      <c r="B2597" s="2">
        <v>11.92</v>
      </c>
      <c r="C2597" s="2">
        <v>0.04</v>
      </c>
      <c r="E2597" s="2">
        <f t="shared" si="80"/>
        <v>285.17</v>
      </c>
      <c r="G2597">
        <f t="shared" si="81"/>
        <v>0.27921275028930109</v>
      </c>
    </row>
    <row r="2598" spans="1:7" x14ac:dyDescent="0.25">
      <c r="A2598" s="2">
        <v>2597</v>
      </c>
      <c r="B2598" s="2">
        <v>9.59</v>
      </c>
      <c r="C2598" s="2">
        <v>0.15</v>
      </c>
      <c r="E2598" s="2">
        <f t="shared" si="80"/>
        <v>282.83999999999997</v>
      </c>
      <c r="G2598">
        <f t="shared" si="81"/>
        <v>0.27797058407580255</v>
      </c>
    </row>
    <row r="2599" spans="1:7" x14ac:dyDescent="0.25">
      <c r="A2599" s="2">
        <v>2598</v>
      </c>
      <c r="B2599" s="2">
        <v>8.56</v>
      </c>
      <c r="C2599" s="2">
        <v>0.26</v>
      </c>
      <c r="E2599" s="2">
        <f t="shared" si="80"/>
        <v>281.81</v>
      </c>
      <c r="G2599">
        <f t="shared" si="81"/>
        <v>0.27741492494943398</v>
      </c>
    </row>
    <row r="2600" spans="1:7" x14ac:dyDescent="0.25">
      <c r="A2600" s="2">
        <v>2599</v>
      </c>
      <c r="B2600" s="2">
        <v>9.24</v>
      </c>
      <c r="C2600" s="2">
        <v>0.04</v>
      </c>
      <c r="E2600" s="2">
        <f t="shared" si="80"/>
        <v>282.49</v>
      </c>
      <c r="G2600">
        <f t="shared" si="81"/>
        <v>0.27778222237955325</v>
      </c>
    </row>
    <row r="2601" spans="1:7" x14ac:dyDescent="0.25">
      <c r="A2601" s="2">
        <v>2600</v>
      </c>
      <c r="B2601" s="2">
        <v>8.7899999999999991</v>
      </c>
      <c r="C2601" s="2">
        <v>13.27</v>
      </c>
      <c r="E2601" s="2">
        <f t="shared" si="80"/>
        <v>282.04000000000002</v>
      </c>
      <c r="G2601">
        <f t="shared" si="81"/>
        <v>0.27753935611969938</v>
      </c>
    </row>
    <row r="2602" spans="1:7" x14ac:dyDescent="0.25">
      <c r="A2602" s="2">
        <v>2601</v>
      </c>
      <c r="B2602" s="2">
        <v>9.01</v>
      </c>
      <c r="C2602" s="2">
        <v>32.43</v>
      </c>
      <c r="E2602" s="2">
        <f t="shared" si="80"/>
        <v>282.26</v>
      </c>
      <c r="G2602">
        <f t="shared" si="81"/>
        <v>0.27765818748671434</v>
      </c>
    </row>
    <row r="2603" spans="1:7" x14ac:dyDescent="0.25">
      <c r="A2603" s="2">
        <v>2602</v>
      </c>
      <c r="B2603" s="2">
        <v>9.98</v>
      </c>
      <c r="C2603" s="2">
        <v>110.6</v>
      </c>
      <c r="E2603" s="2">
        <f t="shared" si="80"/>
        <v>283.23</v>
      </c>
      <c r="G2603">
        <f t="shared" si="81"/>
        <v>0.27817992444303219</v>
      </c>
    </row>
    <row r="2604" spans="1:7" x14ac:dyDescent="0.25">
      <c r="A2604" s="2">
        <v>2603</v>
      </c>
      <c r="B2604" s="2">
        <v>12.39</v>
      </c>
      <c r="C2604" s="2">
        <v>603.09</v>
      </c>
      <c r="E2604" s="2">
        <f t="shared" si="80"/>
        <v>285.64</v>
      </c>
      <c r="G2604">
        <f t="shared" si="81"/>
        <v>0.27946085982355412</v>
      </c>
    </row>
    <row r="2605" spans="1:7" x14ac:dyDescent="0.25">
      <c r="A2605" s="2">
        <v>2604</v>
      </c>
      <c r="B2605" s="2">
        <v>14.2</v>
      </c>
      <c r="C2605" s="2">
        <v>745.76</v>
      </c>
      <c r="E2605" s="2">
        <f t="shared" si="80"/>
        <v>287.45</v>
      </c>
      <c r="G2605">
        <f t="shared" si="81"/>
        <v>0.28040876674204213</v>
      </c>
    </row>
    <row r="2606" spans="1:7" x14ac:dyDescent="0.25">
      <c r="A2606" s="2">
        <v>2605</v>
      </c>
      <c r="B2606" s="2">
        <v>15.22</v>
      </c>
      <c r="C2606" s="2">
        <v>892.49</v>
      </c>
      <c r="E2606" s="2">
        <f t="shared" si="80"/>
        <v>288.47000000000003</v>
      </c>
      <c r="G2606">
        <f t="shared" si="81"/>
        <v>0.28093770582729571</v>
      </c>
    </row>
    <row r="2607" spans="1:7" x14ac:dyDescent="0.25">
      <c r="A2607" s="2">
        <v>2606</v>
      </c>
      <c r="B2607" s="2">
        <v>16.28</v>
      </c>
      <c r="C2607" s="2">
        <v>1136.7</v>
      </c>
      <c r="E2607" s="2">
        <f t="shared" si="80"/>
        <v>289.52999999999997</v>
      </c>
      <c r="G2607">
        <f t="shared" si="81"/>
        <v>0.28148343867647563</v>
      </c>
    </row>
    <row r="2608" spans="1:7" x14ac:dyDescent="0.25">
      <c r="A2608" s="2">
        <v>2607</v>
      </c>
      <c r="B2608" s="2">
        <v>16.3</v>
      </c>
      <c r="C2608" s="2">
        <v>1014.04</v>
      </c>
      <c r="E2608" s="2">
        <f t="shared" si="80"/>
        <v>289.55</v>
      </c>
      <c r="G2608">
        <f t="shared" si="81"/>
        <v>0.2814936971162148</v>
      </c>
    </row>
    <row r="2609" spans="1:7" x14ac:dyDescent="0.25">
      <c r="A2609" s="2">
        <v>2608</v>
      </c>
      <c r="B2609" s="2">
        <v>15.2</v>
      </c>
      <c r="C2609" s="2">
        <v>663.32</v>
      </c>
      <c r="E2609" s="2">
        <f t="shared" si="80"/>
        <v>288.45</v>
      </c>
      <c r="G2609">
        <f t="shared" si="81"/>
        <v>0.28092737042815041</v>
      </c>
    </row>
    <row r="2610" spans="1:7" x14ac:dyDescent="0.25">
      <c r="A2610" s="2">
        <v>2609</v>
      </c>
      <c r="B2610" s="2">
        <v>16.149999999999999</v>
      </c>
      <c r="C2610" s="2">
        <v>795.06</v>
      </c>
      <c r="E2610" s="2">
        <f t="shared" si="80"/>
        <v>289.39999999999998</v>
      </c>
      <c r="G2610">
        <f t="shared" si="81"/>
        <v>0.28141672425708364</v>
      </c>
    </row>
    <row r="2611" spans="1:7" x14ac:dyDescent="0.25">
      <c r="A2611" s="2">
        <v>2610</v>
      </c>
      <c r="B2611" s="2">
        <v>14.1</v>
      </c>
      <c r="C2611" s="2">
        <v>187.23</v>
      </c>
      <c r="E2611" s="2">
        <f t="shared" si="80"/>
        <v>287.35000000000002</v>
      </c>
      <c r="G2611">
        <f t="shared" si="81"/>
        <v>0.28035670784757266</v>
      </c>
    </row>
    <row r="2612" spans="1:7" x14ac:dyDescent="0.25">
      <c r="A2612" s="2">
        <v>2611</v>
      </c>
      <c r="B2612" s="2">
        <v>13.81</v>
      </c>
      <c r="C2612" s="2">
        <v>132.74</v>
      </c>
      <c r="E2612" s="2">
        <f t="shared" si="80"/>
        <v>287.06</v>
      </c>
      <c r="G2612">
        <f t="shared" si="81"/>
        <v>0.28020553194454123</v>
      </c>
    </row>
    <row r="2613" spans="1:7" x14ac:dyDescent="0.25">
      <c r="A2613" s="2">
        <v>2612</v>
      </c>
      <c r="B2613" s="2">
        <v>13.21</v>
      </c>
      <c r="C2613" s="2">
        <v>42.21</v>
      </c>
      <c r="E2613" s="2">
        <f t="shared" si="80"/>
        <v>286.45999999999998</v>
      </c>
      <c r="G2613">
        <f t="shared" si="81"/>
        <v>0.27989178244781115</v>
      </c>
    </row>
    <row r="2614" spans="1:7" x14ac:dyDescent="0.25">
      <c r="A2614" s="2">
        <v>2613</v>
      </c>
      <c r="B2614" s="2">
        <v>12.76</v>
      </c>
      <c r="C2614" s="2">
        <v>0.4</v>
      </c>
      <c r="E2614" s="2">
        <f t="shared" si="80"/>
        <v>286.01</v>
      </c>
      <c r="G2614">
        <f t="shared" si="81"/>
        <v>0.27965560644732701</v>
      </c>
    </row>
    <row r="2615" spans="1:7" x14ac:dyDescent="0.25">
      <c r="A2615" s="2">
        <v>2614</v>
      </c>
      <c r="B2615" s="2">
        <v>12.55</v>
      </c>
      <c r="C2615" s="2">
        <v>0</v>
      </c>
      <c r="E2615" s="2">
        <f t="shared" si="80"/>
        <v>285.8</v>
      </c>
      <c r="G2615">
        <f t="shared" si="81"/>
        <v>0.27954513645906226</v>
      </c>
    </row>
    <row r="2616" spans="1:7" x14ac:dyDescent="0.25">
      <c r="A2616" s="2">
        <v>2615</v>
      </c>
      <c r="B2616" s="2">
        <v>12.53</v>
      </c>
      <c r="C2616" s="2">
        <v>0.16</v>
      </c>
      <c r="E2616" s="2">
        <f t="shared" si="80"/>
        <v>285.77999999999997</v>
      </c>
      <c r="G2616">
        <f t="shared" si="81"/>
        <v>0.27953460704038069</v>
      </c>
    </row>
    <row r="2617" spans="1:7" x14ac:dyDescent="0.25">
      <c r="A2617" s="2">
        <v>2616</v>
      </c>
      <c r="B2617" s="2">
        <v>12.45</v>
      </c>
      <c r="C2617" s="2">
        <v>0.25</v>
      </c>
      <c r="E2617" s="2">
        <f t="shared" si="80"/>
        <v>285.7</v>
      </c>
      <c r="G2617">
        <f t="shared" si="81"/>
        <v>0.27949247462373122</v>
      </c>
    </row>
    <row r="2618" spans="1:7" x14ac:dyDescent="0.25">
      <c r="A2618" s="2">
        <v>2617</v>
      </c>
      <c r="B2618" s="2">
        <v>12.64</v>
      </c>
      <c r="C2618" s="2">
        <v>0.06</v>
      </c>
      <c r="E2618" s="2">
        <f t="shared" si="80"/>
        <v>285.89</v>
      </c>
      <c r="G2618">
        <f t="shared" si="81"/>
        <v>0.27959250061212354</v>
      </c>
    </row>
    <row r="2619" spans="1:7" x14ac:dyDescent="0.25">
      <c r="A2619" s="2">
        <v>2618</v>
      </c>
      <c r="B2619" s="2">
        <v>12.53</v>
      </c>
      <c r="C2619" s="2">
        <v>0.15</v>
      </c>
      <c r="E2619" s="2">
        <f t="shared" si="80"/>
        <v>285.77999999999997</v>
      </c>
      <c r="G2619">
        <f t="shared" si="81"/>
        <v>0.27953460704038069</v>
      </c>
    </row>
    <row r="2620" spans="1:7" x14ac:dyDescent="0.25">
      <c r="A2620" s="2">
        <v>2619</v>
      </c>
      <c r="B2620" s="2">
        <v>12.67</v>
      </c>
      <c r="C2620" s="2">
        <v>0.01</v>
      </c>
      <c r="E2620" s="2">
        <f t="shared" si="80"/>
        <v>285.92</v>
      </c>
      <c r="G2620">
        <f t="shared" si="81"/>
        <v>0.27960828203693339</v>
      </c>
    </row>
    <row r="2621" spans="1:7" x14ac:dyDescent="0.25">
      <c r="A2621" s="2">
        <v>2620</v>
      </c>
      <c r="B2621" s="2">
        <v>12.73</v>
      </c>
      <c r="C2621" s="2">
        <v>0.04</v>
      </c>
      <c r="E2621" s="2">
        <f t="shared" si="80"/>
        <v>285.98</v>
      </c>
      <c r="G2621">
        <f t="shared" si="81"/>
        <v>0.27963983495349326</v>
      </c>
    </row>
    <row r="2622" spans="1:7" x14ac:dyDescent="0.25">
      <c r="A2622" s="2">
        <v>2621</v>
      </c>
      <c r="B2622" s="2">
        <v>12.88</v>
      </c>
      <c r="C2622" s="2">
        <v>0.03</v>
      </c>
      <c r="E2622" s="2">
        <f t="shared" si="80"/>
        <v>286.13</v>
      </c>
      <c r="G2622">
        <f t="shared" si="81"/>
        <v>0.27971865935064477</v>
      </c>
    </row>
    <row r="2623" spans="1:7" x14ac:dyDescent="0.25">
      <c r="A2623" s="2">
        <v>2622</v>
      </c>
      <c r="B2623" s="2">
        <v>12.46</v>
      </c>
      <c r="C2623" s="2">
        <v>7.0000000000000007E-2</v>
      </c>
      <c r="E2623" s="2">
        <f t="shared" si="80"/>
        <v>285.70999999999998</v>
      </c>
      <c r="G2623">
        <f t="shared" si="81"/>
        <v>0.27949774246613701</v>
      </c>
    </row>
    <row r="2624" spans="1:7" x14ac:dyDescent="0.25">
      <c r="A2624" s="2">
        <v>2623</v>
      </c>
      <c r="B2624" s="2">
        <v>12.53</v>
      </c>
      <c r="C2624" s="2">
        <v>0.06</v>
      </c>
      <c r="E2624" s="2">
        <f t="shared" si="80"/>
        <v>285.77999999999997</v>
      </c>
      <c r="G2624">
        <f t="shared" si="81"/>
        <v>0.27953460704038069</v>
      </c>
    </row>
    <row r="2625" spans="1:7" x14ac:dyDescent="0.25">
      <c r="A2625" s="2">
        <v>2624</v>
      </c>
      <c r="B2625" s="2">
        <v>12.7</v>
      </c>
      <c r="C2625" s="2">
        <v>15.95</v>
      </c>
      <c r="E2625" s="2">
        <f t="shared" si="80"/>
        <v>285.95</v>
      </c>
      <c r="G2625">
        <f t="shared" si="81"/>
        <v>0.27962406015037594</v>
      </c>
    </row>
    <row r="2626" spans="1:7" x14ac:dyDescent="0.25">
      <c r="A2626" s="2">
        <v>2625</v>
      </c>
      <c r="B2626" s="2">
        <v>13.03</v>
      </c>
      <c r="C2626" s="2">
        <v>26.46</v>
      </c>
      <c r="E2626" s="2">
        <f t="shared" si="80"/>
        <v>286.27999999999997</v>
      </c>
      <c r="G2626">
        <f t="shared" si="81"/>
        <v>0.27979740114573143</v>
      </c>
    </row>
    <row r="2627" spans="1:7" x14ac:dyDescent="0.25">
      <c r="A2627" s="2">
        <v>2626</v>
      </c>
      <c r="B2627" s="2">
        <v>13.5</v>
      </c>
      <c r="C2627" s="2">
        <v>102.92</v>
      </c>
      <c r="E2627" s="2">
        <f t="shared" ref="E2627:E2690" si="82">B2627+273.25</f>
        <v>286.75</v>
      </c>
      <c r="G2627">
        <f t="shared" ref="G2627:G2690" si="83">0.43*(1-(100/E2627))</f>
        <v>0.2800435919790758</v>
      </c>
    </row>
    <row r="2628" spans="1:7" x14ac:dyDescent="0.25">
      <c r="A2628" s="2">
        <v>2627</v>
      </c>
      <c r="B2628" s="2">
        <v>13.93</v>
      </c>
      <c r="C2628" s="2">
        <v>175.44</v>
      </c>
      <c r="E2628" s="2">
        <f t="shared" si="82"/>
        <v>287.18</v>
      </c>
      <c r="G2628">
        <f t="shared" si="83"/>
        <v>0.28026812452120625</v>
      </c>
    </row>
    <row r="2629" spans="1:7" x14ac:dyDescent="0.25">
      <c r="A2629" s="2">
        <v>2628</v>
      </c>
      <c r="B2629" s="2">
        <v>13.7</v>
      </c>
      <c r="C2629" s="2">
        <v>106.04</v>
      </c>
      <c r="E2629" s="2">
        <f t="shared" si="82"/>
        <v>286.95</v>
      </c>
      <c r="G2629">
        <f t="shared" si="83"/>
        <v>0.28014810942672941</v>
      </c>
    </row>
    <row r="2630" spans="1:7" x14ac:dyDescent="0.25">
      <c r="A2630" s="2">
        <v>2629</v>
      </c>
      <c r="B2630" s="2">
        <v>14.89</v>
      </c>
      <c r="C2630" s="2">
        <v>424.63</v>
      </c>
      <c r="E2630" s="2">
        <f t="shared" si="82"/>
        <v>288.14</v>
      </c>
      <c r="G2630">
        <f t="shared" si="83"/>
        <v>0.28076698826959118</v>
      </c>
    </row>
    <row r="2631" spans="1:7" x14ac:dyDescent="0.25">
      <c r="A2631" s="2">
        <v>2630</v>
      </c>
      <c r="B2631" s="2">
        <v>16.5</v>
      </c>
      <c r="C2631" s="2">
        <v>748.51</v>
      </c>
      <c r="E2631" s="2">
        <f t="shared" si="82"/>
        <v>289.75</v>
      </c>
      <c r="G2631">
        <f t="shared" si="83"/>
        <v>0.2815962036238136</v>
      </c>
    </row>
    <row r="2632" spans="1:7" x14ac:dyDescent="0.25">
      <c r="A2632" s="2">
        <v>2631</v>
      </c>
      <c r="B2632" s="2">
        <v>16.61</v>
      </c>
      <c r="C2632" s="2">
        <v>745.04</v>
      </c>
      <c r="E2632" s="2">
        <f t="shared" si="82"/>
        <v>289.86</v>
      </c>
      <c r="G2632">
        <f t="shared" si="83"/>
        <v>0.28165252190712758</v>
      </c>
    </row>
    <row r="2633" spans="1:7" x14ac:dyDescent="0.25">
      <c r="A2633" s="2">
        <v>2632</v>
      </c>
      <c r="B2633" s="2">
        <v>16.39</v>
      </c>
      <c r="C2633" s="2">
        <v>599.64</v>
      </c>
      <c r="E2633" s="2">
        <f t="shared" si="82"/>
        <v>289.64</v>
      </c>
      <c r="G2633">
        <f t="shared" si="83"/>
        <v>0.28153984256318187</v>
      </c>
    </row>
    <row r="2634" spans="1:7" x14ac:dyDescent="0.25">
      <c r="A2634" s="2">
        <v>2633</v>
      </c>
      <c r="B2634" s="2">
        <v>15.08</v>
      </c>
      <c r="C2634" s="2">
        <v>241.23</v>
      </c>
      <c r="E2634" s="2">
        <f t="shared" si="82"/>
        <v>288.33</v>
      </c>
      <c r="G2634">
        <f t="shared" si="83"/>
        <v>0.28086532792286617</v>
      </c>
    </row>
    <row r="2635" spans="1:7" x14ac:dyDescent="0.25">
      <c r="A2635" s="2">
        <v>2634</v>
      </c>
      <c r="B2635" s="2">
        <v>15.17</v>
      </c>
      <c r="C2635" s="2">
        <v>275.14999999999998</v>
      </c>
      <c r="E2635" s="2">
        <f t="shared" si="82"/>
        <v>288.42</v>
      </c>
      <c r="G2635">
        <f t="shared" si="83"/>
        <v>0.28091186464184176</v>
      </c>
    </row>
    <row r="2636" spans="1:7" x14ac:dyDescent="0.25">
      <c r="A2636" s="2">
        <v>2635</v>
      </c>
      <c r="B2636" s="2">
        <v>14.23</v>
      </c>
      <c r="C2636" s="2">
        <v>81.849999999999994</v>
      </c>
      <c r="E2636" s="2">
        <f t="shared" si="82"/>
        <v>287.48</v>
      </c>
      <c r="G2636">
        <f t="shared" si="83"/>
        <v>0.28042437734798947</v>
      </c>
    </row>
    <row r="2637" spans="1:7" x14ac:dyDescent="0.25">
      <c r="A2637" s="2">
        <v>2636</v>
      </c>
      <c r="B2637" s="2">
        <v>13.49</v>
      </c>
      <c r="C2637" s="2">
        <v>24.99</v>
      </c>
      <c r="E2637" s="2">
        <f t="shared" si="82"/>
        <v>286.74</v>
      </c>
      <c r="G2637">
        <f t="shared" si="83"/>
        <v>0.28003836227941692</v>
      </c>
    </row>
    <row r="2638" spans="1:7" x14ac:dyDescent="0.25">
      <c r="A2638" s="2">
        <v>2637</v>
      </c>
      <c r="B2638" s="2">
        <v>13.14</v>
      </c>
      <c r="C2638" s="2">
        <v>0.74</v>
      </c>
      <c r="E2638" s="2">
        <f t="shared" si="82"/>
        <v>286.39</v>
      </c>
      <c r="G2638">
        <f t="shared" si="83"/>
        <v>0.27985509270575087</v>
      </c>
    </row>
    <row r="2639" spans="1:7" x14ac:dyDescent="0.25">
      <c r="A2639" s="2">
        <v>2638</v>
      </c>
      <c r="B2639" s="2">
        <v>13.11</v>
      </c>
      <c r="C2639" s="2">
        <v>0.27</v>
      </c>
      <c r="E2639" s="2">
        <f t="shared" si="82"/>
        <v>286.36</v>
      </c>
      <c r="G2639">
        <f t="shared" si="83"/>
        <v>0.27983936303953072</v>
      </c>
    </row>
    <row r="2640" spans="1:7" x14ac:dyDescent="0.25">
      <c r="A2640" s="2">
        <v>2639</v>
      </c>
      <c r="B2640" s="2">
        <v>12.75</v>
      </c>
      <c r="C2640" s="2">
        <v>0.16</v>
      </c>
      <c r="E2640" s="2">
        <f t="shared" si="82"/>
        <v>286</v>
      </c>
      <c r="G2640">
        <f t="shared" si="83"/>
        <v>0.27965034965034968</v>
      </c>
    </row>
    <row r="2641" spans="1:7" x14ac:dyDescent="0.25">
      <c r="A2641" s="2">
        <v>2640</v>
      </c>
      <c r="B2641" s="2">
        <v>12.15</v>
      </c>
      <c r="C2641" s="2">
        <v>0.2</v>
      </c>
      <c r="E2641" s="2">
        <f t="shared" si="82"/>
        <v>285.39999999999998</v>
      </c>
      <c r="G2641">
        <f t="shared" si="83"/>
        <v>0.2793342676944639</v>
      </c>
    </row>
    <row r="2642" spans="1:7" x14ac:dyDescent="0.25">
      <c r="A2642" s="2">
        <v>2641</v>
      </c>
      <c r="B2642" s="2">
        <v>12.05</v>
      </c>
      <c r="C2642" s="2">
        <v>0.22</v>
      </c>
      <c r="E2642" s="2">
        <f t="shared" si="82"/>
        <v>285.3</v>
      </c>
      <c r="G2642">
        <f t="shared" si="83"/>
        <v>0.27928145811426569</v>
      </c>
    </row>
    <row r="2643" spans="1:7" x14ac:dyDescent="0.25">
      <c r="A2643" s="2">
        <v>2642</v>
      </c>
      <c r="B2643" s="2">
        <v>11.9</v>
      </c>
      <c r="C2643" s="2">
        <v>0.1</v>
      </c>
      <c r="E2643" s="2">
        <f t="shared" si="82"/>
        <v>285.14999999999998</v>
      </c>
      <c r="G2643">
        <f t="shared" si="83"/>
        <v>0.27920217429423105</v>
      </c>
    </row>
    <row r="2644" spans="1:7" x14ac:dyDescent="0.25">
      <c r="A2644" s="2">
        <v>2643</v>
      </c>
      <c r="B2644" s="2">
        <v>12.11</v>
      </c>
      <c r="C2644" s="2">
        <v>7.0000000000000007E-2</v>
      </c>
      <c r="E2644" s="2">
        <f t="shared" si="82"/>
        <v>285.36</v>
      </c>
      <c r="G2644">
        <f t="shared" si="83"/>
        <v>0.27931314830389681</v>
      </c>
    </row>
    <row r="2645" spans="1:7" x14ac:dyDescent="0.25">
      <c r="A2645" s="2">
        <v>2644</v>
      </c>
      <c r="B2645" s="2">
        <v>11.81</v>
      </c>
      <c r="C2645" s="2">
        <v>0.11</v>
      </c>
      <c r="E2645" s="2">
        <f t="shared" si="82"/>
        <v>285.06</v>
      </c>
      <c r="G2645">
        <f t="shared" si="83"/>
        <v>0.27915456395144883</v>
      </c>
    </row>
    <row r="2646" spans="1:7" x14ac:dyDescent="0.25">
      <c r="A2646" s="2">
        <v>2645</v>
      </c>
      <c r="B2646" s="2">
        <v>11.92</v>
      </c>
      <c r="C2646" s="2">
        <v>0.17</v>
      </c>
      <c r="E2646" s="2">
        <f t="shared" si="82"/>
        <v>285.17</v>
      </c>
      <c r="G2646">
        <f t="shared" si="83"/>
        <v>0.27921275028930109</v>
      </c>
    </row>
    <row r="2647" spans="1:7" x14ac:dyDescent="0.25">
      <c r="A2647" s="2">
        <v>2646</v>
      </c>
      <c r="B2647" s="2">
        <v>12.05</v>
      </c>
      <c r="C2647" s="2">
        <v>0.14000000000000001</v>
      </c>
      <c r="E2647" s="2">
        <f t="shared" si="82"/>
        <v>285.3</v>
      </c>
      <c r="G2647">
        <f t="shared" si="83"/>
        <v>0.27928145811426569</v>
      </c>
    </row>
    <row r="2648" spans="1:7" x14ac:dyDescent="0.25">
      <c r="A2648" s="2">
        <v>2647</v>
      </c>
      <c r="B2648" s="2">
        <v>12.35</v>
      </c>
      <c r="C2648" s="2">
        <v>1.77</v>
      </c>
      <c r="E2648" s="2">
        <f t="shared" si="82"/>
        <v>285.60000000000002</v>
      </c>
      <c r="G2648">
        <f t="shared" si="83"/>
        <v>0.27943977591036417</v>
      </c>
    </row>
    <row r="2649" spans="1:7" x14ac:dyDescent="0.25">
      <c r="A2649" s="2">
        <v>2648</v>
      </c>
      <c r="B2649" s="2">
        <v>12.62</v>
      </c>
      <c r="C2649" s="2">
        <v>44.91</v>
      </c>
      <c r="E2649" s="2">
        <f t="shared" si="82"/>
        <v>285.87</v>
      </c>
      <c r="G2649">
        <f t="shared" si="83"/>
        <v>0.27958197782208699</v>
      </c>
    </row>
    <row r="2650" spans="1:7" x14ac:dyDescent="0.25">
      <c r="A2650" s="2">
        <v>2649</v>
      </c>
      <c r="B2650" s="2">
        <v>15.07</v>
      </c>
      <c r="C2650" s="2">
        <v>200.11</v>
      </c>
      <c r="E2650" s="2">
        <f t="shared" si="82"/>
        <v>288.32</v>
      </c>
      <c r="G2650">
        <f t="shared" si="83"/>
        <v>0.28086015538290787</v>
      </c>
    </row>
    <row r="2651" spans="1:7" x14ac:dyDescent="0.25">
      <c r="A2651" s="2">
        <v>2650</v>
      </c>
      <c r="B2651" s="2">
        <v>15.76</v>
      </c>
      <c r="C2651" s="2">
        <v>434.48</v>
      </c>
      <c r="E2651" s="2">
        <f t="shared" si="82"/>
        <v>289.01</v>
      </c>
      <c r="G2651">
        <f t="shared" si="83"/>
        <v>0.28121622089201065</v>
      </c>
    </row>
    <row r="2652" spans="1:7" x14ac:dyDescent="0.25">
      <c r="A2652" s="2">
        <v>2651</v>
      </c>
      <c r="B2652" s="2">
        <v>17.850000000000001</v>
      </c>
      <c r="C2652" s="2">
        <v>760.86</v>
      </c>
      <c r="E2652" s="2">
        <f t="shared" si="82"/>
        <v>291.10000000000002</v>
      </c>
      <c r="G2652">
        <f t="shared" si="83"/>
        <v>0.28228443833734113</v>
      </c>
    </row>
    <row r="2653" spans="1:7" x14ac:dyDescent="0.25">
      <c r="A2653" s="2">
        <v>2652</v>
      </c>
      <c r="B2653" s="2">
        <v>19.66</v>
      </c>
      <c r="C2653" s="2">
        <v>972.45</v>
      </c>
      <c r="E2653" s="2">
        <f t="shared" si="82"/>
        <v>292.91000000000003</v>
      </c>
      <c r="G2653">
        <f t="shared" si="83"/>
        <v>0.2831972278174183</v>
      </c>
    </row>
    <row r="2654" spans="1:7" x14ac:dyDescent="0.25">
      <c r="A2654" s="2">
        <v>2653</v>
      </c>
      <c r="B2654" s="2">
        <v>19.68</v>
      </c>
      <c r="C2654" s="2">
        <v>1086.95</v>
      </c>
      <c r="E2654" s="2">
        <f t="shared" si="82"/>
        <v>292.93</v>
      </c>
      <c r="G2654">
        <f t="shared" si="83"/>
        <v>0.28320725087904963</v>
      </c>
    </row>
    <row r="2655" spans="1:7" x14ac:dyDescent="0.25">
      <c r="A2655" s="2">
        <v>2654</v>
      </c>
      <c r="B2655" s="2">
        <v>19.22</v>
      </c>
      <c r="C2655" s="2">
        <v>1101.53</v>
      </c>
      <c r="E2655" s="2">
        <f t="shared" si="82"/>
        <v>292.47000000000003</v>
      </c>
      <c r="G2655">
        <f t="shared" si="83"/>
        <v>0.28297637364516021</v>
      </c>
    </row>
    <row r="2656" spans="1:7" x14ac:dyDescent="0.25">
      <c r="A2656" s="2">
        <v>2655</v>
      </c>
      <c r="B2656" s="2">
        <v>19.54</v>
      </c>
      <c r="C2656" s="2">
        <v>844.79</v>
      </c>
      <c r="E2656" s="2">
        <f t="shared" si="82"/>
        <v>292.79000000000002</v>
      </c>
      <c r="G2656">
        <f t="shared" si="83"/>
        <v>0.28313706069196354</v>
      </c>
    </row>
    <row r="2657" spans="1:7" x14ac:dyDescent="0.25">
      <c r="A2657" s="2">
        <v>2656</v>
      </c>
      <c r="B2657" s="2">
        <v>17.38</v>
      </c>
      <c r="C2657" s="2">
        <v>332.06</v>
      </c>
      <c r="E2657" s="2">
        <f t="shared" si="82"/>
        <v>290.63</v>
      </c>
      <c r="G2657">
        <f t="shared" si="83"/>
        <v>0.2820455562054846</v>
      </c>
    </row>
    <row r="2658" spans="1:7" x14ac:dyDescent="0.25">
      <c r="A2658" s="2">
        <v>2657</v>
      </c>
      <c r="B2658" s="2">
        <v>15.88</v>
      </c>
      <c r="C2658" s="2">
        <v>211.23</v>
      </c>
      <c r="E2658" s="2">
        <f t="shared" si="82"/>
        <v>289.13</v>
      </c>
      <c r="G2658">
        <f t="shared" si="83"/>
        <v>0.28127797184657422</v>
      </c>
    </row>
    <row r="2659" spans="1:7" x14ac:dyDescent="0.25">
      <c r="A2659" s="2">
        <v>2658</v>
      </c>
      <c r="B2659" s="2">
        <v>15.38</v>
      </c>
      <c r="C2659" s="2">
        <v>133.5</v>
      </c>
      <c r="E2659" s="2">
        <f t="shared" si="82"/>
        <v>288.63</v>
      </c>
      <c r="G2659">
        <f t="shared" si="83"/>
        <v>0.28102033745625887</v>
      </c>
    </row>
    <row r="2660" spans="1:7" x14ac:dyDescent="0.25">
      <c r="A2660" s="2">
        <v>2659</v>
      </c>
      <c r="B2660" s="2">
        <v>15.67</v>
      </c>
      <c r="C2660" s="2">
        <v>65.09</v>
      </c>
      <c r="E2660" s="2">
        <f t="shared" si="82"/>
        <v>288.92</v>
      </c>
      <c r="G2660">
        <f t="shared" si="83"/>
        <v>0.2811698740135678</v>
      </c>
    </row>
    <row r="2661" spans="1:7" x14ac:dyDescent="0.25">
      <c r="A2661" s="2">
        <v>2660</v>
      </c>
      <c r="B2661" s="2">
        <v>14.64</v>
      </c>
      <c r="C2661" s="2">
        <v>20.21</v>
      </c>
      <c r="E2661" s="2">
        <f t="shared" si="82"/>
        <v>287.89</v>
      </c>
      <c r="G2661">
        <f t="shared" si="83"/>
        <v>0.28063739622772588</v>
      </c>
    </row>
    <row r="2662" spans="1:7" x14ac:dyDescent="0.25">
      <c r="A2662" s="2">
        <v>2661</v>
      </c>
      <c r="B2662" s="2">
        <v>14.85</v>
      </c>
      <c r="C2662" s="2">
        <v>0.2</v>
      </c>
      <c r="E2662" s="2">
        <f t="shared" si="82"/>
        <v>288.10000000000002</v>
      </c>
      <c r="G2662">
        <f t="shared" si="83"/>
        <v>0.28074626865671642</v>
      </c>
    </row>
    <row r="2663" spans="1:7" x14ac:dyDescent="0.25">
      <c r="A2663" s="2">
        <v>2662</v>
      </c>
      <c r="B2663" s="2">
        <v>15.82</v>
      </c>
      <c r="C2663" s="2">
        <v>0</v>
      </c>
      <c r="E2663" s="2">
        <f t="shared" si="82"/>
        <v>289.07</v>
      </c>
      <c r="G2663">
        <f t="shared" si="83"/>
        <v>0.28124710277787385</v>
      </c>
    </row>
    <row r="2664" spans="1:7" x14ac:dyDescent="0.25">
      <c r="A2664" s="2">
        <v>2663</v>
      </c>
      <c r="B2664" s="2">
        <v>16</v>
      </c>
      <c r="C2664" s="2">
        <v>0</v>
      </c>
      <c r="E2664" s="2">
        <f t="shared" si="82"/>
        <v>289.25</v>
      </c>
      <c r="G2664">
        <f t="shared" si="83"/>
        <v>0.28133967156439066</v>
      </c>
    </row>
    <row r="2665" spans="1:7" x14ac:dyDescent="0.25">
      <c r="A2665" s="2">
        <v>2664</v>
      </c>
      <c r="B2665" s="2">
        <v>15.48</v>
      </c>
      <c r="C2665" s="2">
        <v>0</v>
      </c>
      <c r="E2665" s="2">
        <f t="shared" si="82"/>
        <v>288.73</v>
      </c>
      <c r="G2665">
        <f t="shared" si="83"/>
        <v>0.28107193571849137</v>
      </c>
    </row>
    <row r="2666" spans="1:7" x14ac:dyDescent="0.25">
      <c r="A2666" s="2">
        <v>2665</v>
      </c>
      <c r="B2666" s="2">
        <v>15.06</v>
      </c>
      <c r="C2666" s="2">
        <v>0</v>
      </c>
      <c r="E2666" s="2">
        <f t="shared" si="82"/>
        <v>288.31</v>
      </c>
      <c r="G2666">
        <f t="shared" si="83"/>
        <v>0.28085498248413165</v>
      </c>
    </row>
    <row r="2667" spans="1:7" x14ac:dyDescent="0.25">
      <c r="A2667" s="2">
        <v>2666</v>
      </c>
      <c r="B2667" s="2">
        <v>15.86</v>
      </c>
      <c r="C2667" s="2">
        <v>0</v>
      </c>
      <c r="E2667" s="2">
        <f t="shared" si="82"/>
        <v>289.11</v>
      </c>
      <c r="G2667">
        <f t="shared" si="83"/>
        <v>0.28126768358064402</v>
      </c>
    </row>
    <row r="2668" spans="1:7" x14ac:dyDescent="0.25">
      <c r="A2668" s="2">
        <v>2667</v>
      </c>
      <c r="B2668" s="2">
        <v>15.37</v>
      </c>
      <c r="C2668" s="2">
        <v>0</v>
      </c>
      <c r="E2668" s="2">
        <f t="shared" si="82"/>
        <v>288.62</v>
      </c>
      <c r="G2668">
        <f t="shared" si="83"/>
        <v>0.28101517566350215</v>
      </c>
    </row>
    <row r="2669" spans="1:7" x14ac:dyDescent="0.25">
      <c r="A2669" s="2">
        <v>2668</v>
      </c>
      <c r="B2669" s="2">
        <v>15.28</v>
      </c>
      <c r="C2669" s="2">
        <v>0</v>
      </c>
      <c r="E2669" s="2">
        <f t="shared" si="82"/>
        <v>288.52999999999997</v>
      </c>
      <c r="G2669">
        <f t="shared" si="83"/>
        <v>0.28096870342771979</v>
      </c>
    </row>
    <row r="2670" spans="1:7" x14ac:dyDescent="0.25">
      <c r="A2670" s="2">
        <v>2669</v>
      </c>
      <c r="B2670" s="2">
        <v>15.61</v>
      </c>
      <c r="C2670" s="2">
        <v>0</v>
      </c>
      <c r="E2670" s="2">
        <f t="shared" si="82"/>
        <v>288.86</v>
      </c>
      <c r="G2670">
        <f t="shared" si="83"/>
        <v>0.28113896004985112</v>
      </c>
    </row>
    <row r="2671" spans="1:7" x14ac:dyDescent="0.25">
      <c r="A2671" s="2">
        <v>2670</v>
      </c>
      <c r="B2671" s="2">
        <v>16.12</v>
      </c>
      <c r="C2671" s="2">
        <v>0</v>
      </c>
      <c r="E2671" s="2">
        <f t="shared" si="82"/>
        <v>289.37</v>
      </c>
      <c r="G2671">
        <f t="shared" si="83"/>
        <v>0.28140132010920277</v>
      </c>
    </row>
    <row r="2672" spans="1:7" x14ac:dyDescent="0.25">
      <c r="A2672" s="2">
        <v>2671</v>
      </c>
      <c r="B2672" s="2">
        <v>16.12</v>
      </c>
      <c r="C2672" s="2">
        <v>1.59</v>
      </c>
      <c r="E2672" s="2">
        <f t="shared" si="82"/>
        <v>289.37</v>
      </c>
      <c r="G2672">
        <f t="shared" si="83"/>
        <v>0.28140132010920277</v>
      </c>
    </row>
    <row r="2673" spans="1:7" x14ac:dyDescent="0.25">
      <c r="A2673" s="2">
        <v>2672</v>
      </c>
      <c r="B2673" s="2">
        <v>16.53</v>
      </c>
      <c r="C2673" s="2">
        <v>57.05</v>
      </c>
      <c r="E2673" s="2">
        <f t="shared" si="82"/>
        <v>289.77999999999997</v>
      </c>
      <c r="G2673">
        <f t="shared" si="83"/>
        <v>0.28161156739595555</v>
      </c>
    </row>
    <row r="2674" spans="1:7" x14ac:dyDescent="0.25">
      <c r="A2674" s="2">
        <v>2673</v>
      </c>
      <c r="B2674" s="2">
        <v>18.23</v>
      </c>
      <c r="C2674" s="2">
        <v>187.65</v>
      </c>
      <c r="E2674" s="2">
        <f t="shared" si="82"/>
        <v>291.48</v>
      </c>
      <c r="G2674">
        <f t="shared" si="83"/>
        <v>0.28247701386029916</v>
      </c>
    </row>
    <row r="2675" spans="1:7" x14ac:dyDescent="0.25">
      <c r="A2675" s="2">
        <v>2674</v>
      </c>
      <c r="B2675" s="2">
        <v>19.21</v>
      </c>
      <c r="C2675" s="2">
        <v>442.77</v>
      </c>
      <c r="E2675" s="2">
        <f t="shared" si="82"/>
        <v>292.45999999999998</v>
      </c>
      <c r="G2675">
        <f t="shared" si="83"/>
        <v>0.28297134650892425</v>
      </c>
    </row>
    <row r="2676" spans="1:7" x14ac:dyDescent="0.25">
      <c r="A2676" s="2">
        <v>2675</v>
      </c>
      <c r="B2676" s="2">
        <v>21.23</v>
      </c>
      <c r="C2676" s="2">
        <v>742.49</v>
      </c>
      <c r="E2676" s="2">
        <f t="shared" si="82"/>
        <v>294.48</v>
      </c>
      <c r="G2676">
        <f t="shared" si="83"/>
        <v>0.28397989676718283</v>
      </c>
    </row>
    <row r="2677" spans="1:7" x14ac:dyDescent="0.25">
      <c r="A2677" s="2">
        <v>2676</v>
      </c>
      <c r="B2677" s="2">
        <v>22.32</v>
      </c>
      <c r="C2677" s="2">
        <v>916.09</v>
      </c>
      <c r="E2677" s="2">
        <f t="shared" si="82"/>
        <v>295.57</v>
      </c>
      <c r="G2677">
        <f t="shared" si="83"/>
        <v>0.28451838819907299</v>
      </c>
    </row>
    <row r="2678" spans="1:7" x14ac:dyDescent="0.25">
      <c r="A2678" s="2">
        <v>2677</v>
      </c>
      <c r="B2678" s="2">
        <v>22.99</v>
      </c>
      <c r="C2678" s="2">
        <v>1063.92</v>
      </c>
      <c r="E2678" s="2">
        <f t="shared" si="82"/>
        <v>296.24</v>
      </c>
      <c r="G2678">
        <f t="shared" si="83"/>
        <v>0.28484742100999189</v>
      </c>
    </row>
    <row r="2679" spans="1:7" x14ac:dyDescent="0.25">
      <c r="A2679" s="2">
        <v>2678</v>
      </c>
      <c r="B2679" s="2">
        <v>23.58</v>
      </c>
      <c r="C2679" s="2">
        <v>1152.69</v>
      </c>
      <c r="E2679" s="2">
        <f t="shared" si="82"/>
        <v>296.83</v>
      </c>
      <c r="G2679">
        <f t="shared" si="83"/>
        <v>0.2851359363945693</v>
      </c>
    </row>
    <row r="2680" spans="1:7" x14ac:dyDescent="0.25">
      <c r="A2680" s="2">
        <v>2679</v>
      </c>
      <c r="B2680" s="2">
        <v>23.59</v>
      </c>
      <c r="C2680" s="2">
        <v>1123.45</v>
      </c>
      <c r="E2680" s="2">
        <f t="shared" si="82"/>
        <v>296.83999999999997</v>
      </c>
      <c r="G2680">
        <f t="shared" si="83"/>
        <v>0.28514081660153617</v>
      </c>
    </row>
    <row r="2681" spans="1:7" x14ac:dyDescent="0.25">
      <c r="A2681" s="2">
        <v>2680</v>
      </c>
      <c r="B2681" s="2">
        <v>23.4</v>
      </c>
      <c r="C2681" s="2">
        <v>1003.01</v>
      </c>
      <c r="E2681" s="2">
        <f t="shared" si="82"/>
        <v>296.64999999999998</v>
      </c>
      <c r="G2681">
        <f t="shared" si="83"/>
        <v>0.2850480364065397</v>
      </c>
    </row>
    <row r="2682" spans="1:7" x14ac:dyDescent="0.25">
      <c r="A2682" s="2">
        <v>2681</v>
      </c>
      <c r="B2682" s="2">
        <v>22.75</v>
      </c>
      <c r="C2682" s="2">
        <v>787.29</v>
      </c>
      <c r="E2682" s="2">
        <f t="shared" si="82"/>
        <v>296</v>
      </c>
      <c r="G2682">
        <f t="shared" si="83"/>
        <v>0.28472972972972971</v>
      </c>
    </row>
    <row r="2683" spans="1:7" x14ac:dyDescent="0.25">
      <c r="A2683" s="2">
        <v>2682</v>
      </c>
      <c r="B2683" s="2">
        <v>21.37</v>
      </c>
      <c r="C2683" s="2">
        <v>464.02</v>
      </c>
      <c r="E2683" s="2">
        <f t="shared" si="82"/>
        <v>294.62</v>
      </c>
      <c r="G2683">
        <f t="shared" si="83"/>
        <v>0.28404928382322991</v>
      </c>
    </row>
    <row r="2684" spans="1:7" x14ac:dyDescent="0.25">
      <c r="A2684" s="2">
        <v>2683</v>
      </c>
      <c r="B2684" s="2">
        <v>20.399999999999999</v>
      </c>
      <c r="C2684" s="2">
        <v>223.68</v>
      </c>
      <c r="E2684" s="2">
        <f t="shared" si="82"/>
        <v>293.64999999999998</v>
      </c>
      <c r="G2684">
        <f t="shared" si="83"/>
        <v>0.28356717180316698</v>
      </c>
    </row>
    <row r="2685" spans="1:7" x14ac:dyDescent="0.25">
      <c r="A2685" s="2">
        <v>2684</v>
      </c>
      <c r="B2685" s="2">
        <v>18.829999999999998</v>
      </c>
      <c r="C2685" s="2">
        <v>36.08</v>
      </c>
      <c r="E2685" s="2">
        <f t="shared" si="82"/>
        <v>292.08</v>
      </c>
      <c r="G2685">
        <f t="shared" si="83"/>
        <v>0.28278006025746372</v>
      </c>
    </row>
    <row r="2686" spans="1:7" x14ac:dyDescent="0.25">
      <c r="A2686" s="2">
        <v>2685</v>
      </c>
      <c r="B2686" s="2">
        <v>18.52</v>
      </c>
      <c r="C2686" s="2">
        <v>0.5</v>
      </c>
      <c r="E2686" s="2">
        <f t="shared" si="82"/>
        <v>291.77</v>
      </c>
      <c r="G2686">
        <f t="shared" si="83"/>
        <v>0.28262364190972339</v>
      </c>
    </row>
    <row r="2687" spans="1:7" x14ac:dyDescent="0.25">
      <c r="A2687" s="2">
        <v>2686</v>
      </c>
      <c r="B2687" s="2">
        <v>18.07</v>
      </c>
      <c r="C2687" s="2">
        <v>0</v>
      </c>
      <c r="E2687" s="2">
        <f t="shared" si="82"/>
        <v>291.32</v>
      </c>
      <c r="G2687">
        <f t="shared" si="83"/>
        <v>0.28239599066318821</v>
      </c>
    </row>
    <row r="2688" spans="1:7" x14ac:dyDescent="0.25">
      <c r="A2688" s="2">
        <v>2687</v>
      </c>
      <c r="B2688" s="2">
        <v>17.37</v>
      </c>
      <c r="C2688" s="2">
        <v>0</v>
      </c>
      <c r="E2688" s="2">
        <f t="shared" si="82"/>
        <v>290.62</v>
      </c>
      <c r="G2688">
        <f t="shared" si="83"/>
        <v>0.28204046521230475</v>
      </c>
    </row>
    <row r="2689" spans="1:7" x14ac:dyDescent="0.25">
      <c r="A2689" s="2">
        <v>2688</v>
      </c>
      <c r="B2689" s="2">
        <v>17.2</v>
      </c>
      <c r="C2689" s="2">
        <v>0</v>
      </c>
      <c r="E2689" s="2">
        <f t="shared" si="82"/>
        <v>290.45</v>
      </c>
      <c r="G2689">
        <f t="shared" si="83"/>
        <v>0.28195386469271816</v>
      </c>
    </row>
    <row r="2690" spans="1:7" x14ac:dyDescent="0.25">
      <c r="A2690" s="2">
        <v>2689</v>
      </c>
      <c r="B2690" s="2">
        <v>16.440000000000001</v>
      </c>
      <c r="C2690" s="2">
        <v>0</v>
      </c>
      <c r="E2690" s="2">
        <f t="shared" si="82"/>
        <v>289.69</v>
      </c>
      <c r="G2690">
        <f t="shared" si="83"/>
        <v>0.28156546653319064</v>
      </c>
    </row>
    <row r="2691" spans="1:7" x14ac:dyDescent="0.25">
      <c r="A2691" s="2">
        <v>2690</v>
      </c>
      <c r="B2691" s="2">
        <v>16.7</v>
      </c>
      <c r="C2691" s="2">
        <v>0</v>
      </c>
      <c r="E2691" s="2">
        <f t="shared" ref="E2691:E2754" si="84">B2691+273.25</f>
        <v>289.95</v>
      </c>
      <c r="G2691">
        <f t="shared" ref="G2691:G2754" si="85">0.43*(1-(100/E2691))</f>
        <v>0.2816985687187446</v>
      </c>
    </row>
    <row r="2692" spans="1:7" x14ac:dyDescent="0.25">
      <c r="A2692" s="2">
        <v>2691</v>
      </c>
      <c r="B2692" s="2">
        <v>17.440000000000001</v>
      </c>
      <c r="C2692" s="2">
        <v>0</v>
      </c>
      <c r="E2692" s="2">
        <f t="shared" si="84"/>
        <v>290.69</v>
      </c>
      <c r="G2692">
        <f t="shared" si="85"/>
        <v>0.28207609480890294</v>
      </c>
    </row>
    <row r="2693" spans="1:7" x14ac:dyDescent="0.25">
      <c r="A2693" s="2">
        <v>2692</v>
      </c>
      <c r="B2693" s="2">
        <v>17.690000000000001</v>
      </c>
      <c r="C2693" s="2">
        <v>0</v>
      </c>
      <c r="E2693" s="2">
        <f t="shared" si="84"/>
        <v>290.94</v>
      </c>
      <c r="G2693">
        <f t="shared" si="85"/>
        <v>0.28220320340963773</v>
      </c>
    </row>
    <row r="2694" spans="1:7" x14ac:dyDescent="0.25">
      <c r="A2694" s="2">
        <v>2693</v>
      </c>
      <c r="B2694" s="2">
        <v>17.399999999999999</v>
      </c>
      <c r="C2694" s="2">
        <v>0</v>
      </c>
      <c r="E2694" s="2">
        <f t="shared" si="84"/>
        <v>290.64999999999998</v>
      </c>
      <c r="G2694">
        <f t="shared" si="85"/>
        <v>0.28205573714089105</v>
      </c>
    </row>
    <row r="2695" spans="1:7" x14ac:dyDescent="0.25">
      <c r="A2695" s="2">
        <v>2694</v>
      </c>
      <c r="B2695" s="2">
        <v>17.97</v>
      </c>
      <c r="C2695" s="2">
        <v>0</v>
      </c>
      <c r="E2695" s="2">
        <f t="shared" si="84"/>
        <v>291.22000000000003</v>
      </c>
      <c r="G2695">
        <f t="shared" si="85"/>
        <v>0.28234530595426138</v>
      </c>
    </row>
    <row r="2696" spans="1:7" x14ac:dyDescent="0.25">
      <c r="A2696" s="2">
        <v>2695</v>
      </c>
      <c r="B2696" s="2">
        <v>17.71</v>
      </c>
      <c r="C2696" s="2">
        <v>2.16</v>
      </c>
      <c r="E2696" s="2">
        <f t="shared" si="84"/>
        <v>290.95999999999998</v>
      </c>
      <c r="G2696">
        <f t="shared" si="85"/>
        <v>0.28221336266153424</v>
      </c>
    </row>
    <row r="2697" spans="1:7" x14ac:dyDescent="0.25">
      <c r="A2697" s="2">
        <v>2696</v>
      </c>
      <c r="B2697" s="2">
        <v>18.55</v>
      </c>
      <c r="C2697" s="2">
        <v>55.55</v>
      </c>
      <c r="E2697" s="2">
        <f t="shared" si="84"/>
        <v>291.8</v>
      </c>
      <c r="G2697">
        <f t="shared" si="85"/>
        <v>0.28263879369431116</v>
      </c>
    </row>
    <row r="2698" spans="1:7" x14ac:dyDescent="0.25">
      <c r="A2698" s="2">
        <v>2697</v>
      </c>
      <c r="B2698" s="2">
        <v>20.62</v>
      </c>
      <c r="C2698" s="2">
        <v>220.9</v>
      </c>
      <c r="E2698" s="2">
        <f t="shared" si="84"/>
        <v>293.87</v>
      </c>
      <c r="G2698">
        <f t="shared" si="85"/>
        <v>0.28367679586211592</v>
      </c>
    </row>
    <row r="2699" spans="1:7" x14ac:dyDescent="0.25">
      <c r="A2699" s="2">
        <v>2698</v>
      </c>
      <c r="B2699" s="2">
        <v>21.17</v>
      </c>
      <c r="C2699" s="2">
        <v>273.12</v>
      </c>
      <c r="E2699" s="2">
        <f t="shared" si="84"/>
        <v>294.42</v>
      </c>
      <c r="G2699">
        <f t="shared" si="85"/>
        <v>0.28395013925684398</v>
      </c>
    </row>
    <row r="2700" spans="1:7" x14ac:dyDescent="0.25">
      <c r="A2700" s="2">
        <v>2699</v>
      </c>
      <c r="B2700" s="2">
        <v>21.66</v>
      </c>
      <c r="C2700" s="2">
        <v>434.15</v>
      </c>
      <c r="E2700" s="2">
        <f t="shared" si="84"/>
        <v>294.91000000000003</v>
      </c>
      <c r="G2700">
        <f t="shared" si="85"/>
        <v>0.28419280458444951</v>
      </c>
    </row>
    <row r="2701" spans="1:7" x14ac:dyDescent="0.25">
      <c r="A2701" s="2">
        <v>2700</v>
      </c>
      <c r="B2701" s="2">
        <v>23.62</v>
      </c>
      <c r="C2701" s="2">
        <v>671.79</v>
      </c>
      <c r="E2701" s="2">
        <f t="shared" si="84"/>
        <v>296.87</v>
      </c>
      <c r="G2701">
        <f t="shared" si="85"/>
        <v>0.28515545524977265</v>
      </c>
    </row>
    <row r="2702" spans="1:7" x14ac:dyDescent="0.25">
      <c r="A2702" s="2">
        <v>2701</v>
      </c>
      <c r="B2702" s="2">
        <v>24.33</v>
      </c>
      <c r="C2702" s="2">
        <v>625.74</v>
      </c>
      <c r="E2702" s="2">
        <f t="shared" si="84"/>
        <v>297.58</v>
      </c>
      <c r="G2702">
        <f t="shared" si="85"/>
        <v>0.28550104173667584</v>
      </c>
    </row>
    <row r="2703" spans="1:7" x14ac:dyDescent="0.25">
      <c r="A2703" s="2">
        <v>2702</v>
      </c>
      <c r="B2703" s="2">
        <v>24.27</v>
      </c>
      <c r="C2703" s="2">
        <v>665.2</v>
      </c>
      <c r="E2703" s="2">
        <f t="shared" si="84"/>
        <v>297.52</v>
      </c>
      <c r="G2703">
        <f t="shared" si="85"/>
        <v>0.28547190104866899</v>
      </c>
    </row>
    <row r="2704" spans="1:7" x14ac:dyDescent="0.25">
      <c r="A2704" s="2">
        <v>2703</v>
      </c>
      <c r="B2704" s="2">
        <v>24.98</v>
      </c>
      <c r="C2704" s="2">
        <v>801.59</v>
      </c>
      <c r="E2704" s="2">
        <f t="shared" si="84"/>
        <v>298.23</v>
      </c>
      <c r="G2704">
        <f t="shared" si="85"/>
        <v>0.285815980954297</v>
      </c>
    </row>
    <row r="2705" spans="1:7" x14ac:dyDescent="0.25">
      <c r="A2705" s="2">
        <v>2704</v>
      </c>
      <c r="B2705" s="2">
        <v>25.41</v>
      </c>
      <c r="C2705" s="2">
        <v>824.17</v>
      </c>
      <c r="E2705" s="2">
        <f t="shared" si="84"/>
        <v>298.66000000000003</v>
      </c>
      <c r="G2705">
        <f t="shared" si="85"/>
        <v>0.28602357195473116</v>
      </c>
    </row>
    <row r="2706" spans="1:7" x14ac:dyDescent="0.25">
      <c r="A2706" s="2">
        <v>2705</v>
      </c>
      <c r="B2706" s="2">
        <v>22.45</v>
      </c>
      <c r="C2706" s="2">
        <v>316.66000000000003</v>
      </c>
      <c r="E2706" s="2">
        <f t="shared" si="84"/>
        <v>295.7</v>
      </c>
      <c r="G2706">
        <f t="shared" si="85"/>
        <v>0.28458234697328372</v>
      </c>
    </row>
    <row r="2707" spans="1:7" x14ac:dyDescent="0.25">
      <c r="A2707" s="2">
        <v>2706</v>
      </c>
      <c r="B2707" s="2">
        <v>20.64</v>
      </c>
      <c r="C2707" s="2">
        <v>158.03</v>
      </c>
      <c r="E2707" s="2">
        <f t="shared" si="84"/>
        <v>293.89</v>
      </c>
      <c r="G2707">
        <f t="shared" si="85"/>
        <v>0.28368675354724554</v>
      </c>
    </row>
    <row r="2708" spans="1:7" x14ac:dyDescent="0.25">
      <c r="A2708" s="2">
        <v>2707</v>
      </c>
      <c r="B2708" s="2">
        <v>19.61</v>
      </c>
      <c r="C2708" s="2">
        <v>105.71</v>
      </c>
      <c r="E2708" s="2">
        <f t="shared" si="84"/>
        <v>292.86</v>
      </c>
      <c r="G2708">
        <f t="shared" si="85"/>
        <v>0.28317216417400803</v>
      </c>
    </row>
    <row r="2709" spans="1:7" x14ac:dyDescent="0.25">
      <c r="A2709" s="2">
        <v>2708</v>
      </c>
      <c r="B2709" s="2">
        <v>18.82</v>
      </c>
      <c r="C2709" s="2">
        <v>27.6</v>
      </c>
      <c r="E2709" s="2">
        <f t="shared" si="84"/>
        <v>292.07</v>
      </c>
      <c r="G2709">
        <f t="shared" si="85"/>
        <v>0.28277501968706131</v>
      </c>
    </row>
    <row r="2710" spans="1:7" x14ac:dyDescent="0.25">
      <c r="A2710" s="2">
        <v>2709</v>
      </c>
      <c r="B2710" s="2">
        <v>19.73</v>
      </c>
      <c r="C2710" s="2">
        <v>0.12</v>
      </c>
      <c r="E2710" s="2">
        <f t="shared" si="84"/>
        <v>292.98</v>
      </c>
      <c r="G2710">
        <f t="shared" si="85"/>
        <v>0.28323230254624893</v>
      </c>
    </row>
    <row r="2711" spans="1:7" x14ac:dyDescent="0.25">
      <c r="A2711" s="2">
        <v>2710</v>
      </c>
      <c r="B2711" s="2">
        <v>20.350000000000001</v>
      </c>
      <c r="C2711" s="2">
        <v>0</v>
      </c>
      <c r="E2711" s="2">
        <f t="shared" si="84"/>
        <v>293.60000000000002</v>
      </c>
      <c r="G2711">
        <f t="shared" si="85"/>
        <v>0.28354223433242504</v>
      </c>
    </row>
    <row r="2712" spans="1:7" x14ac:dyDescent="0.25">
      <c r="A2712" s="2">
        <v>2711</v>
      </c>
      <c r="B2712" s="2">
        <v>20.52</v>
      </c>
      <c r="C2712" s="2">
        <v>0</v>
      </c>
      <c r="E2712" s="2">
        <f t="shared" si="84"/>
        <v>293.77</v>
      </c>
      <c r="G2712">
        <f t="shared" si="85"/>
        <v>0.28362698709875073</v>
      </c>
    </row>
    <row r="2713" spans="1:7" x14ac:dyDescent="0.25">
      <c r="A2713" s="2">
        <v>2712</v>
      </c>
      <c r="B2713" s="2">
        <v>20.3</v>
      </c>
      <c r="C2713" s="2">
        <v>0</v>
      </c>
      <c r="E2713" s="2">
        <f t="shared" si="84"/>
        <v>293.55</v>
      </c>
      <c r="G2713">
        <f t="shared" si="85"/>
        <v>0.28351728836654744</v>
      </c>
    </row>
    <row r="2714" spans="1:7" x14ac:dyDescent="0.25">
      <c r="A2714" s="2">
        <v>2713</v>
      </c>
      <c r="B2714" s="2">
        <v>20.47</v>
      </c>
      <c r="C2714" s="2">
        <v>0</v>
      </c>
      <c r="E2714" s="2">
        <f t="shared" si="84"/>
        <v>293.72000000000003</v>
      </c>
      <c r="G2714">
        <f t="shared" si="85"/>
        <v>0.28360206999863813</v>
      </c>
    </row>
    <row r="2715" spans="1:7" x14ac:dyDescent="0.25">
      <c r="A2715" s="2">
        <v>2714</v>
      </c>
      <c r="B2715" s="2">
        <v>20.14</v>
      </c>
      <c r="C2715" s="2">
        <v>0</v>
      </c>
      <c r="E2715" s="2">
        <f t="shared" si="84"/>
        <v>293.39</v>
      </c>
      <c r="G2715">
        <f t="shared" si="85"/>
        <v>0.28343740413783697</v>
      </c>
    </row>
    <row r="2716" spans="1:7" x14ac:dyDescent="0.25">
      <c r="A2716" s="2">
        <v>2715</v>
      </c>
      <c r="B2716" s="2">
        <v>20.61</v>
      </c>
      <c r="C2716" s="2">
        <v>0</v>
      </c>
      <c r="E2716" s="2">
        <f t="shared" si="84"/>
        <v>293.86</v>
      </c>
      <c r="G2716">
        <f t="shared" si="85"/>
        <v>0.28367181651126389</v>
      </c>
    </row>
    <row r="2717" spans="1:7" x14ac:dyDescent="0.25">
      <c r="A2717" s="2">
        <v>2716</v>
      </c>
      <c r="B2717" s="2">
        <v>20.74</v>
      </c>
      <c r="C2717" s="2">
        <v>0</v>
      </c>
      <c r="E2717" s="2">
        <f t="shared" si="84"/>
        <v>293.99</v>
      </c>
      <c r="G2717">
        <f t="shared" si="85"/>
        <v>0.28373652165039626</v>
      </c>
    </row>
    <row r="2718" spans="1:7" x14ac:dyDescent="0.25">
      <c r="A2718" s="2">
        <v>2717</v>
      </c>
      <c r="B2718" s="2">
        <v>20.28</v>
      </c>
      <c r="C2718" s="2">
        <v>0</v>
      </c>
      <c r="E2718" s="2">
        <f t="shared" si="84"/>
        <v>293.52999999999997</v>
      </c>
      <c r="G2718">
        <f t="shared" si="85"/>
        <v>0.28350730760058596</v>
      </c>
    </row>
    <row r="2719" spans="1:7" x14ac:dyDescent="0.25">
      <c r="A2719" s="2">
        <v>2718</v>
      </c>
      <c r="B2719" s="2">
        <v>18.350000000000001</v>
      </c>
      <c r="C2719" s="2">
        <v>0</v>
      </c>
      <c r="E2719" s="2">
        <f t="shared" si="84"/>
        <v>291.60000000000002</v>
      </c>
      <c r="G2719">
        <f t="shared" si="85"/>
        <v>0.28253772290809331</v>
      </c>
    </row>
    <row r="2720" spans="1:7" x14ac:dyDescent="0.25">
      <c r="A2720" s="2">
        <v>2719</v>
      </c>
      <c r="B2720" s="2">
        <v>18.47</v>
      </c>
      <c r="C2720" s="2">
        <v>1.39</v>
      </c>
      <c r="E2720" s="2">
        <f t="shared" si="84"/>
        <v>291.72000000000003</v>
      </c>
      <c r="G2720">
        <f t="shared" si="85"/>
        <v>0.28259838201014675</v>
      </c>
    </row>
    <row r="2721" spans="1:7" x14ac:dyDescent="0.25">
      <c r="A2721" s="2">
        <v>2720</v>
      </c>
      <c r="B2721" s="2">
        <v>17.28</v>
      </c>
      <c r="C2721" s="2">
        <v>48.59</v>
      </c>
      <c r="E2721" s="2">
        <f t="shared" si="84"/>
        <v>290.52999999999997</v>
      </c>
      <c r="G2721">
        <f t="shared" si="85"/>
        <v>0.28199463050287404</v>
      </c>
    </row>
    <row r="2722" spans="1:7" x14ac:dyDescent="0.25">
      <c r="A2722" s="2">
        <v>2721</v>
      </c>
      <c r="B2722" s="2">
        <v>19.34</v>
      </c>
      <c r="C2722" s="2">
        <v>173.4</v>
      </c>
      <c r="E2722" s="2">
        <f t="shared" si="84"/>
        <v>292.58999999999997</v>
      </c>
      <c r="G2722">
        <f t="shared" si="85"/>
        <v>0.28303667247684472</v>
      </c>
    </row>
    <row r="2723" spans="1:7" x14ac:dyDescent="0.25">
      <c r="A2723" s="2">
        <v>2722</v>
      </c>
      <c r="B2723" s="2">
        <v>18.61</v>
      </c>
      <c r="C2723" s="2">
        <v>258.02999999999997</v>
      </c>
      <c r="E2723" s="2">
        <f t="shared" si="84"/>
        <v>291.86</v>
      </c>
      <c r="G2723">
        <f t="shared" si="85"/>
        <v>0.28266908791886525</v>
      </c>
    </row>
    <row r="2724" spans="1:7" x14ac:dyDescent="0.25">
      <c r="A2724" s="2">
        <v>2723</v>
      </c>
      <c r="B2724" s="2">
        <v>20.39</v>
      </c>
      <c r="C2724" s="2">
        <v>642.42999999999995</v>
      </c>
      <c r="E2724" s="2">
        <f t="shared" si="84"/>
        <v>293.64</v>
      </c>
      <c r="G2724">
        <f t="shared" si="85"/>
        <v>0.28356218498842117</v>
      </c>
    </row>
    <row r="2725" spans="1:7" x14ac:dyDescent="0.25">
      <c r="A2725" s="2">
        <v>2724</v>
      </c>
      <c r="B2725" s="2">
        <v>20.85</v>
      </c>
      <c r="C2725" s="2">
        <v>788.63</v>
      </c>
      <c r="E2725" s="2">
        <f t="shared" si="84"/>
        <v>294.10000000000002</v>
      </c>
      <c r="G2725">
        <f t="shared" si="85"/>
        <v>0.28379122747364843</v>
      </c>
    </row>
    <row r="2726" spans="1:7" x14ac:dyDescent="0.25">
      <c r="A2726" s="2">
        <v>2725</v>
      </c>
      <c r="B2726" s="2">
        <v>21.66</v>
      </c>
      <c r="C2726" s="2">
        <v>1069.56</v>
      </c>
      <c r="E2726" s="2">
        <f t="shared" si="84"/>
        <v>294.91000000000003</v>
      </c>
      <c r="G2726">
        <f t="shared" si="85"/>
        <v>0.28419280458444951</v>
      </c>
    </row>
    <row r="2727" spans="1:7" x14ac:dyDescent="0.25">
      <c r="A2727" s="2">
        <v>2726</v>
      </c>
      <c r="B2727" s="2">
        <v>21.41</v>
      </c>
      <c r="C2727" s="2">
        <v>1090.47</v>
      </c>
      <c r="E2727" s="2">
        <f t="shared" si="84"/>
        <v>294.66000000000003</v>
      </c>
      <c r="G2727">
        <f t="shared" si="85"/>
        <v>0.28406909658589558</v>
      </c>
    </row>
    <row r="2728" spans="1:7" x14ac:dyDescent="0.25">
      <c r="A2728" s="2">
        <v>2727</v>
      </c>
      <c r="B2728" s="2">
        <v>21.19</v>
      </c>
      <c r="C2728" s="2">
        <v>997.58</v>
      </c>
      <c r="E2728" s="2">
        <f t="shared" si="84"/>
        <v>294.44</v>
      </c>
      <c r="G2728">
        <f t="shared" si="85"/>
        <v>0.28396005977448718</v>
      </c>
    </row>
    <row r="2729" spans="1:7" x14ac:dyDescent="0.25">
      <c r="A2729" s="2">
        <v>2728</v>
      </c>
      <c r="B2729" s="2">
        <v>20.65</v>
      </c>
      <c r="C2729" s="2">
        <v>828.23</v>
      </c>
      <c r="E2729" s="2">
        <f t="shared" si="84"/>
        <v>293.89999999999998</v>
      </c>
      <c r="G2729">
        <f t="shared" si="85"/>
        <v>0.28369173188159241</v>
      </c>
    </row>
    <row r="2730" spans="1:7" x14ac:dyDescent="0.25">
      <c r="A2730" s="2">
        <v>2729</v>
      </c>
      <c r="B2730" s="2">
        <v>18.78</v>
      </c>
      <c r="C2730" s="2">
        <v>451.28</v>
      </c>
      <c r="E2730" s="2">
        <f t="shared" si="84"/>
        <v>292.02999999999997</v>
      </c>
      <c r="G2730">
        <f t="shared" si="85"/>
        <v>0.28275485395336092</v>
      </c>
    </row>
    <row r="2731" spans="1:7" x14ac:dyDescent="0.25">
      <c r="A2731" s="2">
        <v>2730</v>
      </c>
      <c r="B2731" s="2">
        <v>17.41</v>
      </c>
      <c r="C2731" s="2">
        <v>110.55</v>
      </c>
      <c r="E2731" s="2">
        <f t="shared" si="84"/>
        <v>290.66000000000003</v>
      </c>
      <c r="G2731">
        <f t="shared" si="85"/>
        <v>0.28206082708318997</v>
      </c>
    </row>
    <row r="2732" spans="1:7" x14ac:dyDescent="0.25">
      <c r="A2732" s="2">
        <v>2731</v>
      </c>
      <c r="B2732" s="2">
        <v>16.850000000000001</v>
      </c>
      <c r="C2732" s="2">
        <v>115.63</v>
      </c>
      <c r="E2732" s="2">
        <f t="shared" si="84"/>
        <v>290.10000000000002</v>
      </c>
      <c r="G2732">
        <f t="shared" si="85"/>
        <v>0.28177524991382286</v>
      </c>
    </row>
    <row r="2733" spans="1:7" x14ac:dyDescent="0.25">
      <c r="A2733" s="2">
        <v>2732</v>
      </c>
      <c r="B2733" s="2">
        <v>15.92</v>
      </c>
      <c r="C2733" s="2">
        <v>43.23</v>
      </c>
      <c r="E2733" s="2">
        <f t="shared" si="84"/>
        <v>289.17</v>
      </c>
      <c r="G2733">
        <f t="shared" si="85"/>
        <v>0.28129854410900168</v>
      </c>
    </row>
    <row r="2734" spans="1:7" x14ac:dyDescent="0.25">
      <c r="A2734" s="2">
        <v>2733</v>
      </c>
      <c r="B2734" s="2">
        <v>15.15</v>
      </c>
      <c r="C2734" s="2">
        <v>1.17</v>
      </c>
      <c r="E2734" s="2">
        <f t="shared" si="84"/>
        <v>288.39999999999998</v>
      </c>
      <c r="G2734">
        <f t="shared" si="85"/>
        <v>0.28090152565880716</v>
      </c>
    </row>
    <row r="2735" spans="1:7" x14ac:dyDescent="0.25">
      <c r="A2735" s="2">
        <v>2734</v>
      </c>
      <c r="B2735" s="2">
        <v>14.87</v>
      </c>
      <c r="C2735" s="2">
        <v>0</v>
      </c>
      <c r="E2735" s="2">
        <f t="shared" si="84"/>
        <v>288.12</v>
      </c>
      <c r="G2735">
        <f t="shared" si="85"/>
        <v>0.28075662918228517</v>
      </c>
    </row>
    <row r="2736" spans="1:7" x14ac:dyDescent="0.25">
      <c r="A2736" s="2">
        <v>2735</v>
      </c>
      <c r="B2736" s="2">
        <v>14.43</v>
      </c>
      <c r="C2736" s="2">
        <v>0</v>
      </c>
      <c r="E2736" s="2">
        <f t="shared" si="84"/>
        <v>287.68</v>
      </c>
      <c r="G2736">
        <f t="shared" si="85"/>
        <v>0.28052836484983318</v>
      </c>
    </row>
    <row r="2737" spans="1:7" x14ac:dyDescent="0.25">
      <c r="A2737" s="2">
        <v>2736</v>
      </c>
      <c r="B2737" s="2">
        <v>14.59</v>
      </c>
      <c r="C2737" s="2">
        <v>0</v>
      </c>
      <c r="E2737" s="2">
        <f t="shared" si="84"/>
        <v>287.83999999999997</v>
      </c>
      <c r="G2737">
        <f t="shared" si="85"/>
        <v>0.2806114508060033</v>
      </c>
    </row>
    <row r="2738" spans="1:7" x14ac:dyDescent="0.25">
      <c r="A2738" s="2">
        <v>2737</v>
      </c>
      <c r="B2738" s="2">
        <v>15.12</v>
      </c>
      <c r="C2738" s="2">
        <v>0</v>
      </c>
      <c r="E2738" s="2">
        <f t="shared" si="84"/>
        <v>288.37</v>
      </c>
      <c r="G2738">
        <f t="shared" si="85"/>
        <v>0.28088601449526651</v>
      </c>
    </row>
    <row r="2739" spans="1:7" x14ac:dyDescent="0.25">
      <c r="A2739" s="2">
        <v>2738</v>
      </c>
      <c r="B2739" s="2">
        <v>15.13</v>
      </c>
      <c r="C2739" s="2">
        <v>0</v>
      </c>
      <c r="E2739" s="2">
        <f t="shared" si="84"/>
        <v>288.38</v>
      </c>
      <c r="G2739">
        <f t="shared" si="85"/>
        <v>0.28089118524169499</v>
      </c>
    </row>
    <row r="2740" spans="1:7" x14ac:dyDescent="0.25">
      <c r="A2740" s="2">
        <v>2739</v>
      </c>
      <c r="B2740" s="2">
        <v>14.7</v>
      </c>
      <c r="C2740" s="2">
        <v>0</v>
      </c>
      <c r="E2740" s="2">
        <f t="shared" si="84"/>
        <v>287.95</v>
      </c>
      <c r="G2740">
        <f t="shared" si="85"/>
        <v>0.28066851884007643</v>
      </c>
    </row>
    <row r="2741" spans="1:7" x14ac:dyDescent="0.25">
      <c r="A2741" s="2">
        <v>2740</v>
      </c>
      <c r="B2741" s="2">
        <v>14.87</v>
      </c>
      <c r="C2741" s="2">
        <v>0</v>
      </c>
      <c r="E2741" s="2">
        <f t="shared" si="84"/>
        <v>288.12</v>
      </c>
      <c r="G2741">
        <f t="shared" si="85"/>
        <v>0.28075662918228517</v>
      </c>
    </row>
    <row r="2742" spans="1:7" x14ac:dyDescent="0.25">
      <c r="A2742" s="2">
        <v>2741</v>
      </c>
      <c r="B2742" s="2">
        <v>14.78</v>
      </c>
      <c r="C2742" s="2">
        <v>0</v>
      </c>
      <c r="E2742" s="2">
        <f t="shared" si="84"/>
        <v>288.02999999999997</v>
      </c>
      <c r="G2742">
        <f t="shared" si="85"/>
        <v>0.28070999548658127</v>
      </c>
    </row>
    <row r="2743" spans="1:7" x14ac:dyDescent="0.25">
      <c r="A2743" s="2">
        <v>2742</v>
      </c>
      <c r="B2743" s="2">
        <v>14.31</v>
      </c>
      <c r="C2743" s="2">
        <v>0</v>
      </c>
      <c r="E2743" s="2">
        <f t="shared" si="84"/>
        <v>287.56</v>
      </c>
      <c r="G2743">
        <f t="shared" si="85"/>
        <v>0.280465989706496</v>
      </c>
    </row>
    <row r="2744" spans="1:7" x14ac:dyDescent="0.25">
      <c r="A2744" s="2">
        <v>2743</v>
      </c>
      <c r="B2744" s="2">
        <v>13.97</v>
      </c>
      <c r="C2744" s="2">
        <v>1.71</v>
      </c>
      <c r="E2744" s="2">
        <f t="shared" si="84"/>
        <v>287.22000000000003</v>
      </c>
      <c r="G2744">
        <f t="shared" si="85"/>
        <v>0.28028897709073181</v>
      </c>
    </row>
    <row r="2745" spans="1:7" x14ac:dyDescent="0.25">
      <c r="A2745" s="2">
        <v>2744</v>
      </c>
      <c r="B2745" s="2">
        <v>14.59</v>
      </c>
      <c r="C2745" s="2">
        <v>72.28</v>
      </c>
      <c r="E2745" s="2">
        <f t="shared" si="84"/>
        <v>287.83999999999997</v>
      </c>
      <c r="G2745">
        <f t="shared" si="85"/>
        <v>0.2806114508060033</v>
      </c>
    </row>
    <row r="2746" spans="1:7" x14ac:dyDescent="0.25">
      <c r="A2746" s="2">
        <v>2745</v>
      </c>
      <c r="B2746" s="2">
        <v>15.93</v>
      </c>
      <c r="C2746" s="2">
        <v>169.73</v>
      </c>
      <c r="E2746" s="2">
        <f t="shared" si="84"/>
        <v>289.18</v>
      </c>
      <c r="G2746">
        <f t="shared" si="85"/>
        <v>0.28130368628535862</v>
      </c>
    </row>
    <row r="2747" spans="1:7" x14ac:dyDescent="0.25">
      <c r="A2747" s="2">
        <v>2746</v>
      </c>
      <c r="B2747" s="2">
        <v>16.739999999999998</v>
      </c>
      <c r="C2747" s="2">
        <v>369.05</v>
      </c>
      <c r="E2747" s="2">
        <f t="shared" si="84"/>
        <v>289.99</v>
      </c>
      <c r="G2747">
        <f t="shared" si="85"/>
        <v>0.28171902479395844</v>
      </c>
    </row>
    <row r="2748" spans="1:7" x14ac:dyDescent="0.25">
      <c r="A2748" s="2">
        <v>2747</v>
      </c>
      <c r="B2748" s="2">
        <v>17.690000000000001</v>
      </c>
      <c r="C2748" s="2">
        <v>382.11</v>
      </c>
      <c r="E2748" s="2">
        <f t="shared" si="84"/>
        <v>290.94</v>
      </c>
      <c r="G2748">
        <f t="shared" si="85"/>
        <v>0.28220320340963773</v>
      </c>
    </row>
    <row r="2749" spans="1:7" x14ac:dyDescent="0.25">
      <c r="A2749" s="2">
        <v>2748</v>
      </c>
      <c r="B2749" s="2">
        <v>17.079999999999998</v>
      </c>
      <c r="C2749" s="2">
        <v>282.77999999999997</v>
      </c>
      <c r="E2749" s="2">
        <f t="shared" si="84"/>
        <v>290.33</v>
      </c>
      <c r="G2749">
        <f t="shared" si="85"/>
        <v>0.28189267385389039</v>
      </c>
    </row>
    <row r="2750" spans="1:7" x14ac:dyDescent="0.25">
      <c r="A2750" s="2">
        <v>2749</v>
      </c>
      <c r="B2750" s="2">
        <v>17.91</v>
      </c>
      <c r="C2750" s="2">
        <v>382.11</v>
      </c>
      <c r="E2750" s="2">
        <f t="shared" si="84"/>
        <v>291.16000000000003</v>
      </c>
      <c r="G2750">
        <f t="shared" si="85"/>
        <v>0.28231487841736508</v>
      </c>
    </row>
    <row r="2751" spans="1:7" x14ac:dyDescent="0.25">
      <c r="A2751" s="2">
        <v>2750</v>
      </c>
      <c r="B2751" s="2">
        <v>18.59</v>
      </c>
      <c r="C2751" s="2">
        <v>641.66999999999996</v>
      </c>
      <c r="E2751" s="2">
        <f t="shared" si="84"/>
        <v>291.83999999999997</v>
      </c>
      <c r="G2751">
        <f t="shared" si="85"/>
        <v>0.2826589912280702</v>
      </c>
    </row>
    <row r="2752" spans="1:7" x14ac:dyDescent="0.25">
      <c r="A2752" s="2">
        <v>2751</v>
      </c>
      <c r="B2752" s="2">
        <v>20.11</v>
      </c>
      <c r="C2752" s="2">
        <v>836.51</v>
      </c>
      <c r="E2752" s="2">
        <f t="shared" si="84"/>
        <v>293.36</v>
      </c>
      <c r="G2752">
        <f t="shared" si="85"/>
        <v>0.28342241614398689</v>
      </c>
    </row>
    <row r="2753" spans="1:7" x14ac:dyDescent="0.25">
      <c r="A2753" s="2">
        <v>2752</v>
      </c>
      <c r="B2753" s="2">
        <v>19.38</v>
      </c>
      <c r="C2753" s="2">
        <v>558.66</v>
      </c>
      <c r="E2753" s="2">
        <f t="shared" si="84"/>
        <v>292.63</v>
      </c>
      <c r="G2753">
        <f t="shared" si="85"/>
        <v>0.28305676109763178</v>
      </c>
    </row>
    <row r="2754" spans="1:7" x14ac:dyDescent="0.25">
      <c r="A2754" s="2">
        <v>2753</v>
      </c>
      <c r="B2754" s="2">
        <v>19.23</v>
      </c>
      <c r="C2754" s="2">
        <v>553.09</v>
      </c>
      <c r="E2754" s="2">
        <f t="shared" si="84"/>
        <v>292.48</v>
      </c>
      <c r="G2754">
        <f t="shared" si="85"/>
        <v>0.28298140043763675</v>
      </c>
    </row>
    <row r="2755" spans="1:7" x14ac:dyDescent="0.25">
      <c r="A2755" s="2">
        <v>2754</v>
      </c>
      <c r="B2755" s="2">
        <v>18.57</v>
      </c>
      <c r="C2755" s="2">
        <v>367.34</v>
      </c>
      <c r="E2755" s="2">
        <f t="shared" ref="E2755:E2818" si="86">B2755+273.25</f>
        <v>291.82</v>
      </c>
      <c r="G2755">
        <f t="shared" ref="G2755:G2818" si="87">0.43*(1-(100/E2755))</f>
        <v>0.28264889315331365</v>
      </c>
    </row>
    <row r="2756" spans="1:7" x14ac:dyDescent="0.25">
      <c r="A2756" s="2">
        <v>2755</v>
      </c>
      <c r="B2756" s="2">
        <v>17.84</v>
      </c>
      <c r="C2756" s="2">
        <v>233.88</v>
      </c>
      <c r="E2756" s="2">
        <f t="shared" si="86"/>
        <v>291.08999999999997</v>
      </c>
      <c r="G2756">
        <f t="shared" si="87"/>
        <v>0.2822793637706551</v>
      </c>
    </row>
    <row r="2757" spans="1:7" x14ac:dyDescent="0.25">
      <c r="A2757" s="2">
        <v>2756</v>
      </c>
      <c r="B2757" s="2">
        <v>16.04</v>
      </c>
      <c r="C2757" s="2">
        <v>50.4</v>
      </c>
      <c r="E2757" s="2">
        <f t="shared" si="86"/>
        <v>289.29000000000002</v>
      </c>
      <c r="G2757">
        <f t="shared" si="87"/>
        <v>0.28136022676207267</v>
      </c>
    </row>
    <row r="2758" spans="1:7" x14ac:dyDescent="0.25">
      <c r="A2758" s="2">
        <v>2757</v>
      </c>
      <c r="B2758" s="2">
        <v>15.09</v>
      </c>
      <c r="C2758" s="2">
        <v>1.38</v>
      </c>
      <c r="E2758" s="2">
        <f t="shared" si="86"/>
        <v>288.33999999999997</v>
      </c>
      <c r="G2758">
        <f t="shared" si="87"/>
        <v>0.2808705001040438</v>
      </c>
    </row>
    <row r="2759" spans="1:7" x14ac:dyDescent="0.25">
      <c r="A2759" s="2">
        <v>2758</v>
      </c>
      <c r="B2759" s="2">
        <v>14.9</v>
      </c>
      <c r="C2759" s="2">
        <v>0</v>
      </c>
      <c r="E2759" s="2">
        <f t="shared" si="86"/>
        <v>288.14999999999998</v>
      </c>
      <c r="G2759">
        <f t="shared" si="87"/>
        <v>0.28077216727398924</v>
      </c>
    </row>
    <row r="2760" spans="1:7" x14ac:dyDescent="0.25">
      <c r="A2760" s="2">
        <v>2759</v>
      </c>
      <c r="B2760" s="2">
        <v>15.07</v>
      </c>
      <c r="C2760" s="2">
        <v>0</v>
      </c>
      <c r="E2760" s="2">
        <f t="shared" si="86"/>
        <v>288.32</v>
      </c>
      <c r="G2760">
        <f t="shared" si="87"/>
        <v>0.28086015538290787</v>
      </c>
    </row>
    <row r="2761" spans="1:7" x14ac:dyDescent="0.25">
      <c r="A2761" s="2">
        <v>2760</v>
      </c>
      <c r="B2761" s="2">
        <v>14.84</v>
      </c>
      <c r="C2761" s="2">
        <v>0</v>
      </c>
      <c r="E2761" s="2">
        <f t="shared" si="86"/>
        <v>288.08999999999997</v>
      </c>
      <c r="G2761">
        <f t="shared" si="87"/>
        <v>0.28074108785448987</v>
      </c>
    </row>
    <row r="2762" spans="1:7" x14ac:dyDescent="0.25">
      <c r="A2762" s="2">
        <v>2761</v>
      </c>
      <c r="B2762" s="2">
        <v>14.67</v>
      </c>
      <c r="C2762" s="2">
        <v>0</v>
      </c>
      <c r="E2762" s="2">
        <f t="shared" si="86"/>
        <v>287.92</v>
      </c>
      <c r="G2762">
        <f t="shared" si="87"/>
        <v>0.28065295915532096</v>
      </c>
    </row>
    <row r="2763" spans="1:7" x14ac:dyDescent="0.25">
      <c r="A2763" s="2">
        <v>2762</v>
      </c>
      <c r="B2763" s="2">
        <v>14.5</v>
      </c>
      <c r="C2763" s="2">
        <v>0</v>
      </c>
      <c r="E2763" s="2">
        <f t="shared" si="86"/>
        <v>287.75</v>
      </c>
      <c r="G2763">
        <f t="shared" si="87"/>
        <v>0.28056472632493484</v>
      </c>
    </row>
    <row r="2764" spans="1:7" x14ac:dyDescent="0.25">
      <c r="A2764" s="2">
        <v>2763</v>
      </c>
      <c r="B2764" s="2">
        <v>14.59</v>
      </c>
      <c r="C2764" s="2">
        <v>0</v>
      </c>
      <c r="E2764" s="2">
        <f t="shared" si="86"/>
        <v>287.83999999999997</v>
      </c>
      <c r="G2764">
        <f t="shared" si="87"/>
        <v>0.2806114508060033</v>
      </c>
    </row>
    <row r="2765" spans="1:7" x14ac:dyDescent="0.25">
      <c r="A2765" s="2">
        <v>2764</v>
      </c>
      <c r="B2765" s="2">
        <v>14.88</v>
      </c>
      <c r="C2765" s="2">
        <v>0.01</v>
      </c>
      <c r="E2765" s="2">
        <f t="shared" si="86"/>
        <v>288.13</v>
      </c>
      <c r="G2765">
        <f t="shared" si="87"/>
        <v>0.28076180890570229</v>
      </c>
    </row>
    <row r="2766" spans="1:7" x14ac:dyDescent="0.25">
      <c r="A2766" s="2">
        <v>2765</v>
      </c>
      <c r="B2766" s="2">
        <v>14.92</v>
      </c>
      <c r="C2766" s="2">
        <v>0</v>
      </c>
      <c r="E2766" s="2">
        <f t="shared" si="86"/>
        <v>288.17</v>
      </c>
      <c r="G2766">
        <f t="shared" si="87"/>
        <v>0.2807825242044627</v>
      </c>
    </row>
    <row r="2767" spans="1:7" x14ac:dyDescent="0.25">
      <c r="A2767" s="2">
        <v>2766</v>
      </c>
      <c r="B2767" s="2">
        <v>14.95</v>
      </c>
      <c r="C2767" s="2">
        <v>0</v>
      </c>
      <c r="E2767" s="2">
        <f t="shared" si="86"/>
        <v>288.2</v>
      </c>
      <c r="G2767">
        <f t="shared" si="87"/>
        <v>0.2807980569049271</v>
      </c>
    </row>
    <row r="2768" spans="1:7" x14ac:dyDescent="0.25">
      <c r="A2768" s="2">
        <v>2767</v>
      </c>
      <c r="B2768" s="2">
        <v>14.92</v>
      </c>
      <c r="C2768" s="2">
        <v>2.97</v>
      </c>
      <c r="E2768" s="2">
        <f t="shared" si="86"/>
        <v>288.17</v>
      </c>
      <c r="G2768">
        <f t="shared" si="87"/>
        <v>0.2807825242044627</v>
      </c>
    </row>
    <row r="2769" spans="1:7" x14ac:dyDescent="0.25">
      <c r="A2769" s="2">
        <v>2768</v>
      </c>
      <c r="B2769" s="2">
        <v>15.4</v>
      </c>
      <c r="C2769" s="2">
        <v>52.58</v>
      </c>
      <c r="E2769" s="2">
        <f t="shared" si="86"/>
        <v>288.64999999999998</v>
      </c>
      <c r="G2769">
        <f t="shared" si="87"/>
        <v>0.28103065996882037</v>
      </c>
    </row>
    <row r="2770" spans="1:7" x14ac:dyDescent="0.25">
      <c r="A2770" s="2">
        <v>2769</v>
      </c>
      <c r="B2770" s="2">
        <v>17.440000000000001</v>
      </c>
      <c r="C2770" s="2">
        <v>217.36</v>
      </c>
      <c r="E2770" s="2">
        <f t="shared" si="86"/>
        <v>290.69</v>
      </c>
      <c r="G2770">
        <f t="shared" si="87"/>
        <v>0.28207609480890294</v>
      </c>
    </row>
    <row r="2771" spans="1:7" x14ac:dyDescent="0.25">
      <c r="A2771" s="2">
        <v>2770</v>
      </c>
      <c r="B2771" s="2">
        <v>17.38</v>
      </c>
      <c r="C2771" s="2">
        <v>246.83</v>
      </c>
      <c r="E2771" s="2">
        <f t="shared" si="86"/>
        <v>290.63</v>
      </c>
      <c r="G2771">
        <f t="shared" si="87"/>
        <v>0.2820455562054846</v>
      </c>
    </row>
    <row r="2772" spans="1:7" x14ac:dyDescent="0.25">
      <c r="A2772" s="2">
        <v>2771</v>
      </c>
      <c r="B2772" s="2">
        <v>17.5</v>
      </c>
      <c r="C2772" s="2">
        <v>292.72000000000003</v>
      </c>
      <c r="E2772" s="2">
        <f t="shared" si="86"/>
        <v>290.75</v>
      </c>
      <c r="G2772">
        <f t="shared" si="87"/>
        <v>0.28210662080825455</v>
      </c>
    </row>
    <row r="2773" spans="1:7" x14ac:dyDescent="0.25">
      <c r="A2773" s="2">
        <v>2772</v>
      </c>
      <c r="B2773" s="2">
        <v>19.18</v>
      </c>
      <c r="C2773" s="2">
        <v>522.42999999999995</v>
      </c>
      <c r="E2773" s="2">
        <f t="shared" si="86"/>
        <v>292.43</v>
      </c>
      <c r="G2773">
        <f t="shared" si="87"/>
        <v>0.28295626303730803</v>
      </c>
    </row>
    <row r="2774" spans="1:7" x14ac:dyDescent="0.25">
      <c r="A2774" s="2">
        <v>2773</v>
      </c>
      <c r="B2774" s="2">
        <v>21.32</v>
      </c>
      <c r="C2774" s="2">
        <v>873.3</v>
      </c>
      <c r="E2774" s="2">
        <f t="shared" si="86"/>
        <v>294.57</v>
      </c>
      <c r="G2774">
        <f t="shared" si="87"/>
        <v>0.28402451030315373</v>
      </c>
    </row>
    <row r="2775" spans="1:7" x14ac:dyDescent="0.25">
      <c r="A2775" s="2">
        <v>2774</v>
      </c>
      <c r="B2775" s="2">
        <v>23.04</v>
      </c>
      <c r="C2775" s="2">
        <v>1212.8800000000001</v>
      </c>
      <c r="E2775" s="2">
        <f t="shared" si="86"/>
        <v>296.29000000000002</v>
      </c>
      <c r="G2775">
        <f t="shared" si="87"/>
        <v>0.2848719160282156</v>
      </c>
    </row>
    <row r="2776" spans="1:7" x14ac:dyDescent="0.25">
      <c r="A2776" s="2">
        <v>2775</v>
      </c>
      <c r="B2776" s="2">
        <v>22.56</v>
      </c>
      <c r="C2776" s="2">
        <v>1130.57</v>
      </c>
      <c r="E2776" s="2">
        <f t="shared" si="86"/>
        <v>295.81</v>
      </c>
      <c r="G2776">
        <f t="shared" si="87"/>
        <v>0.28463642202765288</v>
      </c>
    </row>
    <row r="2777" spans="1:7" x14ac:dyDescent="0.25">
      <c r="A2777" s="2">
        <v>2776</v>
      </c>
      <c r="B2777" s="2">
        <v>21.87</v>
      </c>
      <c r="C2777" s="2">
        <v>987.55</v>
      </c>
      <c r="E2777" s="2">
        <f t="shared" si="86"/>
        <v>295.12</v>
      </c>
      <c r="G2777">
        <f t="shared" si="87"/>
        <v>0.2842965573326105</v>
      </c>
    </row>
    <row r="2778" spans="1:7" x14ac:dyDescent="0.25">
      <c r="A2778" s="2">
        <v>2777</v>
      </c>
      <c r="B2778" s="2">
        <v>21.5</v>
      </c>
      <c r="C2778" s="2">
        <v>828.56</v>
      </c>
      <c r="E2778" s="2">
        <f t="shared" si="86"/>
        <v>294.75</v>
      </c>
      <c r="G2778">
        <f t="shared" si="87"/>
        <v>0.28411365564037322</v>
      </c>
    </row>
    <row r="2779" spans="1:7" x14ac:dyDescent="0.25">
      <c r="A2779" s="2">
        <v>2778</v>
      </c>
      <c r="B2779" s="2">
        <v>20.18</v>
      </c>
      <c r="C2779" s="2">
        <v>520.07000000000005</v>
      </c>
      <c r="E2779" s="2">
        <f t="shared" si="86"/>
        <v>293.43</v>
      </c>
      <c r="G2779">
        <f t="shared" si="87"/>
        <v>0.28345738336230109</v>
      </c>
    </row>
    <row r="2780" spans="1:7" x14ac:dyDescent="0.25">
      <c r="A2780" s="2">
        <v>2779</v>
      </c>
      <c r="B2780" s="2">
        <v>18.54</v>
      </c>
      <c r="C2780" s="2">
        <v>253.42</v>
      </c>
      <c r="E2780" s="2">
        <f t="shared" si="86"/>
        <v>291.79000000000002</v>
      </c>
      <c r="G2780">
        <f t="shared" si="87"/>
        <v>0.28263374344562869</v>
      </c>
    </row>
    <row r="2781" spans="1:7" x14ac:dyDescent="0.25">
      <c r="A2781" s="2">
        <v>2780</v>
      </c>
      <c r="B2781" s="2">
        <v>16.73</v>
      </c>
      <c r="C2781" s="2">
        <v>59.38</v>
      </c>
      <c r="E2781" s="2">
        <f t="shared" si="86"/>
        <v>289.98</v>
      </c>
      <c r="G2781">
        <f t="shared" si="87"/>
        <v>0.2817139113042279</v>
      </c>
    </row>
    <row r="2782" spans="1:7" x14ac:dyDescent="0.25">
      <c r="A2782" s="2">
        <v>2781</v>
      </c>
      <c r="B2782" s="2">
        <v>15.83</v>
      </c>
      <c r="C2782" s="2">
        <v>0.61</v>
      </c>
      <c r="E2782" s="2">
        <f t="shared" si="86"/>
        <v>289.08</v>
      </c>
      <c r="G2782">
        <f t="shared" si="87"/>
        <v>0.28125224851252251</v>
      </c>
    </row>
    <row r="2783" spans="1:7" x14ac:dyDescent="0.25">
      <c r="A2783" s="2">
        <v>2782</v>
      </c>
      <c r="B2783" s="2">
        <v>15.66</v>
      </c>
      <c r="C2783" s="2">
        <v>0</v>
      </c>
      <c r="E2783" s="2">
        <f t="shared" si="86"/>
        <v>288.91000000000003</v>
      </c>
      <c r="G2783">
        <f t="shared" si="87"/>
        <v>0.28116472257796549</v>
      </c>
    </row>
    <row r="2784" spans="1:7" x14ac:dyDescent="0.25">
      <c r="A2784" s="2">
        <v>2783</v>
      </c>
      <c r="B2784" s="2">
        <v>15.58</v>
      </c>
      <c r="C2784" s="2">
        <v>0</v>
      </c>
      <c r="E2784" s="2">
        <f t="shared" si="86"/>
        <v>288.83</v>
      </c>
      <c r="G2784">
        <f t="shared" si="87"/>
        <v>0.28112349825156668</v>
      </c>
    </row>
    <row r="2785" spans="1:7" x14ac:dyDescent="0.25">
      <c r="A2785" s="2">
        <v>2784</v>
      </c>
      <c r="B2785" s="2">
        <v>15.27</v>
      </c>
      <c r="C2785" s="2">
        <v>0</v>
      </c>
      <c r="E2785" s="2">
        <f t="shared" si="86"/>
        <v>288.52</v>
      </c>
      <c r="G2785">
        <f t="shared" si="87"/>
        <v>0.28096353805628721</v>
      </c>
    </row>
    <row r="2786" spans="1:7" x14ac:dyDescent="0.25">
      <c r="A2786" s="2">
        <v>2785</v>
      </c>
      <c r="B2786" s="2">
        <v>15.24</v>
      </c>
      <c r="C2786" s="2">
        <v>0</v>
      </c>
      <c r="E2786" s="2">
        <f t="shared" si="86"/>
        <v>288.49</v>
      </c>
      <c r="G2786">
        <f t="shared" si="87"/>
        <v>0.28094803979340705</v>
      </c>
    </row>
    <row r="2787" spans="1:7" x14ac:dyDescent="0.25">
      <c r="A2787" s="2">
        <v>2786</v>
      </c>
      <c r="B2787" s="2">
        <v>15.23</v>
      </c>
      <c r="C2787" s="2">
        <v>0</v>
      </c>
      <c r="E2787" s="2">
        <f t="shared" si="86"/>
        <v>288.48</v>
      </c>
      <c r="G2787">
        <f t="shared" si="87"/>
        <v>0.28094287298946202</v>
      </c>
    </row>
    <row r="2788" spans="1:7" x14ac:dyDescent="0.25">
      <c r="A2788" s="2">
        <v>2787</v>
      </c>
      <c r="B2788" s="2">
        <v>14.47</v>
      </c>
      <c r="C2788" s="2">
        <v>0</v>
      </c>
      <c r="E2788" s="2">
        <f t="shared" si="86"/>
        <v>287.72000000000003</v>
      </c>
      <c r="G2788">
        <f t="shared" si="87"/>
        <v>0.28054914500208539</v>
      </c>
    </row>
    <row r="2789" spans="1:7" x14ac:dyDescent="0.25">
      <c r="A2789" s="2">
        <v>2788</v>
      </c>
      <c r="B2789" s="2">
        <v>14.57</v>
      </c>
      <c r="C2789" s="2">
        <v>0</v>
      </c>
      <c r="E2789" s="2">
        <f t="shared" si="86"/>
        <v>287.82</v>
      </c>
      <c r="G2789">
        <f t="shared" si="87"/>
        <v>0.28060107011326518</v>
      </c>
    </row>
    <row r="2790" spans="1:7" x14ac:dyDescent="0.25">
      <c r="A2790" s="2">
        <v>2789</v>
      </c>
      <c r="B2790" s="2">
        <v>14.28</v>
      </c>
      <c r="C2790" s="2">
        <v>0</v>
      </c>
      <c r="E2790" s="2">
        <f t="shared" si="86"/>
        <v>287.52999999999997</v>
      </c>
      <c r="G2790">
        <f t="shared" si="87"/>
        <v>0.28045038778562237</v>
      </c>
    </row>
    <row r="2791" spans="1:7" x14ac:dyDescent="0.25">
      <c r="A2791" s="2">
        <v>2790</v>
      </c>
      <c r="B2791" s="2">
        <v>14.26</v>
      </c>
      <c r="C2791" s="2">
        <v>0</v>
      </c>
      <c r="E2791" s="2">
        <f t="shared" si="86"/>
        <v>287.51</v>
      </c>
      <c r="G2791">
        <f t="shared" si="87"/>
        <v>0.28043998469618447</v>
      </c>
    </row>
    <row r="2792" spans="1:7" x14ac:dyDescent="0.25">
      <c r="A2792" s="2">
        <v>2791</v>
      </c>
      <c r="B2792" s="2">
        <v>14.39</v>
      </c>
      <c r="C2792" s="2">
        <v>2.15</v>
      </c>
      <c r="E2792" s="2">
        <f t="shared" si="86"/>
        <v>287.64</v>
      </c>
      <c r="G2792">
        <f t="shared" si="87"/>
        <v>0.28050757891809203</v>
      </c>
    </row>
    <row r="2793" spans="1:7" x14ac:dyDescent="0.25">
      <c r="A2793" s="2">
        <v>2792</v>
      </c>
      <c r="B2793" s="2">
        <v>14.79</v>
      </c>
      <c r="C2793" s="2">
        <v>36.04</v>
      </c>
      <c r="E2793" s="2">
        <f t="shared" si="86"/>
        <v>288.04000000000002</v>
      </c>
      <c r="G2793">
        <f t="shared" si="87"/>
        <v>0.28071517844743782</v>
      </c>
    </row>
    <row r="2794" spans="1:7" x14ac:dyDescent="0.25">
      <c r="A2794" s="2">
        <v>2793</v>
      </c>
      <c r="B2794" s="2">
        <v>15.18</v>
      </c>
      <c r="C2794" s="2">
        <v>88.32</v>
      </c>
      <c r="E2794" s="2">
        <f t="shared" si="86"/>
        <v>288.43</v>
      </c>
      <c r="G2794">
        <f t="shared" si="87"/>
        <v>0.28091703359567316</v>
      </c>
    </row>
    <row r="2795" spans="1:7" x14ac:dyDescent="0.25">
      <c r="A2795" s="2">
        <v>2794</v>
      </c>
      <c r="B2795" s="2">
        <v>15.23</v>
      </c>
      <c r="C2795" s="2">
        <v>105.32</v>
      </c>
      <c r="E2795" s="2">
        <f t="shared" si="86"/>
        <v>288.48</v>
      </c>
      <c r="G2795">
        <f t="shared" si="87"/>
        <v>0.28094287298946202</v>
      </c>
    </row>
    <row r="2796" spans="1:7" x14ac:dyDescent="0.25">
      <c r="A2796" s="2">
        <v>2795</v>
      </c>
      <c r="B2796" s="2">
        <v>18.170000000000002</v>
      </c>
      <c r="C2796" s="2">
        <v>553.45000000000005</v>
      </c>
      <c r="E2796" s="2">
        <f t="shared" si="86"/>
        <v>291.42</v>
      </c>
      <c r="G2796">
        <f t="shared" si="87"/>
        <v>0.28244664058746827</v>
      </c>
    </row>
    <row r="2797" spans="1:7" x14ac:dyDescent="0.25">
      <c r="A2797" s="2">
        <v>2796</v>
      </c>
      <c r="B2797" s="2">
        <v>18.87</v>
      </c>
      <c r="C2797" s="2">
        <v>748.21</v>
      </c>
      <c r="E2797" s="2">
        <f t="shared" si="86"/>
        <v>292.12</v>
      </c>
      <c r="G2797">
        <f t="shared" si="87"/>
        <v>0.28280021908804598</v>
      </c>
    </row>
    <row r="2798" spans="1:7" x14ac:dyDescent="0.25">
      <c r="A2798" s="2">
        <v>2797</v>
      </c>
      <c r="B2798" s="2">
        <v>19.079999999999998</v>
      </c>
      <c r="C2798" s="2">
        <v>739.79</v>
      </c>
      <c r="E2798" s="2">
        <f t="shared" si="86"/>
        <v>292.33</v>
      </c>
      <c r="G2798">
        <f t="shared" si="87"/>
        <v>0.28290596243970856</v>
      </c>
    </row>
    <row r="2799" spans="1:7" x14ac:dyDescent="0.25">
      <c r="A2799" s="2">
        <v>2798</v>
      </c>
      <c r="B2799" s="2">
        <v>17.100000000000001</v>
      </c>
      <c r="C2799" s="2">
        <v>222.33</v>
      </c>
      <c r="E2799" s="2">
        <f t="shared" si="86"/>
        <v>290.35000000000002</v>
      </c>
      <c r="G2799">
        <f t="shared" si="87"/>
        <v>0.28190287583950407</v>
      </c>
    </row>
    <row r="2800" spans="1:7" x14ac:dyDescent="0.25">
      <c r="A2800" s="2">
        <v>2799</v>
      </c>
      <c r="B2800" s="2">
        <v>19.54</v>
      </c>
      <c r="C2800" s="2">
        <v>855.98</v>
      </c>
      <c r="E2800" s="2">
        <f t="shared" si="86"/>
        <v>292.79000000000002</v>
      </c>
      <c r="G2800">
        <f t="shared" si="87"/>
        <v>0.28313706069196354</v>
      </c>
    </row>
    <row r="2801" spans="1:7" x14ac:dyDescent="0.25">
      <c r="A2801" s="2">
        <v>2800</v>
      </c>
      <c r="B2801" s="2">
        <v>16.920000000000002</v>
      </c>
      <c r="C2801" s="2">
        <v>66.58</v>
      </c>
      <c r="E2801" s="2">
        <f t="shared" si="86"/>
        <v>290.17</v>
      </c>
      <c r="G2801">
        <f t="shared" si="87"/>
        <v>0.2818110073405245</v>
      </c>
    </row>
    <row r="2802" spans="1:7" x14ac:dyDescent="0.25">
      <c r="A2802" s="2">
        <v>2801</v>
      </c>
      <c r="B2802" s="2">
        <v>15.62</v>
      </c>
      <c r="C2802" s="2">
        <v>49.48</v>
      </c>
      <c r="E2802" s="2">
        <f t="shared" si="86"/>
        <v>288.87</v>
      </c>
      <c r="G2802">
        <f t="shared" si="87"/>
        <v>0.28114411326894451</v>
      </c>
    </row>
    <row r="2803" spans="1:7" x14ac:dyDescent="0.25">
      <c r="A2803" s="2">
        <v>2802</v>
      </c>
      <c r="B2803" s="2">
        <v>15.18</v>
      </c>
      <c r="C2803" s="2">
        <v>13.77</v>
      </c>
      <c r="E2803" s="2">
        <f t="shared" si="86"/>
        <v>288.43</v>
      </c>
      <c r="G2803">
        <f t="shared" si="87"/>
        <v>0.28091703359567316</v>
      </c>
    </row>
    <row r="2804" spans="1:7" x14ac:dyDescent="0.25">
      <c r="A2804" s="2">
        <v>2803</v>
      </c>
      <c r="B2804" s="2">
        <v>11.8</v>
      </c>
      <c r="C2804" s="2">
        <v>5.28</v>
      </c>
      <c r="E2804" s="2">
        <f t="shared" si="86"/>
        <v>285.05</v>
      </c>
      <c r="G2804">
        <f t="shared" si="87"/>
        <v>0.27914927205753376</v>
      </c>
    </row>
    <row r="2805" spans="1:7" x14ac:dyDescent="0.25">
      <c r="A2805" s="2">
        <v>2804</v>
      </c>
      <c r="B2805" s="2">
        <v>11.81</v>
      </c>
      <c r="C2805" s="2">
        <v>31.65</v>
      </c>
      <c r="E2805" s="2">
        <f t="shared" si="86"/>
        <v>285.06</v>
      </c>
      <c r="G2805">
        <f t="shared" si="87"/>
        <v>0.27915456395144883</v>
      </c>
    </row>
    <row r="2806" spans="1:7" x14ac:dyDescent="0.25">
      <c r="A2806" s="2">
        <v>2805</v>
      </c>
      <c r="B2806" s="2">
        <v>12.63</v>
      </c>
      <c r="C2806" s="2">
        <v>1.72</v>
      </c>
      <c r="E2806" s="2">
        <f t="shared" si="86"/>
        <v>285.88</v>
      </c>
      <c r="G2806">
        <f t="shared" si="87"/>
        <v>0.27958723940114732</v>
      </c>
    </row>
    <row r="2807" spans="1:7" x14ac:dyDescent="0.25">
      <c r="A2807" s="2">
        <v>2806</v>
      </c>
      <c r="B2807" s="2">
        <v>13.44</v>
      </c>
      <c r="C2807" s="2">
        <v>0</v>
      </c>
      <c r="E2807" s="2">
        <f t="shared" si="86"/>
        <v>286.69</v>
      </c>
      <c r="G2807">
        <f t="shared" si="87"/>
        <v>0.28001220830862605</v>
      </c>
    </row>
    <row r="2808" spans="1:7" x14ac:dyDescent="0.25">
      <c r="A2808" s="2">
        <v>2807</v>
      </c>
      <c r="B2808" s="2">
        <v>12.55</v>
      </c>
      <c r="C2808" s="2">
        <v>0</v>
      </c>
      <c r="E2808" s="2">
        <f t="shared" si="86"/>
        <v>285.8</v>
      </c>
      <c r="G2808">
        <f t="shared" si="87"/>
        <v>0.27954513645906226</v>
      </c>
    </row>
    <row r="2809" spans="1:7" x14ac:dyDescent="0.25">
      <c r="A2809" s="2">
        <v>2808</v>
      </c>
      <c r="B2809" s="2">
        <v>12.28</v>
      </c>
      <c r="C2809" s="2">
        <v>0</v>
      </c>
      <c r="E2809" s="2">
        <f t="shared" si="86"/>
        <v>285.52999999999997</v>
      </c>
      <c r="G2809">
        <f t="shared" si="87"/>
        <v>0.27940286484782684</v>
      </c>
    </row>
    <row r="2810" spans="1:7" x14ac:dyDescent="0.25">
      <c r="A2810" s="2">
        <v>2809</v>
      </c>
      <c r="B2810" s="2">
        <v>12.25</v>
      </c>
      <c r="C2810" s="2">
        <v>0</v>
      </c>
      <c r="E2810" s="2">
        <f t="shared" si="86"/>
        <v>285.5</v>
      </c>
      <c r="G2810">
        <f t="shared" si="87"/>
        <v>0.27938704028021011</v>
      </c>
    </row>
    <row r="2811" spans="1:7" x14ac:dyDescent="0.25">
      <c r="A2811" s="2">
        <v>2810</v>
      </c>
      <c r="B2811" s="2">
        <v>12.65</v>
      </c>
      <c r="C2811" s="2">
        <v>0</v>
      </c>
      <c r="E2811" s="2">
        <f t="shared" si="86"/>
        <v>285.89999999999998</v>
      </c>
      <c r="G2811">
        <f t="shared" si="87"/>
        <v>0.27959776145505416</v>
      </c>
    </row>
    <row r="2812" spans="1:7" x14ac:dyDescent="0.25">
      <c r="A2812" s="2">
        <v>2811</v>
      </c>
      <c r="B2812" s="2">
        <v>12.62</v>
      </c>
      <c r="C2812" s="2">
        <v>0</v>
      </c>
      <c r="E2812" s="2">
        <f t="shared" si="86"/>
        <v>285.87</v>
      </c>
      <c r="G2812">
        <f t="shared" si="87"/>
        <v>0.27958197782208699</v>
      </c>
    </row>
    <row r="2813" spans="1:7" x14ac:dyDescent="0.25">
      <c r="A2813" s="2">
        <v>2812</v>
      </c>
      <c r="B2813" s="2">
        <v>12.66</v>
      </c>
      <c r="C2813" s="2">
        <v>0</v>
      </c>
      <c r="E2813" s="2">
        <f t="shared" si="86"/>
        <v>285.91000000000003</v>
      </c>
      <c r="G2813">
        <f t="shared" si="87"/>
        <v>0.27960302192997799</v>
      </c>
    </row>
    <row r="2814" spans="1:7" x14ac:dyDescent="0.25">
      <c r="A2814" s="2">
        <v>2813</v>
      </c>
      <c r="B2814" s="2">
        <v>12.47</v>
      </c>
      <c r="C2814" s="2">
        <v>0</v>
      </c>
      <c r="E2814" s="2">
        <f t="shared" si="86"/>
        <v>285.72000000000003</v>
      </c>
      <c r="G2814">
        <f t="shared" si="87"/>
        <v>0.27950300993980121</v>
      </c>
    </row>
    <row r="2815" spans="1:7" x14ac:dyDescent="0.25">
      <c r="A2815" s="2">
        <v>2814</v>
      </c>
      <c r="B2815" s="2">
        <v>12.78</v>
      </c>
      <c r="C2815" s="2">
        <v>0</v>
      </c>
      <c r="E2815" s="2">
        <f t="shared" si="86"/>
        <v>286.02999999999997</v>
      </c>
      <c r="G2815">
        <f t="shared" si="87"/>
        <v>0.27966611893857285</v>
      </c>
    </row>
    <row r="2816" spans="1:7" x14ac:dyDescent="0.25">
      <c r="A2816" s="2">
        <v>2815</v>
      </c>
      <c r="B2816" s="2">
        <v>12.92</v>
      </c>
      <c r="C2816" s="2">
        <v>0.13</v>
      </c>
      <c r="E2816" s="2">
        <f t="shared" si="86"/>
        <v>286.17</v>
      </c>
      <c r="G2816">
        <f t="shared" si="87"/>
        <v>0.27973966523395183</v>
      </c>
    </row>
    <row r="2817" spans="1:7" x14ac:dyDescent="0.25">
      <c r="A2817" s="2">
        <v>2816</v>
      </c>
      <c r="B2817" s="2">
        <v>13.19</v>
      </c>
      <c r="C2817" s="2">
        <v>4.54</v>
      </c>
      <c r="E2817" s="2">
        <f t="shared" si="86"/>
        <v>286.44</v>
      </c>
      <c r="G2817">
        <f t="shared" si="87"/>
        <v>0.2798813014942047</v>
      </c>
    </row>
    <row r="2818" spans="1:7" x14ac:dyDescent="0.25">
      <c r="A2818" s="2">
        <v>2817</v>
      </c>
      <c r="B2818" s="2">
        <v>12.89</v>
      </c>
      <c r="C2818" s="2">
        <v>58.3</v>
      </c>
      <c r="E2818" s="2">
        <f t="shared" si="86"/>
        <v>286.14</v>
      </c>
      <c r="G2818">
        <f t="shared" si="87"/>
        <v>0.2797239113720556</v>
      </c>
    </row>
    <row r="2819" spans="1:7" x14ac:dyDescent="0.25">
      <c r="A2819" s="2">
        <v>2818</v>
      </c>
      <c r="B2819" s="2">
        <v>14.4</v>
      </c>
      <c r="C2819" s="2">
        <v>347.54</v>
      </c>
      <c r="E2819" s="2">
        <f t="shared" ref="E2819:E2882" si="88">B2819+273.25</f>
        <v>287.64999999999998</v>
      </c>
      <c r="G2819">
        <f t="shared" ref="G2819:G2882" si="89">0.43*(1-(100/E2819))</f>
        <v>0.28051277594298624</v>
      </c>
    </row>
    <row r="2820" spans="1:7" x14ac:dyDescent="0.25">
      <c r="A2820" s="2">
        <v>2819</v>
      </c>
      <c r="B2820" s="2">
        <v>17.29</v>
      </c>
      <c r="C2820" s="2">
        <v>712.4</v>
      </c>
      <c r="E2820" s="2">
        <f t="shared" si="88"/>
        <v>290.54000000000002</v>
      </c>
      <c r="G2820">
        <f t="shared" si="89"/>
        <v>0.28199972465065054</v>
      </c>
    </row>
    <row r="2821" spans="1:7" x14ac:dyDescent="0.25">
      <c r="A2821" s="2">
        <v>2820</v>
      </c>
      <c r="B2821" s="2">
        <v>17.36</v>
      </c>
      <c r="C2821" s="2">
        <v>830.06</v>
      </c>
      <c r="E2821" s="2">
        <f t="shared" si="88"/>
        <v>290.61</v>
      </c>
      <c r="G2821">
        <f t="shared" si="89"/>
        <v>0.28203537386875882</v>
      </c>
    </row>
    <row r="2822" spans="1:7" x14ac:dyDescent="0.25">
      <c r="A2822" s="2">
        <v>2821</v>
      </c>
      <c r="B2822" s="2">
        <v>17.64</v>
      </c>
      <c r="C2822" s="2">
        <v>777.91</v>
      </c>
      <c r="E2822" s="2">
        <f t="shared" si="88"/>
        <v>290.89</v>
      </c>
      <c r="G2822">
        <f t="shared" si="89"/>
        <v>0.2821777991680704</v>
      </c>
    </row>
    <row r="2823" spans="1:7" x14ac:dyDescent="0.25">
      <c r="A2823" s="2">
        <v>2822</v>
      </c>
      <c r="B2823" s="2">
        <v>16.670000000000002</v>
      </c>
      <c r="C2823" s="2">
        <v>580.64</v>
      </c>
      <c r="E2823" s="2">
        <f t="shared" si="88"/>
        <v>289.92</v>
      </c>
      <c r="G2823">
        <f t="shared" si="89"/>
        <v>0.28168322295805737</v>
      </c>
    </row>
    <row r="2824" spans="1:7" x14ac:dyDescent="0.25">
      <c r="A2824" s="2">
        <v>2823</v>
      </c>
      <c r="B2824" s="2">
        <v>16.100000000000001</v>
      </c>
      <c r="C2824" s="2">
        <v>340.28</v>
      </c>
      <c r="E2824" s="2">
        <f t="shared" si="88"/>
        <v>289.35000000000002</v>
      </c>
      <c r="G2824">
        <f t="shared" si="89"/>
        <v>0.28139104890271299</v>
      </c>
    </row>
    <row r="2825" spans="1:7" x14ac:dyDescent="0.25">
      <c r="A2825" s="2">
        <v>2824</v>
      </c>
      <c r="B2825" s="2">
        <v>15.68</v>
      </c>
      <c r="C2825" s="2">
        <v>206.08</v>
      </c>
      <c r="E2825" s="2">
        <f t="shared" si="88"/>
        <v>288.93</v>
      </c>
      <c r="G2825">
        <f t="shared" si="89"/>
        <v>0.28117502509258302</v>
      </c>
    </row>
    <row r="2826" spans="1:7" x14ac:dyDescent="0.25">
      <c r="A2826" s="2">
        <v>2825</v>
      </c>
      <c r="B2826" s="2">
        <v>15.67</v>
      </c>
      <c r="C2826" s="2">
        <v>241.47</v>
      </c>
      <c r="E2826" s="2">
        <f t="shared" si="88"/>
        <v>288.92</v>
      </c>
      <c r="G2826">
        <f t="shared" si="89"/>
        <v>0.2811698740135678</v>
      </c>
    </row>
    <row r="2827" spans="1:7" x14ac:dyDescent="0.25">
      <c r="A2827" s="2">
        <v>2826</v>
      </c>
      <c r="B2827" s="2">
        <v>15.24</v>
      </c>
      <c r="C2827" s="2">
        <v>84.74</v>
      </c>
      <c r="E2827" s="2">
        <f t="shared" si="88"/>
        <v>288.49</v>
      </c>
      <c r="G2827">
        <f t="shared" si="89"/>
        <v>0.28094803979340705</v>
      </c>
    </row>
    <row r="2828" spans="1:7" x14ac:dyDescent="0.25">
      <c r="A2828" s="2">
        <v>2827</v>
      </c>
      <c r="B2828" s="2">
        <v>15.11</v>
      </c>
      <c r="C2828" s="2">
        <v>66.39</v>
      </c>
      <c r="E2828" s="2">
        <f t="shared" si="88"/>
        <v>288.36</v>
      </c>
      <c r="G2828">
        <f t="shared" si="89"/>
        <v>0.28088084339020669</v>
      </c>
    </row>
    <row r="2829" spans="1:7" x14ac:dyDescent="0.25">
      <c r="A2829" s="2">
        <v>2828</v>
      </c>
      <c r="B2829" s="2">
        <v>14.84</v>
      </c>
      <c r="C2829" s="2">
        <v>14.81</v>
      </c>
      <c r="E2829" s="2">
        <f t="shared" si="88"/>
        <v>288.08999999999997</v>
      </c>
      <c r="G2829">
        <f t="shared" si="89"/>
        <v>0.28074108785448987</v>
      </c>
    </row>
    <row r="2830" spans="1:7" x14ac:dyDescent="0.25">
      <c r="A2830" s="2">
        <v>2829</v>
      </c>
      <c r="B2830" s="2">
        <v>14.74</v>
      </c>
      <c r="C2830" s="2">
        <v>0.35</v>
      </c>
      <c r="E2830" s="2">
        <f t="shared" si="88"/>
        <v>287.99</v>
      </c>
      <c r="G2830">
        <f t="shared" si="89"/>
        <v>0.2806892600437515</v>
      </c>
    </row>
    <row r="2831" spans="1:7" x14ac:dyDescent="0.25">
      <c r="A2831" s="2">
        <v>2830</v>
      </c>
      <c r="B2831" s="2">
        <v>14.56</v>
      </c>
      <c r="C2831" s="2">
        <v>0</v>
      </c>
      <c r="E2831" s="2">
        <f t="shared" si="88"/>
        <v>287.81</v>
      </c>
      <c r="G2831">
        <f t="shared" si="89"/>
        <v>0.2805958792258782</v>
      </c>
    </row>
    <row r="2832" spans="1:7" x14ac:dyDescent="0.25">
      <c r="A2832" s="2">
        <v>2831</v>
      </c>
      <c r="B2832" s="2">
        <v>14.06</v>
      </c>
      <c r="C2832" s="2">
        <v>0</v>
      </c>
      <c r="E2832" s="2">
        <f t="shared" si="88"/>
        <v>287.31</v>
      </c>
      <c r="G2832">
        <f t="shared" si="89"/>
        <v>0.28033587414291183</v>
      </c>
    </row>
    <row r="2833" spans="1:7" x14ac:dyDescent="0.25">
      <c r="A2833" s="2">
        <v>2832</v>
      </c>
      <c r="B2833" s="2">
        <v>13.55</v>
      </c>
      <c r="C2833" s="2">
        <v>0</v>
      </c>
      <c r="E2833" s="2">
        <f t="shared" si="88"/>
        <v>286.8</v>
      </c>
      <c r="G2833">
        <f t="shared" si="89"/>
        <v>0.28006973500697352</v>
      </c>
    </row>
    <row r="2834" spans="1:7" x14ac:dyDescent="0.25">
      <c r="A2834" s="2">
        <v>2833</v>
      </c>
      <c r="B2834" s="2">
        <v>13.46</v>
      </c>
      <c r="C2834" s="2">
        <v>0</v>
      </c>
      <c r="E2834" s="2">
        <f t="shared" si="88"/>
        <v>286.70999999999998</v>
      </c>
      <c r="G2834">
        <f t="shared" si="89"/>
        <v>0.28002267099159428</v>
      </c>
    </row>
    <row r="2835" spans="1:7" x14ac:dyDescent="0.25">
      <c r="A2835" s="2">
        <v>2834</v>
      </c>
      <c r="B2835" s="2">
        <v>13.38</v>
      </c>
      <c r="C2835" s="2">
        <v>0</v>
      </c>
      <c r="E2835" s="2">
        <f t="shared" si="88"/>
        <v>286.63</v>
      </c>
      <c r="G2835">
        <f t="shared" si="89"/>
        <v>0.27998081149914522</v>
      </c>
    </row>
    <row r="2836" spans="1:7" x14ac:dyDescent="0.25">
      <c r="A2836" s="2">
        <v>2835</v>
      </c>
      <c r="B2836" s="2">
        <v>13.45</v>
      </c>
      <c r="C2836" s="2">
        <v>0</v>
      </c>
      <c r="E2836" s="2">
        <f t="shared" si="88"/>
        <v>286.7</v>
      </c>
      <c r="G2836">
        <f t="shared" si="89"/>
        <v>0.2800174398325776</v>
      </c>
    </row>
    <row r="2837" spans="1:7" x14ac:dyDescent="0.25">
      <c r="A2837" s="2">
        <v>2836</v>
      </c>
      <c r="B2837" s="2">
        <v>13.4</v>
      </c>
      <c r="C2837" s="2">
        <v>0</v>
      </c>
      <c r="E2837" s="2">
        <f t="shared" si="88"/>
        <v>286.64999999999998</v>
      </c>
      <c r="G2837">
        <f t="shared" si="89"/>
        <v>0.27999127856270717</v>
      </c>
    </row>
    <row r="2838" spans="1:7" x14ac:dyDescent="0.25">
      <c r="A2838" s="2">
        <v>2837</v>
      </c>
      <c r="B2838" s="2">
        <v>13.36</v>
      </c>
      <c r="C2838" s="2">
        <v>0</v>
      </c>
      <c r="E2838" s="2">
        <f t="shared" si="88"/>
        <v>286.61</v>
      </c>
      <c r="G2838">
        <f t="shared" si="89"/>
        <v>0.27997034297477408</v>
      </c>
    </row>
    <row r="2839" spans="1:7" x14ac:dyDescent="0.25">
      <c r="A2839" s="2">
        <v>2838</v>
      </c>
      <c r="B2839" s="2">
        <v>13.25</v>
      </c>
      <c r="C2839" s="2">
        <v>0</v>
      </c>
      <c r="E2839" s="2">
        <f t="shared" si="88"/>
        <v>286.5</v>
      </c>
      <c r="G2839">
        <f t="shared" si="89"/>
        <v>0.27991273996509597</v>
      </c>
    </row>
    <row r="2840" spans="1:7" x14ac:dyDescent="0.25">
      <c r="A2840" s="2">
        <v>2839</v>
      </c>
      <c r="B2840" s="2">
        <v>13.11</v>
      </c>
      <c r="C2840" s="2">
        <v>2.37</v>
      </c>
      <c r="E2840" s="2">
        <f t="shared" si="88"/>
        <v>286.36</v>
      </c>
      <c r="G2840">
        <f t="shared" si="89"/>
        <v>0.27983936303953072</v>
      </c>
    </row>
    <row r="2841" spans="1:7" x14ac:dyDescent="0.25">
      <c r="A2841" s="2">
        <v>2840</v>
      </c>
      <c r="B2841" s="2">
        <v>14</v>
      </c>
      <c r="C2841" s="2">
        <v>52.06</v>
      </c>
      <c r="E2841" s="2">
        <f t="shared" si="88"/>
        <v>287.25</v>
      </c>
      <c r="G2841">
        <f t="shared" si="89"/>
        <v>0.28030461270670148</v>
      </c>
    </row>
    <row r="2842" spans="1:7" x14ac:dyDescent="0.25">
      <c r="A2842" s="2">
        <v>2841</v>
      </c>
      <c r="B2842" s="2">
        <v>16.72</v>
      </c>
      <c r="C2842" s="2">
        <v>228.95</v>
      </c>
      <c r="E2842" s="2">
        <f t="shared" si="88"/>
        <v>289.97000000000003</v>
      </c>
      <c r="G2842">
        <f t="shared" si="89"/>
        <v>0.28170879746180638</v>
      </c>
    </row>
    <row r="2843" spans="1:7" x14ac:dyDescent="0.25">
      <c r="A2843" s="2">
        <v>2842</v>
      </c>
      <c r="B2843" s="2">
        <v>16.350000000000001</v>
      </c>
      <c r="C2843" s="2">
        <v>367.24</v>
      </c>
      <c r="E2843" s="2">
        <f t="shared" si="88"/>
        <v>289.60000000000002</v>
      </c>
      <c r="G2843">
        <f t="shared" si="89"/>
        <v>0.28151933701657461</v>
      </c>
    </row>
    <row r="2844" spans="1:7" x14ac:dyDescent="0.25">
      <c r="A2844" s="2">
        <v>2843</v>
      </c>
      <c r="B2844" s="2">
        <v>16.010000000000002</v>
      </c>
      <c r="C2844" s="2">
        <v>420.89</v>
      </c>
      <c r="E2844" s="2">
        <f t="shared" si="88"/>
        <v>289.26</v>
      </c>
      <c r="G2844">
        <f t="shared" si="89"/>
        <v>0.28134481089677105</v>
      </c>
    </row>
    <row r="2845" spans="1:7" x14ac:dyDescent="0.25">
      <c r="A2845" s="2">
        <v>2844</v>
      </c>
      <c r="B2845" s="2">
        <v>16.98</v>
      </c>
      <c r="C2845" s="2">
        <v>592.21</v>
      </c>
      <c r="E2845" s="2">
        <f t="shared" si="88"/>
        <v>290.23</v>
      </c>
      <c r="G2845">
        <f t="shared" si="89"/>
        <v>0.28184164283499291</v>
      </c>
    </row>
    <row r="2846" spans="1:7" x14ac:dyDescent="0.25">
      <c r="A2846" s="2">
        <v>2845</v>
      </c>
      <c r="B2846" s="2">
        <v>18.32</v>
      </c>
      <c r="C2846" s="2">
        <v>1014.66</v>
      </c>
      <c r="E2846" s="2">
        <f t="shared" si="88"/>
        <v>291.57</v>
      </c>
      <c r="G2846">
        <f t="shared" si="89"/>
        <v>0.28252255033096685</v>
      </c>
    </row>
    <row r="2847" spans="1:7" x14ac:dyDescent="0.25">
      <c r="A2847" s="2">
        <v>2846</v>
      </c>
      <c r="B2847" s="2">
        <v>18.84</v>
      </c>
      <c r="C2847" s="2">
        <v>1139.47</v>
      </c>
      <c r="E2847" s="2">
        <f t="shared" si="88"/>
        <v>292.08999999999997</v>
      </c>
      <c r="G2847">
        <f t="shared" si="89"/>
        <v>0.28278510048272787</v>
      </c>
    </row>
    <row r="2848" spans="1:7" x14ac:dyDescent="0.25">
      <c r="A2848" s="2">
        <v>2847</v>
      </c>
      <c r="B2848" s="2">
        <v>18.78</v>
      </c>
      <c r="C2848" s="2">
        <v>993.18</v>
      </c>
      <c r="E2848" s="2">
        <f t="shared" si="88"/>
        <v>292.02999999999997</v>
      </c>
      <c r="G2848">
        <f t="shared" si="89"/>
        <v>0.28275485395336092</v>
      </c>
    </row>
    <row r="2849" spans="1:7" x14ac:dyDescent="0.25">
      <c r="A2849" s="2">
        <v>2848</v>
      </c>
      <c r="B2849" s="2">
        <v>18.37</v>
      </c>
      <c r="C2849" s="2">
        <v>867.57</v>
      </c>
      <c r="E2849" s="2">
        <f t="shared" si="88"/>
        <v>291.62</v>
      </c>
      <c r="G2849">
        <f t="shared" si="89"/>
        <v>0.28254783622522461</v>
      </c>
    </row>
    <row r="2850" spans="1:7" x14ac:dyDescent="0.25">
      <c r="A2850" s="2">
        <v>2849</v>
      </c>
      <c r="B2850" s="2">
        <v>17.82</v>
      </c>
      <c r="C2850" s="2">
        <v>758.09</v>
      </c>
      <c r="E2850" s="2">
        <f t="shared" si="88"/>
        <v>291.07</v>
      </c>
      <c r="G2850">
        <f t="shared" si="89"/>
        <v>0.28226921359123236</v>
      </c>
    </row>
    <row r="2851" spans="1:7" x14ac:dyDescent="0.25">
      <c r="A2851" s="2">
        <v>2850</v>
      </c>
      <c r="B2851" s="2">
        <v>17.18</v>
      </c>
      <c r="C2851" s="2">
        <v>540.69000000000005</v>
      </c>
      <c r="E2851" s="2">
        <f t="shared" si="88"/>
        <v>290.43</v>
      </c>
      <c r="G2851">
        <f t="shared" si="89"/>
        <v>0.28194366973108842</v>
      </c>
    </row>
    <row r="2852" spans="1:7" x14ac:dyDescent="0.25">
      <c r="A2852" s="2">
        <v>2851</v>
      </c>
      <c r="B2852" s="2">
        <v>15.7</v>
      </c>
      <c r="C2852" s="2">
        <v>100.3</v>
      </c>
      <c r="E2852" s="2">
        <f t="shared" si="88"/>
        <v>288.95</v>
      </c>
      <c r="G2852">
        <f t="shared" si="89"/>
        <v>0.28118532618100012</v>
      </c>
    </row>
    <row r="2853" spans="1:7" x14ac:dyDescent="0.25">
      <c r="A2853" s="2">
        <v>2852</v>
      </c>
      <c r="B2853" s="2">
        <v>14.87</v>
      </c>
      <c r="C2853" s="2">
        <v>36.03</v>
      </c>
      <c r="E2853" s="2">
        <f t="shared" si="88"/>
        <v>288.12</v>
      </c>
      <c r="G2853">
        <f t="shared" si="89"/>
        <v>0.28075662918228517</v>
      </c>
    </row>
    <row r="2854" spans="1:7" x14ac:dyDescent="0.25">
      <c r="A2854" s="2">
        <v>2853</v>
      </c>
      <c r="B2854" s="2">
        <v>14.44</v>
      </c>
      <c r="C2854" s="2">
        <v>0.38</v>
      </c>
      <c r="E2854" s="2">
        <f t="shared" si="88"/>
        <v>287.69</v>
      </c>
      <c r="G2854">
        <f t="shared" si="89"/>
        <v>0.28053356042962907</v>
      </c>
    </row>
    <row r="2855" spans="1:7" x14ac:dyDescent="0.25">
      <c r="A2855" s="2">
        <v>2854</v>
      </c>
      <c r="B2855" s="2">
        <v>14.35</v>
      </c>
      <c r="C2855" s="2">
        <v>0</v>
      </c>
      <c r="E2855" s="2">
        <f t="shared" si="88"/>
        <v>287.60000000000002</v>
      </c>
      <c r="G2855">
        <f t="shared" si="89"/>
        <v>0.28048678720445064</v>
      </c>
    </row>
    <row r="2856" spans="1:7" x14ac:dyDescent="0.25">
      <c r="A2856" s="2">
        <v>2855</v>
      </c>
      <c r="B2856" s="2">
        <v>14.03</v>
      </c>
      <c r="C2856" s="2">
        <v>0</v>
      </c>
      <c r="E2856" s="2">
        <f t="shared" si="88"/>
        <v>287.27999999999997</v>
      </c>
      <c r="G2856">
        <f t="shared" si="89"/>
        <v>0.28032024505708714</v>
      </c>
    </row>
    <row r="2857" spans="1:7" x14ac:dyDescent="0.25">
      <c r="A2857" s="2">
        <v>2856</v>
      </c>
      <c r="B2857" s="2">
        <v>13.91</v>
      </c>
      <c r="C2857" s="2">
        <v>0</v>
      </c>
      <c r="E2857" s="2">
        <f t="shared" si="88"/>
        <v>287.16000000000003</v>
      </c>
      <c r="G2857">
        <f t="shared" si="89"/>
        <v>0.28025769605794681</v>
      </c>
    </row>
    <row r="2858" spans="1:7" x14ac:dyDescent="0.25">
      <c r="A2858" s="2">
        <v>2857</v>
      </c>
      <c r="B2858" s="2">
        <v>14.11</v>
      </c>
      <c r="C2858" s="2">
        <v>0</v>
      </c>
      <c r="E2858" s="2">
        <f t="shared" si="88"/>
        <v>287.36</v>
      </c>
      <c r="G2858">
        <f t="shared" si="89"/>
        <v>0.28036191536748328</v>
      </c>
    </row>
    <row r="2859" spans="1:7" x14ac:dyDescent="0.25">
      <c r="A2859" s="2">
        <v>2858</v>
      </c>
      <c r="B2859" s="2">
        <v>14.17</v>
      </c>
      <c r="C2859" s="2">
        <v>0</v>
      </c>
      <c r="E2859" s="2">
        <f t="shared" si="88"/>
        <v>287.42</v>
      </c>
      <c r="G2859">
        <f t="shared" si="89"/>
        <v>0.28039315287732236</v>
      </c>
    </row>
    <row r="2860" spans="1:7" x14ac:dyDescent="0.25">
      <c r="A2860" s="2">
        <v>2859</v>
      </c>
      <c r="B2860" s="2">
        <v>14.27</v>
      </c>
      <c r="C2860" s="2">
        <v>0</v>
      </c>
      <c r="E2860" s="2">
        <f t="shared" si="88"/>
        <v>287.52</v>
      </c>
      <c r="G2860">
        <f t="shared" si="89"/>
        <v>0.2804451864218141</v>
      </c>
    </row>
    <row r="2861" spans="1:7" x14ac:dyDescent="0.25">
      <c r="A2861" s="2">
        <v>2860</v>
      </c>
      <c r="B2861" s="2">
        <v>14.05</v>
      </c>
      <c r="C2861" s="2">
        <v>0</v>
      </c>
      <c r="E2861" s="2">
        <f t="shared" si="88"/>
        <v>287.3</v>
      </c>
      <c r="G2861">
        <f t="shared" si="89"/>
        <v>0.28033066481030278</v>
      </c>
    </row>
    <row r="2862" spans="1:7" x14ac:dyDescent="0.25">
      <c r="A2862" s="2">
        <v>2861</v>
      </c>
      <c r="B2862" s="2">
        <v>13.79</v>
      </c>
      <c r="C2862" s="2">
        <v>0</v>
      </c>
      <c r="E2862" s="2">
        <f t="shared" si="88"/>
        <v>287.04000000000002</v>
      </c>
      <c r="G2862">
        <f t="shared" si="89"/>
        <v>0.28019509476031212</v>
      </c>
    </row>
    <row r="2863" spans="1:7" x14ac:dyDescent="0.25">
      <c r="A2863" s="2">
        <v>2862</v>
      </c>
      <c r="B2863" s="2">
        <v>13.53</v>
      </c>
      <c r="C2863" s="2">
        <v>0</v>
      </c>
      <c r="E2863" s="2">
        <f t="shared" si="88"/>
        <v>286.77999999999997</v>
      </c>
      <c r="G2863">
        <f t="shared" si="89"/>
        <v>0.28005927888974125</v>
      </c>
    </row>
    <row r="2864" spans="1:7" x14ac:dyDescent="0.25">
      <c r="A2864" s="2">
        <v>2863</v>
      </c>
      <c r="B2864" s="2">
        <v>13.45</v>
      </c>
      <c r="C2864" s="2">
        <v>1.74</v>
      </c>
      <c r="E2864" s="2">
        <f t="shared" si="88"/>
        <v>286.7</v>
      </c>
      <c r="G2864">
        <f t="shared" si="89"/>
        <v>0.2800174398325776</v>
      </c>
    </row>
    <row r="2865" spans="1:7" x14ac:dyDescent="0.25">
      <c r="A2865" s="2">
        <v>2864</v>
      </c>
      <c r="B2865" s="2">
        <v>13.59</v>
      </c>
      <c r="C2865" s="2">
        <v>23.22</v>
      </c>
      <c r="E2865" s="2">
        <f t="shared" si="88"/>
        <v>286.83999999999997</v>
      </c>
      <c r="G2865">
        <f t="shared" si="89"/>
        <v>0.28009064286710356</v>
      </c>
    </row>
    <row r="2866" spans="1:7" x14ac:dyDescent="0.25">
      <c r="A2866" s="2">
        <v>2865</v>
      </c>
      <c r="B2866" s="2">
        <v>14.03</v>
      </c>
      <c r="C2866" s="2">
        <v>96.14</v>
      </c>
      <c r="E2866" s="2">
        <f t="shared" si="88"/>
        <v>287.27999999999997</v>
      </c>
      <c r="G2866">
        <f t="shared" si="89"/>
        <v>0.28032024505708714</v>
      </c>
    </row>
    <row r="2867" spans="1:7" x14ac:dyDescent="0.25">
      <c r="A2867" s="2">
        <v>2866</v>
      </c>
      <c r="B2867" s="2">
        <v>15.08</v>
      </c>
      <c r="C2867" s="2">
        <v>298.57</v>
      </c>
      <c r="E2867" s="2">
        <f t="shared" si="88"/>
        <v>288.33</v>
      </c>
      <c r="G2867">
        <f t="shared" si="89"/>
        <v>0.28086532792286617</v>
      </c>
    </row>
    <row r="2868" spans="1:7" x14ac:dyDescent="0.25">
      <c r="A2868" s="2">
        <v>2867</v>
      </c>
      <c r="B2868" s="2">
        <v>15.22</v>
      </c>
      <c r="C2868" s="2">
        <v>256.48</v>
      </c>
      <c r="E2868" s="2">
        <f t="shared" si="88"/>
        <v>288.47000000000003</v>
      </c>
      <c r="G2868">
        <f t="shared" si="89"/>
        <v>0.28093770582729571</v>
      </c>
    </row>
    <row r="2869" spans="1:7" x14ac:dyDescent="0.25">
      <c r="A2869" s="2">
        <v>2868</v>
      </c>
      <c r="B2869" s="2">
        <v>12.74</v>
      </c>
      <c r="C2869" s="2">
        <v>106.76</v>
      </c>
      <c r="E2869" s="2">
        <f t="shared" si="88"/>
        <v>285.99</v>
      </c>
      <c r="G2869">
        <f t="shared" si="89"/>
        <v>0.27964509248575126</v>
      </c>
    </row>
    <row r="2870" spans="1:7" x14ac:dyDescent="0.25">
      <c r="A2870" s="2">
        <v>2869</v>
      </c>
      <c r="B2870" s="2">
        <v>11.94</v>
      </c>
      <c r="C2870" s="2">
        <v>101.75</v>
      </c>
      <c r="E2870" s="2">
        <f t="shared" si="88"/>
        <v>285.19</v>
      </c>
      <c r="G2870">
        <f t="shared" si="89"/>
        <v>0.27922332480100986</v>
      </c>
    </row>
    <row r="2871" spans="1:7" x14ac:dyDescent="0.25">
      <c r="A2871" s="2">
        <v>2870</v>
      </c>
      <c r="B2871" s="2">
        <v>14.14</v>
      </c>
      <c r="C2871" s="2">
        <v>575.26</v>
      </c>
      <c r="E2871" s="2">
        <f t="shared" si="88"/>
        <v>287.39</v>
      </c>
      <c r="G2871">
        <f t="shared" si="89"/>
        <v>0.28037753575280971</v>
      </c>
    </row>
    <row r="2872" spans="1:7" x14ac:dyDescent="0.25">
      <c r="A2872" s="2">
        <v>2871</v>
      </c>
      <c r="B2872" s="2">
        <v>15.27</v>
      </c>
      <c r="C2872" s="2">
        <v>540.53</v>
      </c>
      <c r="E2872" s="2">
        <f t="shared" si="88"/>
        <v>288.52</v>
      </c>
      <c r="G2872">
        <f t="shared" si="89"/>
        <v>0.28096353805628721</v>
      </c>
    </row>
    <row r="2873" spans="1:7" x14ac:dyDescent="0.25">
      <c r="A2873" s="2">
        <v>2872</v>
      </c>
      <c r="B2873" s="2">
        <v>15.25</v>
      </c>
      <c r="C2873" s="2">
        <v>454.82</v>
      </c>
      <c r="E2873" s="2">
        <f t="shared" si="88"/>
        <v>288.5</v>
      </c>
      <c r="G2873">
        <f t="shared" si="89"/>
        <v>0.28095320623916814</v>
      </c>
    </row>
    <row r="2874" spans="1:7" x14ac:dyDescent="0.25">
      <c r="A2874" s="2">
        <v>2873</v>
      </c>
      <c r="B2874" s="2">
        <v>14.85</v>
      </c>
      <c r="C2874" s="2">
        <v>250.86</v>
      </c>
      <c r="E2874" s="2">
        <f t="shared" si="88"/>
        <v>288.10000000000002</v>
      </c>
      <c r="G2874">
        <f t="shared" si="89"/>
        <v>0.28074626865671642</v>
      </c>
    </row>
    <row r="2875" spans="1:7" x14ac:dyDescent="0.25">
      <c r="A2875" s="2">
        <v>2874</v>
      </c>
      <c r="B2875" s="2">
        <v>14.5</v>
      </c>
      <c r="C2875" s="2">
        <v>124.4</v>
      </c>
      <c r="E2875" s="2">
        <f t="shared" si="88"/>
        <v>287.75</v>
      </c>
      <c r="G2875">
        <f t="shared" si="89"/>
        <v>0.28056472632493484</v>
      </c>
    </row>
    <row r="2876" spans="1:7" x14ac:dyDescent="0.25">
      <c r="A2876" s="2">
        <v>2875</v>
      </c>
      <c r="B2876" s="2">
        <v>14.49</v>
      </c>
      <c r="C2876" s="2">
        <v>125.6</v>
      </c>
      <c r="E2876" s="2">
        <f t="shared" si="88"/>
        <v>287.74</v>
      </c>
      <c r="G2876">
        <f t="shared" si="89"/>
        <v>0.28055953291165636</v>
      </c>
    </row>
    <row r="2877" spans="1:7" x14ac:dyDescent="0.25">
      <c r="A2877" s="2">
        <v>2876</v>
      </c>
      <c r="B2877" s="2">
        <v>13.68</v>
      </c>
      <c r="C2877" s="2">
        <v>35.520000000000003</v>
      </c>
      <c r="E2877" s="2">
        <f t="shared" si="88"/>
        <v>286.93</v>
      </c>
      <c r="G2877">
        <f t="shared" si="89"/>
        <v>0.28013766423866449</v>
      </c>
    </row>
    <row r="2878" spans="1:7" x14ac:dyDescent="0.25">
      <c r="A2878" s="2">
        <v>2877</v>
      </c>
      <c r="B2878" s="2">
        <v>13.09</v>
      </c>
      <c r="C2878" s="2">
        <v>1.76</v>
      </c>
      <c r="E2878" s="2">
        <f t="shared" si="88"/>
        <v>286.33999999999997</v>
      </c>
      <c r="G2878">
        <f t="shared" si="89"/>
        <v>0.27982887476426621</v>
      </c>
    </row>
    <row r="2879" spans="1:7" x14ac:dyDescent="0.25">
      <c r="A2879" s="2">
        <v>2878</v>
      </c>
      <c r="B2879" s="2">
        <v>12.83</v>
      </c>
      <c r="C2879" s="2">
        <v>0</v>
      </c>
      <c r="E2879" s="2">
        <f t="shared" si="88"/>
        <v>286.08</v>
      </c>
      <c r="G2879">
        <f t="shared" si="89"/>
        <v>0.2796923937360179</v>
      </c>
    </row>
    <row r="2880" spans="1:7" x14ac:dyDescent="0.25">
      <c r="A2880" s="2">
        <v>2879</v>
      </c>
      <c r="B2880" s="2">
        <v>12.83</v>
      </c>
      <c r="C2880" s="2">
        <v>0</v>
      </c>
      <c r="E2880" s="2">
        <f t="shared" si="88"/>
        <v>286.08</v>
      </c>
      <c r="G2880">
        <f t="shared" si="89"/>
        <v>0.2796923937360179</v>
      </c>
    </row>
    <row r="2881" spans="1:7" x14ac:dyDescent="0.25">
      <c r="A2881" s="2">
        <v>2880</v>
      </c>
      <c r="B2881" s="2">
        <v>12.67</v>
      </c>
      <c r="C2881" s="2">
        <v>0</v>
      </c>
      <c r="E2881" s="2">
        <f t="shared" si="88"/>
        <v>285.92</v>
      </c>
      <c r="G2881">
        <f t="shared" si="89"/>
        <v>0.27960828203693339</v>
      </c>
    </row>
    <row r="2882" spans="1:7" x14ac:dyDescent="0.25">
      <c r="A2882" s="2">
        <v>2881</v>
      </c>
      <c r="B2882" s="2">
        <v>12.78</v>
      </c>
      <c r="C2882" s="2">
        <v>0</v>
      </c>
      <c r="E2882" s="2">
        <f t="shared" si="88"/>
        <v>286.02999999999997</v>
      </c>
      <c r="G2882">
        <f t="shared" si="89"/>
        <v>0.27966611893857285</v>
      </c>
    </row>
    <row r="2883" spans="1:7" x14ac:dyDescent="0.25">
      <c r="A2883" s="2">
        <v>2882</v>
      </c>
      <c r="B2883" s="2">
        <v>13.22</v>
      </c>
      <c r="C2883" s="2">
        <v>0</v>
      </c>
      <c r="E2883" s="2">
        <f t="shared" ref="E2883:E2946" si="90">B2883+273.25</f>
        <v>286.47000000000003</v>
      </c>
      <c r="G2883">
        <f t="shared" ref="G2883:G2946" si="91">0.43*(1-(100/E2883))</f>
        <v>0.27989702237581598</v>
      </c>
    </row>
    <row r="2884" spans="1:7" x14ac:dyDescent="0.25">
      <c r="A2884" s="2">
        <v>2883</v>
      </c>
      <c r="B2884" s="2">
        <v>13.29</v>
      </c>
      <c r="C2884" s="2">
        <v>0.01</v>
      </c>
      <c r="E2884" s="2">
        <f t="shared" si="90"/>
        <v>286.54000000000002</v>
      </c>
      <c r="G2884">
        <f t="shared" si="91"/>
        <v>0.27993369163118587</v>
      </c>
    </row>
    <row r="2885" spans="1:7" x14ac:dyDescent="0.25">
      <c r="A2885" s="2">
        <v>2884</v>
      </c>
      <c r="B2885" s="2">
        <v>13.37</v>
      </c>
      <c r="C2885" s="2">
        <v>0</v>
      </c>
      <c r="E2885" s="2">
        <f t="shared" si="90"/>
        <v>286.62</v>
      </c>
      <c r="G2885">
        <f t="shared" si="91"/>
        <v>0.27997557741957996</v>
      </c>
    </row>
    <row r="2886" spans="1:7" x14ac:dyDescent="0.25">
      <c r="A2886" s="2">
        <v>2885</v>
      </c>
      <c r="B2886" s="2">
        <v>13.22</v>
      </c>
      <c r="C2886" s="2">
        <v>0</v>
      </c>
      <c r="E2886" s="2">
        <f t="shared" si="90"/>
        <v>286.47000000000003</v>
      </c>
      <c r="G2886">
        <f t="shared" si="91"/>
        <v>0.27989702237581598</v>
      </c>
    </row>
    <row r="2887" spans="1:7" x14ac:dyDescent="0.25">
      <c r="A2887" s="2">
        <v>2886</v>
      </c>
      <c r="B2887" s="2">
        <v>13.08</v>
      </c>
      <c r="C2887" s="2">
        <v>0.03</v>
      </c>
      <c r="E2887" s="2">
        <f t="shared" si="90"/>
        <v>286.33</v>
      </c>
      <c r="G2887">
        <f t="shared" si="91"/>
        <v>0.27982363007718364</v>
      </c>
    </row>
    <row r="2888" spans="1:7" x14ac:dyDescent="0.25">
      <c r="A2888" s="2">
        <v>2887</v>
      </c>
      <c r="B2888" s="2">
        <v>13.01</v>
      </c>
      <c r="C2888" s="2">
        <v>2.76</v>
      </c>
      <c r="E2888" s="2">
        <f t="shared" si="90"/>
        <v>286.26</v>
      </c>
      <c r="G2888">
        <f t="shared" si="91"/>
        <v>0.27978690700761544</v>
      </c>
    </row>
    <row r="2889" spans="1:7" x14ac:dyDescent="0.25">
      <c r="A2889" s="2">
        <v>2888</v>
      </c>
      <c r="B2889" s="2">
        <v>13.66</v>
      </c>
      <c r="C2889" s="2">
        <v>34.68</v>
      </c>
      <c r="E2889" s="2">
        <f t="shared" si="90"/>
        <v>286.91000000000003</v>
      </c>
      <c r="G2889">
        <f t="shared" si="91"/>
        <v>0.28012721759436759</v>
      </c>
    </row>
    <row r="2890" spans="1:7" x14ac:dyDescent="0.25">
      <c r="A2890" s="2">
        <v>2889</v>
      </c>
      <c r="B2890" s="2">
        <v>13.89</v>
      </c>
      <c r="C2890" s="2">
        <v>38.24</v>
      </c>
      <c r="E2890" s="2">
        <f t="shared" si="90"/>
        <v>287.14</v>
      </c>
      <c r="G2890">
        <f t="shared" si="91"/>
        <v>0.28024726614195167</v>
      </c>
    </row>
    <row r="2891" spans="1:7" x14ac:dyDescent="0.25">
      <c r="A2891" s="2">
        <v>2890</v>
      </c>
      <c r="B2891" s="2">
        <v>14.94</v>
      </c>
      <c r="C2891" s="2">
        <v>258.56</v>
      </c>
      <c r="E2891" s="2">
        <f t="shared" si="90"/>
        <v>288.19</v>
      </c>
      <c r="G2891">
        <f t="shared" si="91"/>
        <v>0.28079287969742184</v>
      </c>
    </row>
    <row r="2892" spans="1:7" x14ac:dyDescent="0.25">
      <c r="A2892" s="2">
        <v>2891</v>
      </c>
      <c r="B2892" s="2">
        <v>16.510000000000002</v>
      </c>
      <c r="C2892" s="2">
        <v>567.14</v>
      </c>
      <c r="E2892" s="2">
        <f t="shared" si="90"/>
        <v>289.76</v>
      </c>
      <c r="G2892">
        <f t="shared" si="91"/>
        <v>0.28160132523467696</v>
      </c>
    </row>
    <row r="2893" spans="1:7" x14ac:dyDescent="0.25">
      <c r="A2893" s="2">
        <v>2892</v>
      </c>
      <c r="B2893" s="2">
        <v>17.690000000000001</v>
      </c>
      <c r="C2893" s="2">
        <v>770.31</v>
      </c>
      <c r="E2893" s="2">
        <f t="shared" si="90"/>
        <v>290.94</v>
      </c>
      <c r="G2893">
        <f t="shared" si="91"/>
        <v>0.28220320340963773</v>
      </c>
    </row>
    <row r="2894" spans="1:7" x14ac:dyDescent="0.25">
      <c r="A2894" s="2">
        <v>2893</v>
      </c>
      <c r="B2894" s="2">
        <v>16.63</v>
      </c>
      <c r="C2894" s="2">
        <v>422.66</v>
      </c>
      <c r="E2894" s="2">
        <f t="shared" si="90"/>
        <v>289.88</v>
      </c>
      <c r="G2894">
        <f t="shared" si="91"/>
        <v>0.28166275700289772</v>
      </c>
    </row>
    <row r="2895" spans="1:7" x14ac:dyDescent="0.25">
      <c r="A2895" s="2">
        <v>2894</v>
      </c>
      <c r="B2895" s="2">
        <v>17.95</v>
      </c>
      <c r="C2895" s="2">
        <v>901.05</v>
      </c>
      <c r="E2895" s="2">
        <f t="shared" si="90"/>
        <v>291.2</v>
      </c>
      <c r="G2895">
        <f t="shared" si="91"/>
        <v>0.28233516483516485</v>
      </c>
    </row>
    <row r="2896" spans="1:7" x14ac:dyDescent="0.25">
      <c r="A2896" s="2">
        <v>2895</v>
      </c>
      <c r="B2896" s="2">
        <v>18.579999999999998</v>
      </c>
      <c r="C2896" s="2">
        <v>969.71</v>
      </c>
      <c r="E2896" s="2">
        <f t="shared" si="90"/>
        <v>291.83</v>
      </c>
      <c r="G2896">
        <f t="shared" si="91"/>
        <v>0.28265394236370489</v>
      </c>
    </row>
    <row r="2897" spans="1:7" x14ac:dyDescent="0.25">
      <c r="A2897" s="2">
        <v>2896</v>
      </c>
      <c r="B2897" s="2">
        <v>17.98</v>
      </c>
      <c r="C2897" s="2">
        <v>826.45</v>
      </c>
      <c r="E2897" s="2">
        <f t="shared" si="90"/>
        <v>291.23</v>
      </c>
      <c r="G2897">
        <f t="shared" si="91"/>
        <v>0.28235037599148438</v>
      </c>
    </row>
    <row r="2898" spans="1:7" x14ac:dyDescent="0.25">
      <c r="A2898" s="2">
        <v>2897</v>
      </c>
      <c r="B2898" s="2">
        <v>16.829999999999998</v>
      </c>
      <c r="C2898" s="2">
        <v>532.65</v>
      </c>
      <c r="E2898" s="2">
        <f t="shared" si="90"/>
        <v>290.08</v>
      </c>
      <c r="G2898">
        <f t="shared" si="91"/>
        <v>0.28176503033645889</v>
      </c>
    </row>
    <row r="2899" spans="1:7" x14ac:dyDescent="0.25">
      <c r="A2899" s="2">
        <v>2898</v>
      </c>
      <c r="B2899" s="2">
        <v>16.23</v>
      </c>
      <c r="C2899" s="2">
        <v>438.4</v>
      </c>
      <c r="E2899" s="2">
        <f t="shared" si="90"/>
        <v>289.48</v>
      </c>
      <c r="G2899">
        <f t="shared" si="91"/>
        <v>0.28145778637557001</v>
      </c>
    </row>
    <row r="2900" spans="1:7" x14ac:dyDescent="0.25">
      <c r="A2900" s="2">
        <v>2899</v>
      </c>
      <c r="B2900" s="2">
        <v>15.2</v>
      </c>
      <c r="C2900" s="2">
        <v>174.07</v>
      </c>
      <c r="E2900" s="2">
        <f t="shared" si="90"/>
        <v>288.45</v>
      </c>
      <c r="G2900">
        <f t="shared" si="91"/>
        <v>0.28092737042815041</v>
      </c>
    </row>
    <row r="2901" spans="1:7" x14ac:dyDescent="0.25">
      <c r="A2901" s="2">
        <v>2900</v>
      </c>
      <c r="B2901" s="2">
        <v>14.38</v>
      </c>
      <c r="C2901" s="2">
        <v>44.03</v>
      </c>
      <c r="E2901" s="2">
        <f t="shared" si="90"/>
        <v>287.63</v>
      </c>
      <c r="G2901">
        <f t="shared" si="91"/>
        <v>0.28050238153182905</v>
      </c>
    </row>
    <row r="2902" spans="1:7" x14ac:dyDescent="0.25">
      <c r="A2902" s="2">
        <v>2901</v>
      </c>
      <c r="B2902" s="2">
        <v>14.12</v>
      </c>
      <c r="C2902" s="2">
        <v>2.02</v>
      </c>
      <c r="E2902" s="2">
        <f t="shared" si="90"/>
        <v>287.37</v>
      </c>
      <c r="G2902">
        <f t="shared" si="91"/>
        <v>0.28036712252496782</v>
      </c>
    </row>
    <row r="2903" spans="1:7" x14ac:dyDescent="0.25">
      <c r="A2903" s="2">
        <v>2902</v>
      </c>
      <c r="B2903" s="2">
        <v>13.92</v>
      </c>
      <c r="C2903" s="2">
        <v>0</v>
      </c>
      <c r="E2903" s="2">
        <f t="shared" si="90"/>
        <v>287.17</v>
      </c>
      <c r="G2903">
        <f t="shared" si="91"/>
        <v>0.28026291047114948</v>
      </c>
    </row>
    <row r="2904" spans="1:7" x14ac:dyDescent="0.25">
      <c r="A2904" s="2">
        <v>2903</v>
      </c>
      <c r="B2904" s="2">
        <v>13.95</v>
      </c>
      <c r="C2904" s="2">
        <v>0</v>
      </c>
      <c r="E2904" s="2">
        <f t="shared" si="90"/>
        <v>287.2</v>
      </c>
      <c r="G2904">
        <f t="shared" si="91"/>
        <v>0.2802785515320334</v>
      </c>
    </row>
    <row r="2905" spans="1:7" x14ac:dyDescent="0.25">
      <c r="A2905" s="2">
        <v>2904</v>
      </c>
      <c r="B2905" s="2">
        <v>13.92</v>
      </c>
      <c r="C2905" s="2">
        <v>0</v>
      </c>
      <c r="E2905" s="2">
        <f t="shared" si="90"/>
        <v>287.17</v>
      </c>
      <c r="G2905">
        <f t="shared" si="91"/>
        <v>0.28026291047114948</v>
      </c>
    </row>
    <row r="2906" spans="1:7" x14ac:dyDescent="0.25">
      <c r="A2906" s="2">
        <v>2905</v>
      </c>
      <c r="B2906" s="2">
        <v>13.94</v>
      </c>
      <c r="C2906" s="2">
        <v>0</v>
      </c>
      <c r="E2906" s="2">
        <f t="shared" si="90"/>
        <v>287.19</v>
      </c>
      <c r="G2906">
        <f t="shared" si="91"/>
        <v>0.28027333820815487</v>
      </c>
    </row>
    <row r="2907" spans="1:7" x14ac:dyDescent="0.25">
      <c r="A2907" s="2">
        <v>2906</v>
      </c>
      <c r="B2907" s="2">
        <v>13.83</v>
      </c>
      <c r="C2907" s="2">
        <v>0</v>
      </c>
      <c r="E2907" s="2">
        <f t="shared" si="90"/>
        <v>287.08</v>
      </c>
      <c r="G2907">
        <f t="shared" si="91"/>
        <v>0.28021596767451584</v>
      </c>
    </row>
    <row r="2908" spans="1:7" x14ac:dyDescent="0.25">
      <c r="A2908" s="2">
        <v>2907</v>
      </c>
      <c r="B2908" s="2">
        <v>13.9</v>
      </c>
      <c r="C2908" s="2">
        <v>0</v>
      </c>
      <c r="E2908" s="2">
        <f t="shared" si="90"/>
        <v>287.14999999999998</v>
      </c>
      <c r="G2908">
        <f t="shared" si="91"/>
        <v>0.28025248128156016</v>
      </c>
    </row>
    <row r="2909" spans="1:7" x14ac:dyDescent="0.25">
      <c r="A2909" s="2">
        <v>2908</v>
      </c>
      <c r="B2909" s="2">
        <v>14</v>
      </c>
      <c r="C2909" s="2">
        <v>0</v>
      </c>
      <c r="E2909" s="2">
        <f t="shared" si="90"/>
        <v>287.25</v>
      </c>
      <c r="G2909">
        <f t="shared" si="91"/>
        <v>0.28030461270670148</v>
      </c>
    </row>
    <row r="2910" spans="1:7" x14ac:dyDescent="0.25">
      <c r="A2910" s="2">
        <v>2909</v>
      </c>
      <c r="B2910" s="2">
        <v>13.93</v>
      </c>
      <c r="C2910" s="2">
        <v>0</v>
      </c>
      <c r="E2910" s="2">
        <f t="shared" si="90"/>
        <v>287.18</v>
      </c>
      <c r="G2910">
        <f t="shared" si="91"/>
        <v>0.28026812452120625</v>
      </c>
    </row>
    <row r="2911" spans="1:7" x14ac:dyDescent="0.25">
      <c r="A2911" s="2">
        <v>2910</v>
      </c>
      <c r="B2911" s="2">
        <v>13.69</v>
      </c>
      <c r="C2911" s="2">
        <v>0</v>
      </c>
      <c r="E2911" s="2">
        <f t="shared" si="90"/>
        <v>286.94</v>
      </c>
      <c r="G2911">
        <f t="shared" si="91"/>
        <v>0.28014288701470691</v>
      </c>
    </row>
    <row r="2912" spans="1:7" x14ac:dyDescent="0.25">
      <c r="A2912" s="2">
        <v>2911</v>
      </c>
      <c r="B2912" s="2">
        <v>13.77</v>
      </c>
      <c r="C2912" s="2">
        <v>7.97</v>
      </c>
      <c r="E2912" s="2">
        <f t="shared" si="90"/>
        <v>287.02</v>
      </c>
      <c r="G2912">
        <f t="shared" si="91"/>
        <v>0.28018465612152466</v>
      </c>
    </row>
    <row r="2913" spans="1:7" x14ac:dyDescent="0.25">
      <c r="A2913" s="2">
        <v>2912</v>
      </c>
      <c r="B2913" s="2">
        <v>14.27</v>
      </c>
      <c r="C2913" s="2">
        <v>87.89</v>
      </c>
      <c r="E2913" s="2">
        <f t="shared" si="90"/>
        <v>287.52</v>
      </c>
      <c r="G2913">
        <f t="shared" si="91"/>
        <v>0.2804451864218141</v>
      </c>
    </row>
    <row r="2914" spans="1:7" x14ac:dyDescent="0.25">
      <c r="A2914" s="2">
        <v>2913</v>
      </c>
      <c r="B2914" s="2">
        <v>14.68</v>
      </c>
      <c r="C2914" s="2">
        <v>88.66</v>
      </c>
      <c r="E2914" s="2">
        <f t="shared" si="90"/>
        <v>287.93</v>
      </c>
      <c r="G2914">
        <f t="shared" si="91"/>
        <v>0.28065814607717154</v>
      </c>
    </row>
    <row r="2915" spans="1:7" x14ac:dyDescent="0.25">
      <c r="A2915" s="2">
        <v>2914</v>
      </c>
      <c r="B2915" s="2">
        <v>15</v>
      </c>
      <c r="C2915" s="2">
        <v>157.54</v>
      </c>
      <c r="E2915" s="2">
        <f t="shared" si="90"/>
        <v>288.25</v>
      </c>
      <c r="G2915">
        <f t="shared" si="91"/>
        <v>0.28082393755420643</v>
      </c>
    </row>
    <row r="2916" spans="1:7" x14ac:dyDescent="0.25">
      <c r="A2916" s="2">
        <v>2915</v>
      </c>
      <c r="B2916" s="2">
        <v>15.3</v>
      </c>
      <c r="C2916" s="2">
        <v>142.88</v>
      </c>
      <c r="E2916" s="2">
        <f t="shared" si="90"/>
        <v>288.55</v>
      </c>
      <c r="G2916">
        <f t="shared" si="91"/>
        <v>0.28097903309651706</v>
      </c>
    </row>
    <row r="2917" spans="1:7" x14ac:dyDescent="0.25">
      <c r="A2917" s="2">
        <v>2916</v>
      </c>
      <c r="B2917" s="2">
        <v>14.71</v>
      </c>
      <c r="C2917" s="2">
        <v>40.479999999999997</v>
      </c>
      <c r="E2917" s="2">
        <f t="shared" si="90"/>
        <v>287.95999999999998</v>
      </c>
      <c r="G2917">
        <f t="shared" si="91"/>
        <v>0.28067370468120567</v>
      </c>
    </row>
    <row r="2918" spans="1:7" x14ac:dyDescent="0.25">
      <c r="A2918" s="2">
        <v>2917</v>
      </c>
      <c r="B2918" s="2">
        <v>15.53</v>
      </c>
      <c r="C2918" s="2">
        <v>185.76</v>
      </c>
      <c r="E2918" s="2">
        <f t="shared" si="90"/>
        <v>288.77999999999997</v>
      </c>
      <c r="G2918">
        <f t="shared" si="91"/>
        <v>0.28109772144885375</v>
      </c>
    </row>
    <row r="2919" spans="1:7" x14ac:dyDescent="0.25">
      <c r="A2919" s="2">
        <v>2918</v>
      </c>
      <c r="B2919" s="2">
        <v>16.29</v>
      </c>
      <c r="C2919" s="2">
        <v>327.62</v>
      </c>
      <c r="E2919" s="2">
        <f t="shared" si="90"/>
        <v>289.54000000000002</v>
      </c>
      <c r="G2919">
        <f t="shared" si="91"/>
        <v>0.28148856807349587</v>
      </c>
    </row>
    <row r="2920" spans="1:7" x14ac:dyDescent="0.25">
      <c r="A2920" s="2">
        <v>2919</v>
      </c>
      <c r="B2920" s="2">
        <v>17.149999999999999</v>
      </c>
      <c r="C2920" s="2">
        <v>438.64</v>
      </c>
      <c r="E2920" s="2">
        <f t="shared" si="90"/>
        <v>290.39999999999998</v>
      </c>
      <c r="G2920">
        <f t="shared" si="91"/>
        <v>0.28192837465564735</v>
      </c>
    </row>
    <row r="2921" spans="1:7" x14ac:dyDescent="0.25">
      <c r="A2921" s="2">
        <v>2920</v>
      </c>
      <c r="B2921" s="2">
        <v>16.63</v>
      </c>
      <c r="C2921" s="2">
        <v>278.48</v>
      </c>
      <c r="E2921" s="2">
        <f t="shared" si="90"/>
        <v>289.88</v>
      </c>
      <c r="G2921">
        <f t="shared" si="91"/>
        <v>0.28166275700289772</v>
      </c>
    </row>
    <row r="2922" spans="1:7" x14ac:dyDescent="0.25">
      <c r="A2922" s="2">
        <v>2921</v>
      </c>
      <c r="B2922" s="2">
        <v>17.420000000000002</v>
      </c>
      <c r="C2922" s="2">
        <v>572.09</v>
      </c>
      <c r="E2922" s="2">
        <f t="shared" si="90"/>
        <v>290.67</v>
      </c>
      <c r="G2922">
        <f t="shared" si="91"/>
        <v>0.28206591667526748</v>
      </c>
    </row>
    <row r="2923" spans="1:7" x14ac:dyDescent="0.25">
      <c r="A2923" s="2">
        <v>2922</v>
      </c>
      <c r="B2923" s="2">
        <v>17.38</v>
      </c>
      <c r="C2923" s="2">
        <v>536.17999999999995</v>
      </c>
      <c r="E2923" s="2">
        <f t="shared" si="90"/>
        <v>290.63</v>
      </c>
      <c r="G2923">
        <f t="shared" si="91"/>
        <v>0.2820455562054846</v>
      </c>
    </row>
    <row r="2924" spans="1:7" x14ac:dyDescent="0.25">
      <c r="A2924" s="2">
        <v>2923</v>
      </c>
      <c r="B2924" s="2">
        <v>16.649999999999999</v>
      </c>
      <c r="C2924" s="2">
        <v>256.52999999999997</v>
      </c>
      <c r="E2924" s="2">
        <f t="shared" si="90"/>
        <v>289.89999999999998</v>
      </c>
      <c r="G2924">
        <f t="shared" si="91"/>
        <v>0.28167299068644358</v>
      </c>
    </row>
    <row r="2925" spans="1:7" x14ac:dyDescent="0.25">
      <c r="A2925" s="2">
        <v>2924</v>
      </c>
      <c r="B2925" s="2">
        <v>15.47</v>
      </c>
      <c r="C2925" s="2">
        <v>45.77</v>
      </c>
      <c r="E2925" s="2">
        <f t="shared" si="90"/>
        <v>288.72000000000003</v>
      </c>
      <c r="G2925">
        <f t="shared" si="91"/>
        <v>0.2810667775006927</v>
      </c>
    </row>
    <row r="2926" spans="1:7" x14ac:dyDescent="0.25">
      <c r="A2926" s="2">
        <v>2925</v>
      </c>
      <c r="B2926" s="2">
        <v>14.45</v>
      </c>
      <c r="C2926" s="2">
        <v>1.79</v>
      </c>
      <c r="E2926" s="2">
        <f t="shared" si="90"/>
        <v>287.7</v>
      </c>
      <c r="G2926">
        <f t="shared" si="91"/>
        <v>0.28053875564824471</v>
      </c>
    </row>
    <row r="2927" spans="1:7" x14ac:dyDescent="0.25">
      <c r="A2927" s="2">
        <v>2926</v>
      </c>
      <c r="B2927" s="2">
        <v>14.43</v>
      </c>
      <c r="C2927" s="2">
        <v>0</v>
      </c>
      <c r="E2927" s="2">
        <f t="shared" si="90"/>
        <v>287.68</v>
      </c>
      <c r="G2927">
        <f t="shared" si="91"/>
        <v>0.28052836484983318</v>
      </c>
    </row>
    <row r="2928" spans="1:7" x14ac:dyDescent="0.25">
      <c r="A2928" s="2">
        <v>2927</v>
      </c>
      <c r="B2928" s="2">
        <v>14.5</v>
      </c>
      <c r="C2928" s="2">
        <v>0</v>
      </c>
      <c r="E2928" s="2">
        <f t="shared" si="90"/>
        <v>287.75</v>
      </c>
      <c r="G2928">
        <f t="shared" si="91"/>
        <v>0.28056472632493484</v>
      </c>
    </row>
    <row r="2929" spans="1:7" x14ac:dyDescent="0.25">
      <c r="A2929" s="2">
        <v>2928</v>
      </c>
      <c r="B2929" s="2">
        <v>14.82</v>
      </c>
      <c r="C2929" s="2">
        <v>0</v>
      </c>
      <c r="E2929" s="2">
        <f t="shared" si="90"/>
        <v>288.07</v>
      </c>
      <c r="G2929">
        <f t="shared" si="91"/>
        <v>0.28073072517096537</v>
      </c>
    </row>
    <row r="2930" spans="1:7" x14ac:dyDescent="0.25">
      <c r="A2930" s="2">
        <v>2929</v>
      </c>
      <c r="B2930" s="2">
        <v>14.86</v>
      </c>
      <c r="C2930" s="2">
        <v>0</v>
      </c>
      <c r="E2930" s="2">
        <f t="shared" si="90"/>
        <v>288.11</v>
      </c>
      <c r="G2930">
        <f t="shared" si="91"/>
        <v>0.28075144909930239</v>
      </c>
    </row>
    <row r="2931" spans="1:7" x14ac:dyDescent="0.25">
      <c r="A2931" s="2">
        <v>2930</v>
      </c>
      <c r="B2931" s="2">
        <v>14.87</v>
      </c>
      <c r="C2931" s="2">
        <v>0</v>
      </c>
      <c r="E2931" s="2">
        <f t="shared" si="90"/>
        <v>288.12</v>
      </c>
      <c r="G2931">
        <f t="shared" si="91"/>
        <v>0.28075662918228517</v>
      </c>
    </row>
    <row r="2932" spans="1:7" x14ac:dyDescent="0.25">
      <c r="A2932" s="2">
        <v>2931</v>
      </c>
      <c r="B2932" s="2">
        <v>14.97</v>
      </c>
      <c r="C2932" s="2">
        <v>0</v>
      </c>
      <c r="E2932" s="2">
        <f t="shared" si="90"/>
        <v>288.22000000000003</v>
      </c>
      <c r="G2932">
        <f t="shared" si="91"/>
        <v>0.28080841024217612</v>
      </c>
    </row>
    <row r="2933" spans="1:7" x14ac:dyDescent="0.25">
      <c r="A2933" s="2">
        <v>2932</v>
      </c>
      <c r="B2933" s="2">
        <v>14.81</v>
      </c>
      <c r="C2933" s="2">
        <v>0</v>
      </c>
      <c r="E2933" s="2">
        <f t="shared" si="90"/>
        <v>288.06</v>
      </c>
      <c r="G2933">
        <f t="shared" si="91"/>
        <v>0.28072554328959243</v>
      </c>
    </row>
    <row r="2934" spans="1:7" x14ac:dyDescent="0.25">
      <c r="A2934" s="2">
        <v>2933</v>
      </c>
      <c r="B2934" s="2">
        <v>14.02</v>
      </c>
      <c r="C2934" s="2">
        <v>0</v>
      </c>
      <c r="E2934" s="2">
        <f t="shared" si="90"/>
        <v>287.27</v>
      </c>
      <c r="G2934">
        <f t="shared" si="91"/>
        <v>0.28031503463640478</v>
      </c>
    </row>
    <row r="2935" spans="1:7" x14ac:dyDescent="0.25">
      <c r="A2935" s="2">
        <v>2934</v>
      </c>
      <c r="B2935" s="2">
        <v>13.33</v>
      </c>
      <c r="C2935" s="2">
        <v>0</v>
      </c>
      <c r="E2935" s="2">
        <f t="shared" si="90"/>
        <v>286.58</v>
      </c>
      <c r="G2935">
        <f t="shared" si="91"/>
        <v>0.27995463744853094</v>
      </c>
    </row>
    <row r="2936" spans="1:7" x14ac:dyDescent="0.25">
      <c r="A2936" s="2">
        <v>2935</v>
      </c>
      <c r="B2936" s="2">
        <v>13.56</v>
      </c>
      <c r="C2936" s="2">
        <v>7.01</v>
      </c>
      <c r="E2936" s="2">
        <f t="shared" si="90"/>
        <v>286.81</v>
      </c>
      <c r="G2936">
        <f t="shared" si="91"/>
        <v>0.28007496251874064</v>
      </c>
    </row>
    <row r="2937" spans="1:7" x14ac:dyDescent="0.25">
      <c r="A2937" s="2">
        <v>2936</v>
      </c>
      <c r="B2937" s="2">
        <v>14.55</v>
      </c>
      <c r="C2937" s="2">
        <v>75.2</v>
      </c>
      <c r="E2937" s="2">
        <f t="shared" si="90"/>
        <v>287.8</v>
      </c>
      <c r="G2937">
        <f t="shared" si="91"/>
        <v>0.28059068797776232</v>
      </c>
    </row>
    <row r="2938" spans="1:7" x14ac:dyDescent="0.25">
      <c r="A2938" s="2">
        <v>2937</v>
      </c>
      <c r="B2938" s="2">
        <v>16.73</v>
      </c>
      <c r="C2938" s="2">
        <v>248.69</v>
      </c>
      <c r="E2938" s="2">
        <f t="shared" si="90"/>
        <v>289.98</v>
      </c>
      <c r="G2938">
        <f t="shared" si="91"/>
        <v>0.2817139113042279</v>
      </c>
    </row>
    <row r="2939" spans="1:7" x14ac:dyDescent="0.25">
      <c r="A2939" s="2">
        <v>2938</v>
      </c>
      <c r="B2939" s="2">
        <v>16.350000000000001</v>
      </c>
      <c r="C2939" s="2">
        <v>283.45999999999998</v>
      </c>
      <c r="E2939" s="2">
        <f t="shared" si="90"/>
        <v>289.60000000000002</v>
      </c>
      <c r="G2939">
        <f t="shared" si="91"/>
        <v>0.28151933701657461</v>
      </c>
    </row>
    <row r="2940" spans="1:7" x14ac:dyDescent="0.25">
      <c r="A2940" s="2">
        <v>2939</v>
      </c>
      <c r="B2940" s="2">
        <v>18.52</v>
      </c>
      <c r="C2940" s="2">
        <v>788.5</v>
      </c>
      <c r="E2940" s="2">
        <f t="shared" si="90"/>
        <v>291.77</v>
      </c>
      <c r="G2940">
        <f t="shared" si="91"/>
        <v>0.28262364190972339</v>
      </c>
    </row>
    <row r="2941" spans="1:7" x14ac:dyDescent="0.25">
      <c r="A2941" s="2">
        <v>2940</v>
      </c>
      <c r="B2941" s="2">
        <v>19.54</v>
      </c>
      <c r="C2941" s="2">
        <v>1010.37</v>
      </c>
      <c r="E2941" s="2">
        <f t="shared" si="90"/>
        <v>292.79000000000002</v>
      </c>
      <c r="G2941">
        <f t="shared" si="91"/>
        <v>0.28313706069196354</v>
      </c>
    </row>
    <row r="2942" spans="1:7" x14ac:dyDescent="0.25">
      <c r="A2942" s="2">
        <v>2941</v>
      </c>
      <c r="B2942" s="2">
        <v>20.420000000000002</v>
      </c>
      <c r="C2942" s="2">
        <v>1134.75</v>
      </c>
      <c r="E2942" s="2">
        <f t="shared" si="90"/>
        <v>293.67</v>
      </c>
      <c r="G2942">
        <f t="shared" si="91"/>
        <v>0.28357714441379783</v>
      </c>
    </row>
    <row r="2943" spans="1:7" x14ac:dyDescent="0.25">
      <c r="A2943" s="2">
        <v>2942</v>
      </c>
      <c r="B2943" s="2">
        <v>20.75</v>
      </c>
      <c r="C2943" s="2">
        <v>1181.8900000000001</v>
      </c>
      <c r="E2943" s="2">
        <f t="shared" si="90"/>
        <v>294</v>
      </c>
      <c r="G2943">
        <f t="shared" si="91"/>
        <v>0.28374149659863945</v>
      </c>
    </row>
    <row r="2944" spans="1:7" x14ac:dyDescent="0.25">
      <c r="A2944" s="2">
        <v>2943</v>
      </c>
      <c r="B2944" s="2">
        <v>20.77</v>
      </c>
      <c r="C2944" s="2">
        <v>1133.8</v>
      </c>
      <c r="E2944" s="2">
        <f t="shared" si="90"/>
        <v>294.02</v>
      </c>
      <c r="G2944">
        <f t="shared" si="91"/>
        <v>0.28375144547989933</v>
      </c>
    </row>
    <row r="2945" spans="1:7" x14ac:dyDescent="0.25">
      <c r="A2945" s="2">
        <v>2944</v>
      </c>
      <c r="B2945" s="2">
        <v>21.01</v>
      </c>
      <c r="C2945" s="2">
        <v>993.3</v>
      </c>
      <c r="E2945" s="2">
        <f t="shared" si="90"/>
        <v>294.26</v>
      </c>
      <c r="G2945">
        <f t="shared" si="91"/>
        <v>0.28387072656834095</v>
      </c>
    </row>
    <row r="2946" spans="1:7" x14ac:dyDescent="0.25">
      <c r="A2946" s="2">
        <v>2945</v>
      </c>
      <c r="B2946" s="2">
        <v>20.34</v>
      </c>
      <c r="C2946" s="2">
        <v>758.93</v>
      </c>
      <c r="E2946" s="2">
        <f t="shared" si="90"/>
        <v>293.58999999999997</v>
      </c>
      <c r="G2946">
        <f t="shared" si="91"/>
        <v>0.28353724581899925</v>
      </c>
    </row>
    <row r="2947" spans="1:7" x14ac:dyDescent="0.25">
      <c r="A2947" s="2">
        <v>2946</v>
      </c>
      <c r="B2947" s="2">
        <v>18.64</v>
      </c>
      <c r="C2947" s="2">
        <v>315.99</v>
      </c>
      <c r="E2947" s="2">
        <f t="shared" ref="E2947:E3010" si="92">B2947+273.25</f>
        <v>291.89</v>
      </c>
      <c r="G2947">
        <f t="shared" ref="G2947:G3010" si="93">0.43*(1-(100/E2947))</f>
        <v>0.28268423036075235</v>
      </c>
    </row>
    <row r="2948" spans="1:7" x14ac:dyDescent="0.25">
      <c r="A2948" s="2">
        <v>2947</v>
      </c>
      <c r="B2948" s="2">
        <v>17.88</v>
      </c>
      <c r="C2948" s="2">
        <v>161.11000000000001</v>
      </c>
      <c r="E2948" s="2">
        <f t="shared" si="92"/>
        <v>291.13</v>
      </c>
      <c r="G2948">
        <f t="shared" si="93"/>
        <v>0.28229965994572875</v>
      </c>
    </row>
    <row r="2949" spans="1:7" x14ac:dyDescent="0.25">
      <c r="A2949" s="2">
        <v>2948</v>
      </c>
      <c r="B2949" s="2">
        <v>17.23</v>
      </c>
      <c r="C2949" s="2">
        <v>34.869999999999997</v>
      </c>
      <c r="E2949" s="2">
        <f t="shared" si="92"/>
        <v>290.48</v>
      </c>
      <c r="G2949">
        <f t="shared" si="93"/>
        <v>0.28196915450289178</v>
      </c>
    </row>
    <row r="2950" spans="1:7" x14ac:dyDescent="0.25">
      <c r="A2950" s="2">
        <v>2949</v>
      </c>
      <c r="B2950" s="2">
        <v>16.760000000000002</v>
      </c>
      <c r="C2950" s="2">
        <v>1.37</v>
      </c>
      <c r="E2950" s="2">
        <f t="shared" si="92"/>
        <v>290.01</v>
      </c>
      <c r="G2950">
        <f t="shared" si="93"/>
        <v>0.28172925071549254</v>
      </c>
    </row>
    <row r="2951" spans="1:7" x14ac:dyDescent="0.25">
      <c r="A2951" s="2">
        <v>2950</v>
      </c>
      <c r="B2951" s="2">
        <v>16.34</v>
      </c>
      <c r="C2951" s="2">
        <v>0.03</v>
      </c>
      <c r="E2951" s="2">
        <f t="shared" si="92"/>
        <v>289.58999999999997</v>
      </c>
      <c r="G2951">
        <f t="shared" si="93"/>
        <v>0.28151420974481162</v>
      </c>
    </row>
    <row r="2952" spans="1:7" x14ac:dyDescent="0.25">
      <c r="A2952" s="2">
        <v>2951</v>
      </c>
      <c r="B2952" s="2">
        <v>16.23</v>
      </c>
      <c r="C2952" s="2">
        <v>0.01</v>
      </c>
      <c r="E2952" s="2">
        <f t="shared" si="92"/>
        <v>289.48</v>
      </c>
      <c r="G2952">
        <f t="shared" si="93"/>
        <v>0.28145778637557001</v>
      </c>
    </row>
    <row r="2953" spans="1:7" x14ac:dyDescent="0.25">
      <c r="A2953" s="2">
        <v>2952</v>
      </c>
      <c r="B2953" s="2">
        <v>16.04</v>
      </c>
      <c r="C2953" s="2">
        <v>0</v>
      </c>
      <c r="E2953" s="2">
        <f t="shared" si="92"/>
        <v>289.29000000000002</v>
      </c>
      <c r="G2953">
        <f t="shared" si="93"/>
        <v>0.28136022676207267</v>
      </c>
    </row>
    <row r="2954" spans="1:7" x14ac:dyDescent="0.25">
      <c r="A2954" s="2">
        <v>2953</v>
      </c>
      <c r="B2954" s="2">
        <v>16.52</v>
      </c>
      <c r="C2954" s="2">
        <v>0</v>
      </c>
      <c r="E2954" s="2">
        <f t="shared" si="92"/>
        <v>289.77</v>
      </c>
      <c r="G2954">
        <f t="shared" si="93"/>
        <v>0.28160644649204536</v>
      </c>
    </row>
    <row r="2955" spans="1:7" x14ac:dyDescent="0.25">
      <c r="A2955" s="2">
        <v>2954</v>
      </c>
      <c r="B2955" s="2">
        <v>16.5</v>
      </c>
      <c r="C2955" s="2">
        <v>0.04</v>
      </c>
      <c r="E2955" s="2">
        <f t="shared" si="92"/>
        <v>289.75</v>
      </c>
      <c r="G2955">
        <f t="shared" si="93"/>
        <v>0.2815962036238136</v>
      </c>
    </row>
    <row r="2956" spans="1:7" x14ac:dyDescent="0.25">
      <c r="A2956" s="2">
        <v>2955</v>
      </c>
      <c r="B2956" s="2">
        <v>16.920000000000002</v>
      </c>
      <c r="C2956" s="2">
        <v>0</v>
      </c>
      <c r="E2956" s="2">
        <f t="shared" si="92"/>
        <v>290.17</v>
      </c>
      <c r="G2956">
        <f t="shared" si="93"/>
        <v>0.2818110073405245</v>
      </c>
    </row>
    <row r="2957" spans="1:7" x14ac:dyDescent="0.25">
      <c r="A2957" s="2">
        <v>2956</v>
      </c>
      <c r="B2957" s="2">
        <v>17.010000000000002</v>
      </c>
      <c r="C2957" s="2">
        <v>0</v>
      </c>
      <c r="E2957" s="2">
        <f t="shared" si="92"/>
        <v>290.26</v>
      </c>
      <c r="G2957">
        <f t="shared" si="93"/>
        <v>0.28185695583270171</v>
      </c>
    </row>
    <row r="2958" spans="1:7" x14ac:dyDescent="0.25">
      <c r="A2958" s="2">
        <v>2957</v>
      </c>
      <c r="B2958" s="2">
        <v>17.54</v>
      </c>
      <c r="C2958" s="2">
        <v>0</v>
      </c>
      <c r="E2958" s="2">
        <f t="shared" si="92"/>
        <v>290.79000000000002</v>
      </c>
      <c r="G2958">
        <f t="shared" si="93"/>
        <v>0.28212696447608243</v>
      </c>
    </row>
    <row r="2959" spans="1:7" x14ac:dyDescent="0.25">
      <c r="A2959" s="2">
        <v>2958</v>
      </c>
      <c r="B2959" s="2">
        <v>16.73</v>
      </c>
      <c r="C2959" s="2">
        <v>0</v>
      </c>
      <c r="E2959" s="2">
        <f t="shared" si="92"/>
        <v>289.98</v>
      </c>
      <c r="G2959">
        <f t="shared" si="93"/>
        <v>0.2817139113042279</v>
      </c>
    </row>
    <row r="2960" spans="1:7" x14ac:dyDescent="0.25">
      <c r="A2960" s="2">
        <v>2959</v>
      </c>
      <c r="B2960" s="2">
        <v>16.8</v>
      </c>
      <c r="C2960" s="2">
        <v>5.04</v>
      </c>
      <c r="E2960" s="2">
        <f t="shared" si="92"/>
        <v>290.05</v>
      </c>
      <c r="G2960">
        <f t="shared" si="93"/>
        <v>0.2817496983278745</v>
      </c>
    </row>
    <row r="2961" spans="1:7" x14ac:dyDescent="0.25">
      <c r="A2961" s="2">
        <v>2960</v>
      </c>
      <c r="B2961" s="2">
        <v>17</v>
      </c>
      <c r="C2961" s="2">
        <v>66.11</v>
      </c>
      <c r="E2961" s="2">
        <f t="shared" si="92"/>
        <v>290.25</v>
      </c>
      <c r="G2961">
        <f t="shared" si="93"/>
        <v>0.28185185185185185</v>
      </c>
    </row>
    <row r="2962" spans="1:7" x14ac:dyDescent="0.25">
      <c r="A2962" s="2">
        <v>2961</v>
      </c>
      <c r="B2962" s="2">
        <v>17.57</v>
      </c>
      <c r="C2962" s="2">
        <v>122.2</v>
      </c>
      <c r="E2962" s="2">
        <f t="shared" si="92"/>
        <v>290.82</v>
      </c>
      <c r="G2962">
        <f t="shared" si="93"/>
        <v>0.28214221855443228</v>
      </c>
    </row>
    <row r="2963" spans="1:7" x14ac:dyDescent="0.25">
      <c r="A2963" s="2">
        <v>2962</v>
      </c>
      <c r="B2963" s="2">
        <v>18.55</v>
      </c>
      <c r="C2963" s="2">
        <v>177.82</v>
      </c>
      <c r="E2963" s="2">
        <f t="shared" si="92"/>
        <v>291.8</v>
      </c>
      <c r="G2963">
        <f t="shared" si="93"/>
        <v>0.28263879369431116</v>
      </c>
    </row>
    <row r="2964" spans="1:7" x14ac:dyDescent="0.25">
      <c r="A2964" s="2">
        <v>2963</v>
      </c>
      <c r="B2964" s="2">
        <v>18.170000000000002</v>
      </c>
      <c r="C2964" s="2">
        <v>68.540000000000006</v>
      </c>
      <c r="E2964" s="2">
        <f t="shared" si="92"/>
        <v>291.42</v>
      </c>
      <c r="G2964">
        <f t="shared" si="93"/>
        <v>0.28244664058746827</v>
      </c>
    </row>
    <row r="2965" spans="1:7" x14ac:dyDescent="0.25">
      <c r="A2965" s="2">
        <v>2964</v>
      </c>
      <c r="B2965" s="2">
        <v>17.68</v>
      </c>
      <c r="C2965" s="2">
        <v>87.13</v>
      </c>
      <c r="E2965" s="2">
        <f t="shared" si="92"/>
        <v>290.93</v>
      </c>
      <c r="G2965">
        <f t="shared" si="93"/>
        <v>0.28219812325989069</v>
      </c>
    </row>
    <row r="2966" spans="1:7" x14ac:dyDescent="0.25">
      <c r="A2966" s="2">
        <v>2965</v>
      </c>
      <c r="B2966" s="2">
        <v>17.64</v>
      </c>
      <c r="C2966" s="2">
        <v>90.51</v>
      </c>
      <c r="E2966" s="2">
        <f t="shared" si="92"/>
        <v>290.89</v>
      </c>
      <c r="G2966">
        <f t="shared" si="93"/>
        <v>0.2821777991680704</v>
      </c>
    </row>
    <row r="2967" spans="1:7" x14ac:dyDescent="0.25">
      <c r="A2967" s="2">
        <v>2966</v>
      </c>
      <c r="B2967" s="2">
        <v>17.399999999999999</v>
      </c>
      <c r="C2967" s="2">
        <v>99.22</v>
      </c>
      <c r="E2967" s="2">
        <f t="shared" si="92"/>
        <v>290.64999999999998</v>
      </c>
      <c r="G2967">
        <f t="shared" si="93"/>
        <v>0.28205573714089105</v>
      </c>
    </row>
    <row r="2968" spans="1:7" x14ac:dyDescent="0.25">
      <c r="A2968" s="2">
        <v>2967</v>
      </c>
      <c r="B2968" s="2">
        <v>17.190000000000001</v>
      </c>
      <c r="C2968" s="2">
        <v>77.099999999999994</v>
      </c>
      <c r="E2968" s="2">
        <f t="shared" si="92"/>
        <v>290.44</v>
      </c>
      <c r="G2968">
        <f t="shared" si="93"/>
        <v>0.28194876738741215</v>
      </c>
    </row>
    <row r="2969" spans="1:7" x14ac:dyDescent="0.25">
      <c r="A2969" s="2">
        <v>2968</v>
      </c>
      <c r="B2969" s="2">
        <v>17.12</v>
      </c>
      <c r="C2969" s="2">
        <v>102.04</v>
      </c>
      <c r="E2969" s="2">
        <f t="shared" si="92"/>
        <v>290.37</v>
      </c>
      <c r="G2969">
        <f t="shared" si="93"/>
        <v>0.28191307641974028</v>
      </c>
    </row>
    <row r="2970" spans="1:7" x14ac:dyDescent="0.25">
      <c r="A2970" s="2">
        <v>2969</v>
      </c>
      <c r="B2970" s="2">
        <v>17.05</v>
      </c>
      <c r="C2970" s="2">
        <v>68.44</v>
      </c>
      <c r="E2970" s="2">
        <f t="shared" si="92"/>
        <v>290.3</v>
      </c>
      <c r="G2970">
        <f t="shared" si="93"/>
        <v>0.28187736823975201</v>
      </c>
    </row>
    <row r="2971" spans="1:7" x14ac:dyDescent="0.25">
      <c r="A2971" s="2">
        <v>2970</v>
      </c>
      <c r="B2971" s="2">
        <v>16.95</v>
      </c>
      <c r="C2971" s="2">
        <v>74.33</v>
      </c>
      <c r="E2971" s="2">
        <f t="shared" si="92"/>
        <v>290.2</v>
      </c>
      <c r="G2971">
        <f t="shared" si="93"/>
        <v>0.28182632667126123</v>
      </c>
    </row>
    <row r="2972" spans="1:7" x14ac:dyDescent="0.25">
      <c r="A2972" s="2">
        <v>2971</v>
      </c>
      <c r="B2972" s="2">
        <v>17.059999999999999</v>
      </c>
      <c r="C2972" s="2">
        <v>102.22</v>
      </c>
      <c r="E2972" s="2">
        <f t="shared" si="92"/>
        <v>290.31</v>
      </c>
      <c r="G2972">
        <f t="shared" si="93"/>
        <v>0.28188247046260889</v>
      </c>
    </row>
    <row r="2973" spans="1:7" x14ac:dyDescent="0.25">
      <c r="A2973" s="2">
        <v>2972</v>
      </c>
      <c r="B2973" s="2">
        <v>16.690000000000001</v>
      </c>
      <c r="C2973" s="2">
        <v>10.58</v>
      </c>
      <c r="E2973" s="2">
        <f t="shared" si="92"/>
        <v>289.94</v>
      </c>
      <c r="G2973">
        <f t="shared" si="93"/>
        <v>0.28169345381803135</v>
      </c>
    </row>
    <row r="2974" spans="1:7" x14ac:dyDescent="0.25">
      <c r="A2974" s="2">
        <v>2973</v>
      </c>
      <c r="B2974" s="2">
        <v>15.86</v>
      </c>
      <c r="C2974" s="2">
        <v>1.44</v>
      </c>
      <c r="E2974" s="2">
        <f t="shared" si="92"/>
        <v>289.11</v>
      </c>
      <c r="G2974">
        <f t="shared" si="93"/>
        <v>0.28126768358064402</v>
      </c>
    </row>
    <row r="2975" spans="1:7" x14ac:dyDescent="0.25">
      <c r="A2975" s="2">
        <v>2974</v>
      </c>
      <c r="B2975" s="2">
        <v>15.66</v>
      </c>
      <c r="C2975" s="2">
        <v>0</v>
      </c>
      <c r="E2975" s="2">
        <f t="shared" si="92"/>
        <v>288.91000000000003</v>
      </c>
      <c r="G2975">
        <f t="shared" si="93"/>
        <v>0.28116472257796549</v>
      </c>
    </row>
    <row r="2976" spans="1:7" x14ac:dyDescent="0.25">
      <c r="A2976" s="2">
        <v>2975</v>
      </c>
      <c r="B2976" s="2">
        <v>14.57</v>
      </c>
      <c r="C2976" s="2">
        <v>0</v>
      </c>
      <c r="E2976" s="2">
        <f t="shared" si="92"/>
        <v>287.82</v>
      </c>
      <c r="G2976">
        <f t="shared" si="93"/>
        <v>0.28060107011326518</v>
      </c>
    </row>
    <row r="2977" spans="1:7" x14ac:dyDescent="0.25">
      <c r="A2977" s="2">
        <v>2976</v>
      </c>
      <c r="B2977" s="2">
        <v>14.45</v>
      </c>
      <c r="C2977" s="2">
        <v>0</v>
      </c>
      <c r="E2977" s="2">
        <f t="shared" si="92"/>
        <v>287.7</v>
      </c>
      <c r="G2977">
        <f t="shared" si="93"/>
        <v>0.28053875564824471</v>
      </c>
    </row>
    <row r="2978" spans="1:7" x14ac:dyDescent="0.25">
      <c r="A2978" s="2">
        <v>2977</v>
      </c>
      <c r="B2978" s="2">
        <v>14.92</v>
      </c>
      <c r="C2978" s="2">
        <v>0</v>
      </c>
      <c r="E2978" s="2">
        <f t="shared" si="92"/>
        <v>288.17</v>
      </c>
      <c r="G2978">
        <f t="shared" si="93"/>
        <v>0.2807825242044627</v>
      </c>
    </row>
    <row r="2979" spans="1:7" x14ac:dyDescent="0.25">
      <c r="A2979" s="2">
        <v>2978</v>
      </c>
      <c r="B2979" s="2">
        <v>15.06</v>
      </c>
      <c r="C2979" s="2">
        <v>0</v>
      </c>
      <c r="E2979" s="2">
        <f t="shared" si="92"/>
        <v>288.31</v>
      </c>
      <c r="G2979">
        <f t="shared" si="93"/>
        <v>0.28085498248413165</v>
      </c>
    </row>
    <row r="2980" spans="1:7" x14ac:dyDescent="0.25">
      <c r="A2980" s="2">
        <v>2979</v>
      </c>
      <c r="B2980" s="2">
        <v>14.66</v>
      </c>
      <c r="C2980" s="2">
        <v>0</v>
      </c>
      <c r="E2980" s="2">
        <f t="shared" si="92"/>
        <v>287.91000000000003</v>
      </c>
      <c r="G2980">
        <f t="shared" si="93"/>
        <v>0.28064777187315482</v>
      </c>
    </row>
    <row r="2981" spans="1:7" x14ac:dyDescent="0.25">
      <c r="A2981" s="2">
        <v>2980</v>
      </c>
      <c r="B2981" s="2">
        <v>14.19</v>
      </c>
      <c r="C2981" s="2">
        <v>0</v>
      </c>
      <c r="E2981" s="2">
        <f t="shared" si="92"/>
        <v>287.44</v>
      </c>
      <c r="G2981">
        <f t="shared" si="93"/>
        <v>0.28040356248260512</v>
      </c>
    </row>
    <row r="2982" spans="1:7" x14ac:dyDescent="0.25">
      <c r="A2982" s="2">
        <v>2981</v>
      </c>
      <c r="B2982" s="2">
        <v>13.7</v>
      </c>
      <c r="C2982" s="2">
        <v>0.01</v>
      </c>
      <c r="E2982" s="2">
        <f t="shared" si="92"/>
        <v>286.95</v>
      </c>
      <c r="G2982">
        <f t="shared" si="93"/>
        <v>0.28014810942672941</v>
      </c>
    </row>
    <row r="2983" spans="1:7" x14ac:dyDescent="0.25">
      <c r="A2983" s="2">
        <v>2982</v>
      </c>
      <c r="B2983" s="2">
        <v>13.61</v>
      </c>
      <c r="C2983" s="2">
        <v>0.01</v>
      </c>
      <c r="E2983" s="2">
        <f t="shared" si="92"/>
        <v>286.86</v>
      </c>
      <c r="G2983">
        <f t="shared" si="93"/>
        <v>0.28010109461061145</v>
      </c>
    </row>
    <row r="2984" spans="1:7" x14ac:dyDescent="0.25">
      <c r="A2984" s="2">
        <v>2983</v>
      </c>
      <c r="B2984" s="2">
        <v>13.87</v>
      </c>
      <c r="C2984" s="2">
        <v>5.46</v>
      </c>
      <c r="E2984" s="2">
        <f t="shared" si="92"/>
        <v>287.12</v>
      </c>
      <c r="G2984">
        <f t="shared" si="93"/>
        <v>0.28023683477291722</v>
      </c>
    </row>
    <row r="2985" spans="1:7" x14ac:dyDescent="0.25">
      <c r="A2985" s="2">
        <v>2984</v>
      </c>
      <c r="B2985" s="2">
        <v>14.4</v>
      </c>
      <c r="C2985" s="2">
        <v>35.64</v>
      </c>
      <c r="E2985" s="2">
        <f t="shared" si="92"/>
        <v>287.64999999999998</v>
      </c>
      <c r="G2985">
        <f t="shared" si="93"/>
        <v>0.28051277594298624</v>
      </c>
    </row>
    <row r="2986" spans="1:7" x14ac:dyDescent="0.25">
      <c r="A2986" s="2">
        <v>2985</v>
      </c>
      <c r="B2986" s="2">
        <v>15.09</v>
      </c>
      <c r="C2986" s="2">
        <v>121.75</v>
      </c>
      <c r="E2986" s="2">
        <f t="shared" si="92"/>
        <v>288.33999999999997</v>
      </c>
      <c r="G2986">
        <f t="shared" si="93"/>
        <v>0.2808705001040438</v>
      </c>
    </row>
    <row r="2987" spans="1:7" x14ac:dyDescent="0.25">
      <c r="A2987" s="2">
        <v>2986</v>
      </c>
      <c r="B2987" s="2">
        <v>16.68</v>
      </c>
      <c r="C2987" s="2">
        <v>324.7</v>
      </c>
      <c r="E2987" s="2">
        <f t="shared" si="92"/>
        <v>289.93</v>
      </c>
      <c r="G2987">
        <f t="shared" si="93"/>
        <v>0.28168833856448111</v>
      </c>
    </row>
    <row r="2988" spans="1:7" x14ac:dyDescent="0.25">
      <c r="A2988" s="2">
        <v>2987</v>
      </c>
      <c r="B2988" s="2">
        <v>16.14</v>
      </c>
      <c r="C2988" s="2">
        <v>250.76</v>
      </c>
      <c r="E2988" s="2">
        <f t="shared" si="92"/>
        <v>289.39</v>
      </c>
      <c r="G2988">
        <f t="shared" si="93"/>
        <v>0.28141158989598808</v>
      </c>
    </row>
    <row r="2989" spans="1:7" x14ac:dyDescent="0.25">
      <c r="A2989" s="2">
        <v>2988</v>
      </c>
      <c r="B2989" s="2">
        <v>17.34</v>
      </c>
      <c r="C2989" s="2">
        <v>436.36</v>
      </c>
      <c r="E2989" s="2">
        <f t="shared" si="92"/>
        <v>290.58999999999997</v>
      </c>
      <c r="G2989">
        <f t="shared" si="93"/>
        <v>0.28202519013042432</v>
      </c>
    </row>
    <row r="2990" spans="1:7" x14ac:dyDescent="0.25">
      <c r="A2990" s="2">
        <v>2989</v>
      </c>
      <c r="B2990" s="2">
        <v>18.190000000000001</v>
      </c>
      <c r="C2990" s="2">
        <v>529.4</v>
      </c>
      <c r="E2990" s="2">
        <f t="shared" si="92"/>
        <v>291.44</v>
      </c>
      <c r="G2990">
        <f t="shared" si="93"/>
        <v>0.28245676640131756</v>
      </c>
    </row>
    <row r="2991" spans="1:7" x14ac:dyDescent="0.25">
      <c r="A2991" s="2">
        <v>2990</v>
      </c>
      <c r="B2991" s="2">
        <v>20.079999999999998</v>
      </c>
      <c r="C2991" s="2">
        <v>934.94</v>
      </c>
      <c r="E2991" s="2">
        <f t="shared" si="92"/>
        <v>293.33</v>
      </c>
      <c r="G2991">
        <f t="shared" si="93"/>
        <v>0.28340742508437594</v>
      </c>
    </row>
    <row r="2992" spans="1:7" x14ac:dyDescent="0.25">
      <c r="A2992" s="2">
        <v>2991</v>
      </c>
      <c r="B2992" s="2">
        <v>19.510000000000002</v>
      </c>
      <c r="C2992" s="2">
        <v>910.71</v>
      </c>
      <c r="E2992" s="2">
        <f t="shared" si="92"/>
        <v>292.76</v>
      </c>
      <c r="G2992">
        <f t="shared" si="93"/>
        <v>0.28312201120371633</v>
      </c>
    </row>
    <row r="2993" spans="1:7" x14ac:dyDescent="0.25">
      <c r="A2993" s="2">
        <v>2992</v>
      </c>
      <c r="B2993" s="2">
        <v>19.21</v>
      </c>
      <c r="C2993" s="2">
        <v>796.17</v>
      </c>
      <c r="E2993" s="2">
        <f t="shared" si="92"/>
        <v>292.45999999999998</v>
      </c>
      <c r="G2993">
        <f t="shared" si="93"/>
        <v>0.28297134650892425</v>
      </c>
    </row>
    <row r="2994" spans="1:7" x14ac:dyDescent="0.25">
      <c r="A2994" s="2">
        <v>2993</v>
      </c>
      <c r="B2994" s="2">
        <v>18.350000000000001</v>
      </c>
      <c r="C2994" s="2">
        <v>557.71</v>
      </c>
      <c r="E2994" s="2">
        <f t="shared" si="92"/>
        <v>291.60000000000002</v>
      </c>
      <c r="G2994">
        <f t="shared" si="93"/>
        <v>0.28253772290809331</v>
      </c>
    </row>
    <row r="2995" spans="1:7" x14ac:dyDescent="0.25">
      <c r="A2995" s="2">
        <v>2994</v>
      </c>
      <c r="B2995" s="2">
        <v>17.239999999999998</v>
      </c>
      <c r="C2995" s="2">
        <v>267.57</v>
      </c>
      <c r="E2995" s="2">
        <f t="shared" si="92"/>
        <v>290.49</v>
      </c>
      <c r="G2995">
        <f t="shared" si="93"/>
        <v>0.28197425040448898</v>
      </c>
    </row>
    <row r="2996" spans="1:7" x14ac:dyDescent="0.25">
      <c r="A2996" s="2">
        <v>2995</v>
      </c>
      <c r="B2996" s="2">
        <v>16.47</v>
      </c>
      <c r="C2996" s="2">
        <v>124.11</v>
      </c>
      <c r="E2996" s="2">
        <f t="shared" si="92"/>
        <v>289.72000000000003</v>
      </c>
      <c r="G2996">
        <f t="shared" si="93"/>
        <v>0.28158083666988815</v>
      </c>
    </row>
    <row r="2997" spans="1:7" x14ac:dyDescent="0.25">
      <c r="A2997" s="2">
        <v>2996</v>
      </c>
      <c r="B2997" s="2">
        <v>15.48</v>
      </c>
      <c r="C2997" s="2">
        <v>35.630000000000003</v>
      </c>
      <c r="E2997" s="2">
        <f t="shared" si="92"/>
        <v>288.73</v>
      </c>
      <c r="G2997">
        <f t="shared" si="93"/>
        <v>0.28107193571849137</v>
      </c>
    </row>
    <row r="2998" spans="1:7" x14ac:dyDescent="0.25">
      <c r="A2998" s="2">
        <v>2997</v>
      </c>
      <c r="B2998" s="2">
        <v>14.82</v>
      </c>
      <c r="C2998" s="2">
        <v>2.68</v>
      </c>
      <c r="E2998" s="2">
        <f t="shared" si="92"/>
        <v>288.07</v>
      </c>
      <c r="G2998">
        <f t="shared" si="93"/>
        <v>0.28073072517096537</v>
      </c>
    </row>
    <row r="2999" spans="1:7" x14ac:dyDescent="0.25">
      <c r="A2999" s="2">
        <v>2998</v>
      </c>
      <c r="B2999" s="2">
        <v>14.78</v>
      </c>
      <c r="C2999" s="2">
        <v>0.03</v>
      </c>
      <c r="E2999" s="2">
        <f t="shared" si="92"/>
        <v>288.02999999999997</v>
      </c>
      <c r="G2999">
        <f t="shared" si="93"/>
        <v>0.28070999548658127</v>
      </c>
    </row>
    <row r="3000" spans="1:7" x14ac:dyDescent="0.25">
      <c r="A3000" s="2">
        <v>2999</v>
      </c>
      <c r="B3000" s="2">
        <v>14.89</v>
      </c>
      <c r="C3000" s="2">
        <v>0.05</v>
      </c>
      <c r="E3000" s="2">
        <f t="shared" si="92"/>
        <v>288.14</v>
      </c>
      <c r="G3000">
        <f t="shared" si="93"/>
        <v>0.28076698826959118</v>
      </c>
    </row>
    <row r="3001" spans="1:7" x14ac:dyDescent="0.25">
      <c r="A3001" s="2">
        <v>3000</v>
      </c>
      <c r="B3001" s="2">
        <v>14.74</v>
      </c>
      <c r="C3001" s="2">
        <v>0</v>
      </c>
      <c r="E3001" s="2">
        <f t="shared" si="92"/>
        <v>287.99</v>
      </c>
      <c r="G3001">
        <f t="shared" si="93"/>
        <v>0.2806892600437515</v>
      </c>
    </row>
    <row r="3002" spans="1:7" x14ac:dyDescent="0.25">
      <c r="A3002" s="2">
        <v>3001</v>
      </c>
      <c r="B3002" s="2">
        <v>14.32</v>
      </c>
      <c r="C3002" s="2">
        <v>0.11</v>
      </c>
      <c r="E3002" s="2">
        <f t="shared" si="92"/>
        <v>287.57</v>
      </c>
      <c r="G3002">
        <f t="shared" si="93"/>
        <v>0.28047118962339601</v>
      </c>
    </row>
    <row r="3003" spans="1:7" x14ac:dyDescent="0.25">
      <c r="A3003" s="2">
        <v>3002</v>
      </c>
      <c r="B3003" s="2">
        <v>14.23</v>
      </c>
      <c r="C3003" s="2">
        <v>0.01</v>
      </c>
      <c r="E3003" s="2">
        <f t="shared" si="92"/>
        <v>287.48</v>
      </c>
      <c r="G3003">
        <f t="shared" si="93"/>
        <v>0.28042437734798947</v>
      </c>
    </row>
    <row r="3004" spans="1:7" x14ac:dyDescent="0.25">
      <c r="A3004" s="2">
        <v>3003</v>
      </c>
      <c r="B3004" s="2">
        <v>14.08</v>
      </c>
      <c r="C3004" s="2">
        <v>0.08</v>
      </c>
      <c r="E3004" s="2">
        <f t="shared" si="92"/>
        <v>287.33</v>
      </c>
      <c r="G3004">
        <f t="shared" si="93"/>
        <v>0.28034629172032155</v>
      </c>
    </row>
    <row r="3005" spans="1:7" x14ac:dyDescent="0.25">
      <c r="A3005" s="2">
        <v>3004</v>
      </c>
      <c r="B3005" s="2">
        <v>13.9</v>
      </c>
      <c r="C3005" s="2">
        <v>0.12</v>
      </c>
      <c r="E3005" s="2">
        <f t="shared" si="92"/>
        <v>287.14999999999998</v>
      </c>
      <c r="G3005">
        <f t="shared" si="93"/>
        <v>0.28025248128156016</v>
      </c>
    </row>
    <row r="3006" spans="1:7" x14ac:dyDescent="0.25">
      <c r="A3006" s="2">
        <v>3005</v>
      </c>
      <c r="B3006" s="2">
        <v>13.77</v>
      </c>
      <c r="C3006" s="2">
        <v>0.19</v>
      </c>
      <c r="E3006" s="2">
        <f t="shared" si="92"/>
        <v>287.02</v>
      </c>
      <c r="G3006">
        <f t="shared" si="93"/>
        <v>0.28018465612152466</v>
      </c>
    </row>
    <row r="3007" spans="1:7" x14ac:dyDescent="0.25">
      <c r="A3007" s="2">
        <v>3006</v>
      </c>
      <c r="B3007" s="2">
        <v>13.61</v>
      </c>
      <c r="C3007" s="2">
        <v>0.15</v>
      </c>
      <c r="E3007" s="2">
        <f t="shared" si="92"/>
        <v>286.86</v>
      </c>
      <c r="G3007">
        <f t="shared" si="93"/>
        <v>0.28010109461061145</v>
      </c>
    </row>
    <row r="3008" spans="1:7" x14ac:dyDescent="0.25">
      <c r="A3008" s="2">
        <v>3007</v>
      </c>
      <c r="B3008" s="2">
        <v>13.88</v>
      </c>
      <c r="C3008" s="2">
        <v>2.75</v>
      </c>
      <c r="E3008" s="2">
        <f t="shared" si="92"/>
        <v>287.13</v>
      </c>
      <c r="G3008">
        <f t="shared" si="93"/>
        <v>0.28024205063908331</v>
      </c>
    </row>
    <row r="3009" spans="1:7" x14ac:dyDescent="0.25">
      <c r="A3009" s="2">
        <v>3008</v>
      </c>
      <c r="B3009" s="2">
        <v>13.99</v>
      </c>
      <c r="C3009" s="2">
        <v>52.43</v>
      </c>
      <c r="E3009" s="2">
        <f t="shared" si="92"/>
        <v>287.24</v>
      </c>
      <c r="G3009">
        <f t="shared" si="93"/>
        <v>0.28029940119760477</v>
      </c>
    </row>
    <row r="3010" spans="1:7" x14ac:dyDescent="0.25">
      <c r="A3010" s="2">
        <v>3009</v>
      </c>
      <c r="B3010" s="2">
        <v>14.12</v>
      </c>
      <c r="C3010" s="2">
        <v>131.72999999999999</v>
      </c>
      <c r="E3010" s="2">
        <f t="shared" si="92"/>
        <v>287.37</v>
      </c>
      <c r="G3010">
        <f t="shared" si="93"/>
        <v>0.28036712252496782</v>
      </c>
    </row>
    <row r="3011" spans="1:7" x14ac:dyDescent="0.25">
      <c r="A3011" s="2">
        <v>3010</v>
      </c>
      <c r="B3011" s="2">
        <v>14.17</v>
      </c>
      <c r="C3011" s="2">
        <v>284.76</v>
      </c>
      <c r="E3011" s="2">
        <f t="shared" ref="E3011:E3074" si="94">B3011+273.25</f>
        <v>287.42</v>
      </c>
      <c r="G3011">
        <f t="shared" ref="G3011:G3074" si="95">0.43*(1-(100/E3011))</f>
        <v>0.28039315287732236</v>
      </c>
    </row>
    <row r="3012" spans="1:7" x14ac:dyDescent="0.25">
      <c r="A3012" s="2">
        <v>3011</v>
      </c>
      <c r="B3012" s="2">
        <v>15.54</v>
      </c>
      <c r="C3012" s="2">
        <v>490.47</v>
      </c>
      <c r="E3012" s="2">
        <f t="shared" si="94"/>
        <v>288.79000000000002</v>
      </c>
      <c r="G3012">
        <f t="shared" si="95"/>
        <v>0.28110287752345997</v>
      </c>
    </row>
    <row r="3013" spans="1:7" x14ac:dyDescent="0.25">
      <c r="A3013" s="2">
        <v>3012</v>
      </c>
      <c r="B3013" s="2">
        <v>16.68</v>
      </c>
      <c r="C3013" s="2">
        <v>881.15</v>
      </c>
      <c r="E3013" s="2">
        <f t="shared" si="94"/>
        <v>289.93</v>
      </c>
      <c r="G3013">
        <f t="shared" si="95"/>
        <v>0.28168833856448111</v>
      </c>
    </row>
    <row r="3014" spans="1:7" x14ac:dyDescent="0.25">
      <c r="A3014" s="2">
        <v>3013</v>
      </c>
      <c r="B3014" s="2">
        <v>17.510000000000002</v>
      </c>
      <c r="C3014" s="2">
        <v>940.51</v>
      </c>
      <c r="E3014" s="2">
        <f t="shared" si="94"/>
        <v>290.76</v>
      </c>
      <c r="G3014">
        <f t="shared" si="95"/>
        <v>0.28211170724996559</v>
      </c>
    </row>
    <row r="3015" spans="1:7" x14ac:dyDescent="0.25">
      <c r="A3015" s="2">
        <v>3014</v>
      </c>
      <c r="B3015" s="2">
        <v>18.399999999999999</v>
      </c>
      <c r="C3015" s="2">
        <v>1141.8499999999999</v>
      </c>
      <c r="E3015" s="2">
        <f t="shared" si="94"/>
        <v>291.64999999999998</v>
      </c>
      <c r="G3015">
        <f t="shared" si="95"/>
        <v>0.2825630036002057</v>
      </c>
    </row>
    <row r="3016" spans="1:7" x14ac:dyDescent="0.25">
      <c r="A3016" s="2">
        <v>3015</v>
      </c>
      <c r="B3016" s="2">
        <v>18.760000000000002</v>
      </c>
      <c r="C3016" s="2">
        <v>1112.6600000000001</v>
      </c>
      <c r="E3016" s="2">
        <f t="shared" si="94"/>
        <v>292.01</v>
      </c>
      <c r="G3016">
        <f t="shared" si="95"/>
        <v>0.28274476901475976</v>
      </c>
    </row>
    <row r="3017" spans="1:7" x14ac:dyDescent="0.25">
      <c r="A3017" s="2">
        <v>3016</v>
      </c>
      <c r="B3017" s="2">
        <v>19.11</v>
      </c>
      <c r="C3017" s="2">
        <v>978.99</v>
      </c>
      <c r="E3017" s="2">
        <f t="shared" si="94"/>
        <v>292.36</v>
      </c>
      <c r="G3017">
        <f t="shared" si="95"/>
        <v>0.28292105623204267</v>
      </c>
    </row>
    <row r="3018" spans="1:7" x14ac:dyDescent="0.25">
      <c r="A3018" s="2">
        <v>3017</v>
      </c>
      <c r="B3018" s="2">
        <v>18.77</v>
      </c>
      <c r="C3018" s="2">
        <v>797.3</v>
      </c>
      <c r="E3018" s="2">
        <f t="shared" si="94"/>
        <v>292.02</v>
      </c>
      <c r="G3018">
        <f t="shared" si="95"/>
        <v>0.28274981165673585</v>
      </c>
    </row>
    <row r="3019" spans="1:7" x14ac:dyDescent="0.25">
      <c r="A3019" s="2">
        <v>3018</v>
      </c>
      <c r="B3019" s="2">
        <v>18.190000000000001</v>
      </c>
      <c r="C3019" s="2">
        <v>523.23</v>
      </c>
      <c r="E3019" s="2">
        <f t="shared" si="94"/>
        <v>291.44</v>
      </c>
      <c r="G3019">
        <f t="shared" si="95"/>
        <v>0.28245676640131756</v>
      </c>
    </row>
    <row r="3020" spans="1:7" x14ac:dyDescent="0.25">
      <c r="A3020" s="2">
        <v>3019</v>
      </c>
      <c r="B3020" s="2">
        <v>17.010000000000002</v>
      </c>
      <c r="C3020" s="2">
        <v>236.91</v>
      </c>
      <c r="E3020" s="2">
        <f t="shared" si="94"/>
        <v>290.26</v>
      </c>
      <c r="G3020">
        <f t="shared" si="95"/>
        <v>0.28185695583270171</v>
      </c>
    </row>
    <row r="3021" spans="1:7" x14ac:dyDescent="0.25">
      <c r="A3021" s="2">
        <v>3020</v>
      </c>
      <c r="B3021" s="2">
        <v>15.95</v>
      </c>
      <c r="C3021" s="2">
        <v>47.62</v>
      </c>
      <c r="E3021" s="2">
        <f t="shared" si="94"/>
        <v>289.2</v>
      </c>
      <c r="G3021">
        <f t="shared" si="95"/>
        <v>0.281313969571231</v>
      </c>
    </row>
    <row r="3022" spans="1:7" x14ac:dyDescent="0.25">
      <c r="A3022" s="2">
        <v>3021</v>
      </c>
      <c r="B3022" s="2">
        <v>15.09</v>
      </c>
      <c r="C3022" s="2">
        <v>3.6</v>
      </c>
      <c r="E3022" s="2">
        <f t="shared" si="94"/>
        <v>288.33999999999997</v>
      </c>
      <c r="G3022">
        <f t="shared" si="95"/>
        <v>0.2808705001040438</v>
      </c>
    </row>
    <row r="3023" spans="1:7" x14ac:dyDescent="0.25">
      <c r="A3023" s="2">
        <v>3022</v>
      </c>
      <c r="B3023" s="2">
        <v>14.42</v>
      </c>
      <c r="C3023" s="2">
        <v>0</v>
      </c>
      <c r="E3023" s="2">
        <f t="shared" si="94"/>
        <v>287.67</v>
      </c>
      <c r="G3023">
        <f t="shared" si="95"/>
        <v>0.28052316890881918</v>
      </c>
    </row>
    <row r="3024" spans="1:7" x14ac:dyDescent="0.25">
      <c r="A3024" s="2">
        <v>3023</v>
      </c>
      <c r="B3024" s="2">
        <v>13.82</v>
      </c>
      <c r="C3024" s="2">
        <v>0</v>
      </c>
      <c r="E3024" s="2">
        <f t="shared" si="94"/>
        <v>287.07</v>
      </c>
      <c r="G3024">
        <f t="shared" si="95"/>
        <v>0.28021074999129131</v>
      </c>
    </row>
    <row r="3025" spans="1:7" x14ac:dyDescent="0.25">
      <c r="A3025" s="2">
        <v>3024</v>
      </c>
      <c r="B3025" s="2">
        <v>13.41</v>
      </c>
      <c r="C3025" s="2">
        <v>0</v>
      </c>
      <c r="E3025" s="2">
        <f t="shared" si="94"/>
        <v>286.66000000000003</v>
      </c>
      <c r="G3025">
        <f t="shared" si="95"/>
        <v>0.27999651154678012</v>
      </c>
    </row>
    <row r="3026" spans="1:7" x14ac:dyDescent="0.25">
      <c r="A3026" s="2">
        <v>3025</v>
      </c>
      <c r="B3026" s="2">
        <v>13.08</v>
      </c>
      <c r="C3026" s="2">
        <v>0</v>
      </c>
      <c r="E3026" s="2">
        <f t="shared" si="94"/>
        <v>286.33</v>
      </c>
      <c r="G3026">
        <f t="shared" si="95"/>
        <v>0.27982363007718364</v>
      </c>
    </row>
    <row r="3027" spans="1:7" x14ac:dyDescent="0.25">
      <c r="A3027" s="2">
        <v>3026</v>
      </c>
      <c r="B3027" s="2">
        <v>12.92</v>
      </c>
      <c r="C3027" s="2">
        <v>0</v>
      </c>
      <c r="E3027" s="2">
        <f t="shared" si="94"/>
        <v>286.17</v>
      </c>
      <c r="G3027">
        <f t="shared" si="95"/>
        <v>0.27973966523395183</v>
      </c>
    </row>
    <row r="3028" spans="1:7" x14ac:dyDescent="0.25">
      <c r="A3028" s="2">
        <v>3027</v>
      </c>
      <c r="B3028" s="2">
        <v>12.81</v>
      </c>
      <c r="C3028" s="2">
        <v>0.01</v>
      </c>
      <c r="E3028" s="2">
        <f t="shared" si="94"/>
        <v>286.06</v>
      </c>
      <c r="G3028">
        <f t="shared" si="95"/>
        <v>0.27968188491924773</v>
      </c>
    </row>
    <row r="3029" spans="1:7" x14ac:dyDescent="0.25">
      <c r="A3029" s="2">
        <v>3028</v>
      </c>
      <c r="B3029" s="2">
        <v>12.48</v>
      </c>
      <c r="C3029" s="2">
        <v>0</v>
      </c>
      <c r="E3029" s="2">
        <f t="shared" si="94"/>
        <v>285.73</v>
      </c>
      <c r="G3029">
        <f t="shared" si="95"/>
        <v>0.27950827704476255</v>
      </c>
    </row>
    <row r="3030" spans="1:7" x14ac:dyDescent="0.25">
      <c r="A3030" s="2">
        <v>3029</v>
      </c>
      <c r="B3030" s="2">
        <v>12.19</v>
      </c>
      <c r="C3030" s="2">
        <v>0.11</v>
      </c>
      <c r="E3030" s="2">
        <f t="shared" si="94"/>
        <v>285.44</v>
      </c>
      <c r="G3030">
        <f t="shared" si="95"/>
        <v>0.27935538116591924</v>
      </c>
    </row>
    <row r="3031" spans="1:7" x14ac:dyDescent="0.25">
      <c r="A3031" s="2">
        <v>3030</v>
      </c>
      <c r="B3031" s="2">
        <v>12.16</v>
      </c>
      <c r="C3031" s="2">
        <v>0.33</v>
      </c>
      <c r="E3031" s="2">
        <f t="shared" si="94"/>
        <v>285.41000000000003</v>
      </c>
      <c r="G3031">
        <f t="shared" si="95"/>
        <v>0.27933954661714727</v>
      </c>
    </row>
    <row r="3032" spans="1:7" x14ac:dyDescent="0.25">
      <c r="A3032" s="2">
        <v>3031</v>
      </c>
      <c r="B3032" s="2">
        <v>11.92</v>
      </c>
      <c r="C3032" s="2">
        <v>8.91</v>
      </c>
      <c r="E3032" s="2">
        <f t="shared" si="94"/>
        <v>285.17</v>
      </c>
      <c r="G3032">
        <f t="shared" si="95"/>
        <v>0.27921275028930109</v>
      </c>
    </row>
    <row r="3033" spans="1:7" x14ac:dyDescent="0.25">
      <c r="A3033" s="2">
        <v>3032</v>
      </c>
      <c r="B3033" s="2">
        <v>12.43</v>
      </c>
      <c r="C3033" s="2">
        <v>71.87</v>
      </c>
      <c r="E3033" s="2">
        <f t="shared" si="94"/>
        <v>285.68</v>
      </c>
      <c r="G3033">
        <f t="shared" si="95"/>
        <v>0.27948193783253994</v>
      </c>
    </row>
    <row r="3034" spans="1:7" x14ac:dyDescent="0.25">
      <c r="A3034" s="2">
        <v>3033</v>
      </c>
      <c r="B3034" s="2">
        <v>13.25</v>
      </c>
      <c r="C3034" s="2">
        <v>220.92</v>
      </c>
      <c r="E3034" s="2">
        <f t="shared" si="94"/>
        <v>286.5</v>
      </c>
      <c r="G3034">
        <f t="shared" si="95"/>
        <v>0.27991273996509597</v>
      </c>
    </row>
    <row r="3035" spans="1:7" x14ac:dyDescent="0.25">
      <c r="A3035" s="2">
        <v>3034</v>
      </c>
      <c r="B3035" s="2">
        <v>13.85</v>
      </c>
      <c r="C3035" s="2">
        <v>500.33</v>
      </c>
      <c r="E3035" s="2">
        <f t="shared" si="94"/>
        <v>287.10000000000002</v>
      </c>
      <c r="G3035">
        <f t="shared" si="95"/>
        <v>0.28022640195053988</v>
      </c>
    </row>
    <row r="3036" spans="1:7" x14ac:dyDescent="0.25">
      <c r="A3036" s="2">
        <v>3035</v>
      </c>
      <c r="B3036" s="2">
        <v>14.35</v>
      </c>
      <c r="C3036" s="2">
        <v>745.2</v>
      </c>
      <c r="E3036" s="2">
        <f t="shared" si="94"/>
        <v>287.60000000000002</v>
      </c>
      <c r="G3036">
        <f t="shared" si="95"/>
        <v>0.28048678720445064</v>
      </c>
    </row>
    <row r="3037" spans="1:7" x14ac:dyDescent="0.25">
      <c r="A3037" s="2">
        <v>3036</v>
      </c>
      <c r="B3037" s="2">
        <v>15.38</v>
      </c>
      <c r="C3037" s="2">
        <v>985.04</v>
      </c>
      <c r="E3037" s="2">
        <f t="shared" si="94"/>
        <v>288.63</v>
      </c>
      <c r="G3037">
        <f t="shared" si="95"/>
        <v>0.28102033745625887</v>
      </c>
    </row>
    <row r="3038" spans="1:7" x14ac:dyDescent="0.25">
      <c r="A3038" s="2">
        <v>3037</v>
      </c>
      <c r="B3038" s="2">
        <v>16.45</v>
      </c>
      <c r="C3038" s="2">
        <v>1117.42</v>
      </c>
      <c r="E3038" s="2">
        <f t="shared" si="94"/>
        <v>289.7</v>
      </c>
      <c r="G3038">
        <f t="shared" si="95"/>
        <v>0.28157059026579218</v>
      </c>
    </row>
    <row r="3039" spans="1:7" x14ac:dyDescent="0.25">
      <c r="A3039" s="2">
        <v>3038</v>
      </c>
      <c r="B3039" s="2">
        <v>17.09</v>
      </c>
      <c r="C3039" s="2">
        <v>1159.46</v>
      </c>
      <c r="E3039" s="2">
        <f t="shared" si="94"/>
        <v>290.33999999999997</v>
      </c>
      <c r="G3039">
        <f t="shared" si="95"/>
        <v>0.28189777502238755</v>
      </c>
    </row>
    <row r="3040" spans="1:7" x14ac:dyDescent="0.25">
      <c r="A3040" s="2">
        <v>3039</v>
      </c>
      <c r="B3040" s="2">
        <v>17.82</v>
      </c>
      <c r="C3040" s="2">
        <v>1116.44</v>
      </c>
      <c r="E3040" s="2">
        <f t="shared" si="94"/>
        <v>291.07</v>
      </c>
      <c r="G3040">
        <f t="shared" si="95"/>
        <v>0.28226921359123236</v>
      </c>
    </row>
    <row r="3041" spans="1:7" x14ac:dyDescent="0.25">
      <c r="A3041" s="2">
        <v>3040</v>
      </c>
      <c r="B3041" s="2">
        <v>18.27</v>
      </c>
      <c r="C3041" s="2">
        <v>996.44</v>
      </c>
      <c r="E3041" s="2">
        <f t="shared" si="94"/>
        <v>291.52</v>
      </c>
      <c r="G3041">
        <f t="shared" si="95"/>
        <v>0.28249725576289791</v>
      </c>
    </row>
    <row r="3042" spans="1:7" x14ac:dyDescent="0.25">
      <c r="A3042" s="2">
        <v>3041</v>
      </c>
      <c r="B3042" s="2">
        <v>18.43</v>
      </c>
      <c r="C3042" s="2">
        <v>792.87</v>
      </c>
      <c r="E3042" s="2">
        <f t="shared" si="94"/>
        <v>291.68</v>
      </c>
      <c r="G3042">
        <f t="shared" si="95"/>
        <v>0.2825781678551838</v>
      </c>
    </row>
    <row r="3043" spans="1:7" x14ac:dyDescent="0.25">
      <c r="A3043" s="2">
        <v>3042</v>
      </c>
      <c r="B3043" s="2">
        <v>17.77</v>
      </c>
      <c r="C3043" s="2">
        <v>527.65</v>
      </c>
      <c r="E3043" s="2">
        <f t="shared" si="94"/>
        <v>291.02</v>
      </c>
      <c r="G3043">
        <f t="shared" si="95"/>
        <v>0.28224383203903508</v>
      </c>
    </row>
    <row r="3044" spans="1:7" x14ac:dyDescent="0.25">
      <c r="A3044" s="2">
        <v>3043</v>
      </c>
      <c r="B3044" s="2">
        <v>17.22</v>
      </c>
      <c r="C3044" s="2">
        <v>245.65</v>
      </c>
      <c r="E3044" s="2">
        <f t="shared" si="94"/>
        <v>290.47000000000003</v>
      </c>
      <c r="G3044">
        <f t="shared" si="95"/>
        <v>0.2819640582504217</v>
      </c>
    </row>
    <row r="3045" spans="1:7" x14ac:dyDescent="0.25">
      <c r="A3045" s="2">
        <v>3044</v>
      </c>
      <c r="B3045" s="2">
        <v>16.350000000000001</v>
      </c>
      <c r="C3045" s="2">
        <v>59.15</v>
      </c>
      <c r="E3045" s="2">
        <f t="shared" si="94"/>
        <v>289.60000000000002</v>
      </c>
      <c r="G3045">
        <f t="shared" si="95"/>
        <v>0.28151933701657461</v>
      </c>
    </row>
    <row r="3046" spans="1:7" x14ac:dyDescent="0.25">
      <c r="A3046" s="2">
        <v>3045</v>
      </c>
      <c r="B3046" s="2">
        <v>15.17</v>
      </c>
      <c r="C3046" s="2">
        <v>4.09</v>
      </c>
      <c r="E3046" s="2">
        <f t="shared" si="94"/>
        <v>288.42</v>
      </c>
      <c r="G3046">
        <f t="shared" si="95"/>
        <v>0.28091186464184176</v>
      </c>
    </row>
    <row r="3047" spans="1:7" x14ac:dyDescent="0.25">
      <c r="A3047" s="2">
        <v>3046</v>
      </c>
      <c r="B3047" s="2">
        <v>14.72</v>
      </c>
      <c r="C3047" s="2">
        <v>0</v>
      </c>
      <c r="E3047" s="2">
        <f t="shared" si="94"/>
        <v>287.97000000000003</v>
      </c>
      <c r="G3047">
        <f t="shared" si="95"/>
        <v>0.28067889016216968</v>
      </c>
    </row>
    <row r="3048" spans="1:7" x14ac:dyDescent="0.25">
      <c r="A3048" s="2">
        <v>3047</v>
      </c>
      <c r="B3048" s="2">
        <v>14.68</v>
      </c>
      <c r="C3048" s="2">
        <v>0</v>
      </c>
      <c r="E3048" s="2">
        <f t="shared" si="94"/>
        <v>287.93</v>
      </c>
      <c r="G3048">
        <f t="shared" si="95"/>
        <v>0.28065814607717154</v>
      </c>
    </row>
    <row r="3049" spans="1:7" x14ac:dyDescent="0.25">
      <c r="A3049" s="2">
        <v>3048</v>
      </c>
      <c r="B3049" s="2">
        <v>14.24</v>
      </c>
      <c r="C3049" s="2">
        <v>0</v>
      </c>
      <c r="E3049" s="2">
        <f t="shared" si="94"/>
        <v>287.49</v>
      </c>
      <c r="G3049">
        <f t="shared" si="95"/>
        <v>0.28042958015930985</v>
      </c>
    </row>
    <row r="3050" spans="1:7" x14ac:dyDescent="0.25">
      <c r="A3050" s="2">
        <v>3049</v>
      </c>
      <c r="B3050" s="2">
        <v>13.68</v>
      </c>
      <c r="C3050" s="2">
        <v>0</v>
      </c>
      <c r="E3050" s="2">
        <f t="shared" si="94"/>
        <v>286.93</v>
      </c>
      <c r="G3050">
        <f t="shared" si="95"/>
        <v>0.28013766423866449</v>
      </c>
    </row>
    <row r="3051" spans="1:7" x14ac:dyDescent="0.25">
      <c r="A3051" s="2">
        <v>3050</v>
      </c>
      <c r="B3051" s="2">
        <v>13.09</v>
      </c>
      <c r="C3051" s="2">
        <v>0</v>
      </c>
      <c r="E3051" s="2">
        <f t="shared" si="94"/>
        <v>286.33999999999997</v>
      </c>
      <c r="G3051">
        <f t="shared" si="95"/>
        <v>0.27982887476426621</v>
      </c>
    </row>
    <row r="3052" spans="1:7" x14ac:dyDescent="0.25">
      <c r="A3052" s="2">
        <v>3051</v>
      </c>
      <c r="B3052" s="2">
        <v>12.76</v>
      </c>
      <c r="C3052" s="2">
        <v>0</v>
      </c>
      <c r="E3052" s="2">
        <f t="shared" si="94"/>
        <v>286.01</v>
      </c>
      <c r="G3052">
        <f t="shared" si="95"/>
        <v>0.27965560644732701</v>
      </c>
    </row>
    <row r="3053" spans="1:7" x14ac:dyDescent="0.25">
      <c r="A3053" s="2">
        <v>3052</v>
      </c>
      <c r="B3053" s="2">
        <v>12.54</v>
      </c>
      <c r="C3053" s="2">
        <v>0</v>
      </c>
      <c r="E3053" s="2">
        <f t="shared" si="94"/>
        <v>285.79000000000002</v>
      </c>
      <c r="G3053">
        <f t="shared" si="95"/>
        <v>0.27953987193393748</v>
      </c>
    </row>
    <row r="3054" spans="1:7" x14ac:dyDescent="0.25">
      <c r="A3054" s="2">
        <v>3053</v>
      </c>
      <c r="B3054" s="2">
        <v>12.39</v>
      </c>
      <c r="C3054" s="2">
        <v>0</v>
      </c>
      <c r="E3054" s="2">
        <f t="shared" si="94"/>
        <v>285.64</v>
      </c>
      <c r="G3054">
        <f t="shared" si="95"/>
        <v>0.27946085982355412</v>
      </c>
    </row>
    <row r="3055" spans="1:7" x14ac:dyDescent="0.25">
      <c r="A3055" s="2">
        <v>3054</v>
      </c>
      <c r="B3055" s="2">
        <v>12.14</v>
      </c>
      <c r="C3055" s="2">
        <v>0</v>
      </c>
      <c r="E3055" s="2">
        <f t="shared" si="94"/>
        <v>285.39</v>
      </c>
      <c r="G3055">
        <f t="shared" si="95"/>
        <v>0.27932898840183612</v>
      </c>
    </row>
    <row r="3056" spans="1:7" x14ac:dyDescent="0.25">
      <c r="A3056" s="2">
        <v>3055</v>
      </c>
      <c r="B3056" s="2">
        <v>11.97</v>
      </c>
      <c r="C3056" s="2">
        <v>7.73</v>
      </c>
      <c r="E3056" s="2">
        <f t="shared" si="94"/>
        <v>285.22000000000003</v>
      </c>
      <c r="G3056">
        <f t="shared" si="95"/>
        <v>0.2792391837879532</v>
      </c>
    </row>
    <row r="3057" spans="1:7" x14ac:dyDescent="0.25">
      <c r="A3057" s="2">
        <v>3056</v>
      </c>
      <c r="B3057" s="2">
        <v>12.53</v>
      </c>
      <c r="C3057" s="2">
        <v>62.97</v>
      </c>
      <c r="E3057" s="2">
        <f t="shared" si="94"/>
        <v>285.77999999999997</v>
      </c>
      <c r="G3057">
        <f t="shared" si="95"/>
        <v>0.27953460704038069</v>
      </c>
    </row>
    <row r="3058" spans="1:7" x14ac:dyDescent="0.25">
      <c r="A3058" s="2">
        <v>3057</v>
      </c>
      <c r="B3058" s="2">
        <v>13.33</v>
      </c>
      <c r="C3058" s="2">
        <v>236.59</v>
      </c>
      <c r="E3058" s="2">
        <f t="shared" si="94"/>
        <v>286.58</v>
      </c>
      <c r="G3058">
        <f t="shared" si="95"/>
        <v>0.27995463744853094</v>
      </c>
    </row>
    <row r="3059" spans="1:7" x14ac:dyDescent="0.25">
      <c r="A3059" s="2">
        <v>3058</v>
      </c>
      <c r="B3059" s="2">
        <v>14.35</v>
      </c>
      <c r="C3059" s="2">
        <v>503.05</v>
      </c>
      <c r="E3059" s="2">
        <f t="shared" si="94"/>
        <v>287.60000000000002</v>
      </c>
      <c r="G3059">
        <f t="shared" si="95"/>
        <v>0.28048678720445064</v>
      </c>
    </row>
    <row r="3060" spans="1:7" x14ac:dyDescent="0.25">
      <c r="A3060" s="2">
        <v>3059</v>
      </c>
      <c r="B3060" s="2">
        <v>15.12</v>
      </c>
      <c r="C3060" s="2">
        <v>733.11</v>
      </c>
      <c r="E3060" s="2">
        <f t="shared" si="94"/>
        <v>288.37</v>
      </c>
      <c r="G3060">
        <f t="shared" si="95"/>
        <v>0.28088601449526651</v>
      </c>
    </row>
    <row r="3061" spans="1:7" x14ac:dyDescent="0.25">
      <c r="A3061" s="2">
        <v>3060</v>
      </c>
      <c r="B3061" s="2">
        <v>16.29</v>
      </c>
      <c r="C3061" s="2">
        <v>982.82</v>
      </c>
      <c r="E3061" s="2">
        <f t="shared" si="94"/>
        <v>289.54000000000002</v>
      </c>
      <c r="G3061">
        <f t="shared" si="95"/>
        <v>0.28148856807349587</v>
      </c>
    </row>
    <row r="3062" spans="1:7" x14ac:dyDescent="0.25">
      <c r="A3062" s="2">
        <v>3061</v>
      </c>
      <c r="B3062" s="2">
        <v>17.04</v>
      </c>
      <c r="C3062" s="2">
        <v>1072.8599999999999</v>
      </c>
      <c r="E3062" s="2">
        <f t="shared" si="94"/>
        <v>290.29000000000002</v>
      </c>
      <c r="G3062">
        <f t="shared" si="95"/>
        <v>0.2818722656653691</v>
      </c>
    </row>
    <row r="3063" spans="1:7" x14ac:dyDescent="0.25">
      <c r="A3063" s="2">
        <v>3062</v>
      </c>
      <c r="B3063" s="2">
        <v>17.78</v>
      </c>
      <c r="C3063" s="2">
        <v>1178.77</v>
      </c>
      <c r="E3063" s="2">
        <f t="shared" si="94"/>
        <v>291.02999999999997</v>
      </c>
      <c r="G3063">
        <f t="shared" si="95"/>
        <v>0.28224890904717725</v>
      </c>
    </row>
    <row r="3064" spans="1:7" x14ac:dyDescent="0.25">
      <c r="A3064" s="2">
        <v>3063</v>
      </c>
      <c r="B3064" s="2">
        <v>17.63</v>
      </c>
      <c r="C3064" s="2">
        <v>1099.44</v>
      </c>
      <c r="E3064" s="2">
        <f t="shared" si="94"/>
        <v>290.88</v>
      </c>
      <c r="G3064">
        <f t="shared" si="95"/>
        <v>0.28217271727172716</v>
      </c>
    </row>
    <row r="3065" spans="1:7" x14ac:dyDescent="0.25">
      <c r="A3065" s="2">
        <v>3064</v>
      </c>
      <c r="B3065" s="2">
        <v>17.53</v>
      </c>
      <c r="C3065" s="2">
        <v>969.3</v>
      </c>
      <c r="E3065" s="2">
        <f t="shared" si="94"/>
        <v>290.77999999999997</v>
      </c>
      <c r="G3065">
        <f t="shared" si="95"/>
        <v>0.28212187908384345</v>
      </c>
    </row>
    <row r="3066" spans="1:7" x14ac:dyDescent="0.25">
      <c r="A3066" s="2">
        <v>3065</v>
      </c>
      <c r="B3066" s="2">
        <v>17.989999999999998</v>
      </c>
      <c r="C3066" s="2">
        <v>780.52</v>
      </c>
      <c r="E3066" s="2">
        <f t="shared" si="94"/>
        <v>291.24</v>
      </c>
      <c r="G3066">
        <f t="shared" si="95"/>
        <v>0.28235544568053844</v>
      </c>
    </row>
    <row r="3067" spans="1:7" x14ac:dyDescent="0.25">
      <c r="A3067" s="2">
        <v>3066</v>
      </c>
      <c r="B3067" s="2">
        <v>18.07</v>
      </c>
      <c r="C3067" s="2">
        <v>515.74</v>
      </c>
      <c r="E3067" s="2">
        <f t="shared" si="94"/>
        <v>291.32</v>
      </c>
      <c r="G3067">
        <f t="shared" si="95"/>
        <v>0.28239599066318821</v>
      </c>
    </row>
    <row r="3068" spans="1:7" x14ac:dyDescent="0.25">
      <c r="A3068" s="2">
        <v>3067</v>
      </c>
      <c r="B3068" s="2">
        <v>17.690000000000001</v>
      </c>
      <c r="C3068" s="2">
        <v>285.49</v>
      </c>
      <c r="E3068" s="2">
        <f t="shared" si="94"/>
        <v>290.94</v>
      </c>
      <c r="G3068">
        <f t="shared" si="95"/>
        <v>0.28220320340963773</v>
      </c>
    </row>
    <row r="3069" spans="1:7" x14ac:dyDescent="0.25">
      <c r="A3069" s="2">
        <v>3068</v>
      </c>
      <c r="B3069" s="2">
        <v>16.62</v>
      </c>
      <c r="C3069" s="2">
        <v>67.25</v>
      </c>
      <c r="E3069" s="2">
        <f t="shared" si="94"/>
        <v>289.87</v>
      </c>
      <c r="G3069">
        <f t="shared" si="95"/>
        <v>0.28165763963155899</v>
      </c>
    </row>
    <row r="3070" spans="1:7" x14ac:dyDescent="0.25">
      <c r="A3070" s="2">
        <v>3069</v>
      </c>
      <c r="B3070" s="2">
        <v>16.13</v>
      </c>
      <c r="C3070" s="2">
        <v>3.25</v>
      </c>
      <c r="E3070" s="2">
        <f t="shared" si="94"/>
        <v>289.38</v>
      </c>
      <c r="G3070">
        <f t="shared" si="95"/>
        <v>0.28140645518004004</v>
      </c>
    </row>
    <row r="3071" spans="1:7" x14ac:dyDescent="0.25">
      <c r="A3071" s="2">
        <v>3070</v>
      </c>
      <c r="B3071" s="2">
        <v>15.61</v>
      </c>
      <c r="C3071" s="2">
        <v>0</v>
      </c>
      <c r="E3071" s="2">
        <f t="shared" si="94"/>
        <v>288.86</v>
      </c>
      <c r="G3071">
        <f t="shared" si="95"/>
        <v>0.28113896004985112</v>
      </c>
    </row>
    <row r="3072" spans="1:7" x14ac:dyDescent="0.25">
      <c r="A3072" s="2">
        <v>3071</v>
      </c>
      <c r="B3072" s="2">
        <v>15.55</v>
      </c>
      <c r="C3072" s="2">
        <v>0</v>
      </c>
      <c r="E3072" s="2">
        <f t="shared" si="94"/>
        <v>288.8</v>
      </c>
      <c r="G3072">
        <f t="shared" si="95"/>
        <v>0.2811080332409972</v>
      </c>
    </row>
    <row r="3073" spans="1:7" x14ac:dyDescent="0.25">
      <c r="A3073" s="2">
        <v>3072</v>
      </c>
      <c r="B3073" s="2">
        <v>15.03</v>
      </c>
      <c r="C3073" s="2">
        <v>0</v>
      </c>
      <c r="E3073" s="2">
        <f t="shared" si="94"/>
        <v>288.27999999999997</v>
      </c>
      <c r="G3073">
        <f t="shared" si="95"/>
        <v>0.28083946163452195</v>
      </c>
    </row>
    <row r="3074" spans="1:7" x14ac:dyDescent="0.25">
      <c r="A3074" s="2">
        <v>3073</v>
      </c>
      <c r="B3074" s="2">
        <v>14.08</v>
      </c>
      <c r="C3074" s="2">
        <v>0</v>
      </c>
      <c r="E3074" s="2">
        <f t="shared" si="94"/>
        <v>287.33</v>
      </c>
      <c r="G3074">
        <f t="shared" si="95"/>
        <v>0.28034629172032155</v>
      </c>
    </row>
    <row r="3075" spans="1:7" x14ac:dyDescent="0.25">
      <c r="A3075" s="2">
        <v>3074</v>
      </c>
      <c r="B3075" s="2">
        <v>13.65</v>
      </c>
      <c r="C3075" s="2">
        <v>0</v>
      </c>
      <c r="E3075" s="2">
        <f t="shared" ref="E3075:E3138" si="96">B3075+273.25</f>
        <v>286.89999999999998</v>
      </c>
      <c r="G3075">
        <f t="shared" ref="G3075:G3138" si="97">0.43*(1-(100/E3075))</f>
        <v>0.28012199372603691</v>
      </c>
    </row>
    <row r="3076" spans="1:7" x14ac:dyDescent="0.25">
      <c r="A3076" s="2">
        <v>3075</v>
      </c>
      <c r="B3076" s="2">
        <v>13.32</v>
      </c>
      <c r="C3076" s="2">
        <v>0</v>
      </c>
      <c r="E3076" s="2">
        <f t="shared" si="96"/>
        <v>286.57</v>
      </c>
      <c r="G3076">
        <f t="shared" si="97"/>
        <v>0.27994940154238057</v>
      </c>
    </row>
    <row r="3077" spans="1:7" x14ac:dyDescent="0.25">
      <c r="A3077" s="2">
        <v>3076</v>
      </c>
      <c r="B3077" s="2">
        <v>13.22</v>
      </c>
      <c r="C3077" s="2">
        <v>0</v>
      </c>
      <c r="E3077" s="2">
        <f t="shared" si="96"/>
        <v>286.47000000000003</v>
      </c>
      <c r="G3077">
        <f t="shared" si="97"/>
        <v>0.27989702237581598</v>
      </c>
    </row>
    <row r="3078" spans="1:7" x14ac:dyDescent="0.25">
      <c r="A3078" s="2">
        <v>3077</v>
      </c>
      <c r="B3078" s="2">
        <v>12.86</v>
      </c>
      <c r="C3078" s="2">
        <v>0</v>
      </c>
      <c r="E3078" s="2">
        <f t="shared" si="96"/>
        <v>286.11</v>
      </c>
      <c r="G3078">
        <f t="shared" si="97"/>
        <v>0.27970815420642409</v>
      </c>
    </row>
    <row r="3079" spans="1:7" x14ac:dyDescent="0.25">
      <c r="A3079" s="2">
        <v>3078</v>
      </c>
      <c r="B3079" s="2">
        <v>12.71</v>
      </c>
      <c r="C3079" s="2">
        <v>0</v>
      </c>
      <c r="E3079" s="2">
        <f t="shared" si="96"/>
        <v>285.95999999999998</v>
      </c>
      <c r="G3079">
        <f t="shared" si="97"/>
        <v>0.27962931878584413</v>
      </c>
    </row>
    <row r="3080" spans="1:7" x14ac:dyDescent="0.25">
      <c r="A3080" s="2">
        <v>3079</v>
      </c>
      <c r="B3080" s="2">
        <v>12.53</v>
      </c>
      <c r="C3080" s="2">
        <v>3.56</v>
      </c>
      <c r="E3080" s="2">
        <f t="shared" si="96"/>
        <v>285.77999999999997</v>
      </c>
      <c r="G3080">
        <f t="shared" si="97"/>
        <v>0.27953460704038069</v>
      </c>
    </row>
    <row r="3081" spans="1:7" x14ac:dyDescent="0.25">
      <c r="A3081" s="2">
        <v>3080</v>
      </c>
      <c r="B3081" s="2">
        <v>12.72</v>
      </c>
      <c r="C3081" s="2">
        <v>46.39</v>
      </c>
      <c r="E3081" s="2">
        <f t="shared" si="96"/>
        <v>285.97000000000003</v>
      </c>
      <c r="G3081">
        <f t="shared" si="97"/>
        <v>0.27963457705353711</v>
      </c>
    </row>
    <row r="3082" spans="1:7" x14ac:dyDescent="0.25">
      <c r="A3082" s="2">
        <v>3081</v>
      </c>
      <c r="B3082" s="2">
        <v>13.05</v>
      </c>
      <c r="C3082" s="2">
        <v>126.92</v>
      </c>
      <c r="E3082" s="2">
        <f t="shared" si="96"/>
        <v>286.3</v>
      </c>
      <c r="G3082">
        <f t="shared" si="97"/>
        <v>0.27980789381767374</v>
      </c>
    </row>
    <row r="3083" spans="1:7" x14ac:dyDescent="0.25">
      <c r="A3083" s="2">
        <v>3082</v>
      </c>
      <c r="B3083" s="2">
        <v>14.19</v>
      </c>
      <c r="C3083" s="2">
        <v>312.62</v>
      </c>
      <c r="E3083" s="2">
        <f t="shared" si="96"/>
        <v>287.44</v>
      </c>
      <c r="G3083">
        <f t="shared" si="97"/>
        <v>0.28040356248260512</v>
      </c>
    </row>
    <row r="3084" spans="1:7" x14ac:dyDescent="0.25">
      <c r="A3084" s="2">
        <v>3083</v>
      </c>
      <c r="B3084" s="2">
        <v>14.66</v>
      </c>
      <c r="C3084" s="2">
        <v>398.49</v>
      </c>
      <c r="E3084" s="2">
        <f t="shared" si="96"/>
        <v>287.91000000000003</v>
      </c>
      <c r="G3084">
        <f t="shared" si="97"/>
        <v>0.28064777187315482</v>
      </c>
    </row>
    <row r="3085" spans="1:7" x14ac:dyDescent="0.25">
      <c r="A3085" s="2">
        <v>3084</v>
      </c>
      <c r="B3085" s="2">
        <v>14.77</v>
      </c>
      <c r="C3085" s="2">
        <v>337.96</v>
      </c>
      <c r="E3085" s="2">
        <f t="shared" si="96"/>
        <v>288.02</v>
      </c>
      <c r="G3085">
        <f t="shared" si="97"/>
        <v>0.28070481216582183</v>
      </c>
    </row>
    <row r="3086" spans="1:7" x14ac:dyDescent="0.25">
      <c r="A3086" s="2">
        <v>3085</v>
      </c>
      <c r="B3086" s="2">
        <v>15.23</v>
      </c>
      <c r="C3086" s="2">
        <v>623.9</v>
      </c>
      <c r="E3086" s="2">
        <f t="shared" si="96"/>
        <v>288.48</v>
      </c>
      <c r="G3086">
        <f t="shared" si="97"/>
        <v>0.28094287298946202</v>
      </c>
    </row>
    <row r="3087" spans="1:7" x14ac:dyDescent="0.25">
      <c r="A3087" s="2">
        <v>3086</v>
      </c>
      <c r="B3087" s="2">
        <v>15.77</v>
      </c>
      <c r="C3087" s="2">
        <v>889.2</v>
      </c>
      <c r="E3087" s="2">
        <f t="shared" si="96"/>
        <v>289.02</v>
      </c>
      <c r="G3087">
        <f t="shared" si="97"/>
        <v>0.28122136876340736</v>
      </c>
    </row>
    <row r="3088" spans="1:7" x14ac:dyDescent="0.25">
      <c r="A3088" s="2">
        <v>3087</v>
      </c>
      <c r="B3088" s="2">
        <v>14.8</v>
      </c>
      <c r="C3088" s="2">
        <v>668.62</v>
      </c>
      <c r="E3088" s="2">
        <f t="shared" si="96"/>
        <v>288.05</v>
      </c>
      <c r="G3088">
        <f t="shared" si="97"/>
        <v>0.28072036104842907</v>
      </c>
    </row>
    <row r="3089" spans="1:7" x14ac:dyDescent="0.25">
      <c r="A3089" s="2">
        <v>3088</v>
      </c>
      <c r="B3089" s="2">
        <v>14.43</v>
      </c>
      <c r="C3089" s="2">
        <v>400.2</v>
      </c>
      <c r="E3089" s="2">
        <f t="shared" si="96"/>
        <v>287.68</v>
      </c>
      <c r="G3089">
        <f t="shared" si="97"/>
        <v>0.28052836484983318</v>
      </c>
    </row>
    <row r="3090" spans="1:7" x14ac:dyDescent="0.25">
      <c r="A3090" s="2">
        <v>3089</v>
      </c>
      <c r="B3090" s="2">
        <v>14.79</v>
      </c>
      <c r="C3090" s="2">
        <v>457.98</v>
      </c>
      <c r="E3090" s="2">
        <f t="shared" si="96"/>
        <v>288.04000000000002</v>
      </c>
      <c r="G3090">
        <f t="shared" si="97"/>
        <v>0.28071517844743782</v>
      </c>
    </row>
    <row r="3091" spans="1:7" x14ac:dyDescent="0.25">
      <c r="A3091" s="2">
        <v>3090</v>
      </c>
      <c r="B3091" s="2">
        <v>14.21</v>
      </c>
      <c r="C3091" s="2">
        <v>215.32</v>
      </c>
      <c r="E3091" s="2">
        <f t="shared" si="96"/>
        <v>287.45999999999998</v>
      </c>
      <c r="G3091">
        <f t="shared" si="97"/>
        <v>0.28041397063939327</v>
      </c>
    </row>
    <row r="3092" spans="1:7" x14ac:dyDescent="0.25">
      <c r="A3092" s="2">
        <v>3091</v>
      </c>
      <c r="B3092" s="2">
        <v>13.92</v>
      </c>
      <c r="C3092" s="2">
        <v>88.71</v>
      </c>
      <c r="E3092" s="2">
        <f t="shared" si="96"/>
        <v>287.17</v>
      </c>
      <c r="G3092">
        <f t="shared" si="97"/>
        <v>0.28026291047114948</v>
      </c>
    </row>
    <row r="3093" spans="1:7" x14ac:dyDescent="0.25">
      <c r="A3093" s="2">
        <v>3092</v>
      </c>
      <c r="B3093" s="2">
        <v>13.81</v>
      </c>
      <c r="C3093" s="2">
        <v>36.200000000000003</v>
      </c>
      <c r="E3093" s="2">
        <f t="shared" si="96"/>
        <v>287.06</v>
      </c>
      <c r="G3093">
        <f t="shared" si="97"/>
        <v>0.28020553194454123</v>
      </c>
    </row>
    <row r="3094" spans="1:7" x14ac:dyDescent="0.25">
      <c r="A3094" s="2">
        <v>3093</v>
      </c>
      <c r="B3094" s="2">
        <v>13.8</v>
      </c>
      <c r="C3094" s="2">
        <v>1.98</v>
      </c>
      <c r="E3094" s="2">
        <f t="shared" si="96"/>
        <v>287.05</v>
      </c>
      <c r="G3094">
        <f t="shared" si="97"/>
        <v>0.28020031353422747</v>
      </c>
    </row>
    <row r="3095" spans="1:7" x14ac:dyDescent="0.25">
      <c r="A3095" s="2">
        <v>3094</v>
      </c>
      <c r="B3095" s="2">
        <v>13.82</v>
      </c>
      <c r="C3095" s="2">
        <v>0</v>
      </c>
      <c r="E3095" s="2">
        <f t="shared" si="96"/>
        <v>287.07</v>
      </c>
      <c r="G3095">
        <f t="shared" si="97"/>
        <v>0.28021074999129131</v>
      </c>
    </row>
    <row r="3096" spans="1:7" x14ac:dyDescent="0.25">
      <c r="A3096" s="2">
        <v>3095</v>
      </c>
      <c r="B3096" s="2">
        <v>13.76</v>
      </c>
      <c r="C3096" s="2">
        <v>0</v>
      </c>
      <c r="E3096" s="2">
        <f t="shared" si="96"/>
        <v>287.01</v>
      </c>
      <c r="G3096">
        <f t="shared" si="97"/>
        <v>0.28017943625657643</v>
      </c>
    </row>
    <row r="3097" spans="1:7" x14ac:dyDescent="0.25">
      <c r="A3097" s="2">
        <v>3096</v>
      </c>
      <c r="B3097" s="2">
        <v>13.61</v>
      </c>
      <c r="C3097" s="2">
        <v>0</v>
      </c>
      <c r="E3097" s="2">
        <f t="shared" si="96"/>
        <v>286.86</v>
      </c>
      <c r="G3097">
        <f t="shared" si="97"/>
        <v>0.28010109461061145</v>
      </c>
    </row>
    <row r="3098" spans="1:7" x14ac:dyDescent="0.25">
      <c r="A3098" s="2">
        <v>3097</v>
      </c>
      <c r="B3098" s="2">
        <v>13.41</v>
      </c>
      <c r="C3098" s="2">
        <v>0</v>
      </c>
      <c r="E3098" s="2">
        <f t="shared" si="96"/>
        <v>286.66000000000003</v>
      </c>
      <c r="G3098">
        <f t="shared" si="97"/>
        <v>0.27999651154678012</v>
      </c>
    </row>
    <row r="3099" spans="1:7" x14ac:dyDescent="0.25">
      <c r="A3099" s="2">
        <v>3098</v>
      </c>
      <c r="B3099" s="2">
        <v>13.4</v>
      </c>
      <c r="C3099" s="2">
        <v>0</v>
      </c>
      <c r="E3099" s="2">
        <f t="shared" si="96"/>
        <v>286.64999999999998</v>
      </c>
      <c r="G3099">
        <f t="shared" si="97"/>
        <v>0.27999127856270717</v>
      </c>
    </row>
    <row r="3100" spans="1:7" x14ac:dyDescent="0.25">
      <c r="A3100" s="2">
        <v>3099</v>
      </c>
      <c r="B3100" s="2">
        <v>13.08</v>
      </c>
      <c r="C3100" s="2">
        <v>0</v>
      </c>
      <c r="E3100" s="2">
        <f t="shared" si="96"/>
        <v>286.33</v>
      </c>
      <c r="G3100">
        <f t="shared" si="97"/>
        <v>0.27982363007718364</v>
      </c>
    </row>
    <row r="3101" spans="1:7" x14ac:dyDescent="0.25">
      <c r="A3101" s="2">
        <v>3100</v>
      </c>
      <c r="B3101" s="2">
        <v>12.76</v>
      </c>
      <c r="C3101" s="2">
        <v>0</v>
      </c>
      <c r="E3101" s="2">
        <f t="shared" si="96"/>
        <v>286.01</v>
      </c>
      <c r="G3101">
        <f t="shared" si="97"/>
        <v>0.27965560644732701</v>
      </c>
    </row>
    <row r="3102" spans="1:7" x14ac:dyDescent="0.25">
      <c r="A3102" s="2">
        <v>3101</v>
      </c>
      <c r="B3102" s="2">
        <v>12.47</v>
      </c>
      <c r="C3102" s="2">
        <v>0.01</v>
      </c>
      <c r="E3102" s="2">
        <f t="shared" si="96"/>
        <v>285.72000000000003</v>
      </c>
      <c r="G3102">
        <f t="shared" si="97"/>
        <v>0.27950300993980121</v>
      </c>
    </row>
    <row r="3103" spans="1:7" x14ac:dyDescent="0.25">
      <c r="A3103" s="2">
        <v>3102</v>
      </c>
      <c r="B3103" s="2">
        <v>12.47</v>
      </c>
      <c r="C3103" s="2">
        <v>0</v>
      </c>
      <c r="E3103" s="2">
        <f t="shared" si="96"/>
        <v>285.72000000000003</v>
      </c>
      <c r="G3103">
        <f t="shared" si="97"/>
        <v>0.27950300993980121</v>
      </c>
    </row>
    <row r="3104" spans="1:7" x14ac:dyDescent="0.25">
      <c r="A3104" s="2">
        <v>3103</v>
      </c>
      <c r="B3104" s="2">
        <v>12.65</v>
      </c>
      <c r="C3104" s="2">
        <v>1.79</v>
      </c>
      <c r="E3104" s="2">
        <f t="shared" si="96"/>
        <v>285.89999999999998</v>
      </c>
      <c r="G3104">
        <f t="shared" si="97"/>
        <v>0.27959776145505416</v>
      </c>
    </row>
    <row r="3105" spans="1:7" x14ac:dyDescent="0.25">
      <c r="A3105" s="2">
        <v>3104</v>
      </c>
      <c r="B3105" s="2">
        <v>12.58</v>
      </c>
      <c r="C3105" s="2">
        <v>34.72</v>
      </c>
      <c r="E3105" s="2">
        <f t="shared" si="96"/>
        <v>285.83</v>
      </c>
      <c r="G3105">
        <f t="shared" si="97"/>
        <v>0.2795609278242312</v>
      </c>
    </row>
    <row r="3106" spans="1:7" x14ac:dyDescent="0.25">
      <c r="A3106" s="2">
        <v>3105</v>
      </c>
      <c r="B3106" s="2">
        <v>12.5</v>
      </c>
      <c r="C3106" s="2">
        <v>54.86</v>
      </c>
      <c r="E3106" s="2">
        <f t="shared" si="96"/>
        <v>285.75</v>
      </c>
      <c r="G3106">
        <f t="shared" si="97"/>
        <v>0.27951881014873142</v>
      </c>
    </row>
    <row r="3107" spans="1:7" x14ac:dyDescent="0.25">
      <c r="A3107" s="2">
        <v>3106</v>
      </c>
      <c r="B3107" s="2">
        <v>12.51</v>
      </c>
      <c r="C3107" s="2">
        <v>142.13999999999999</v>
      </c>
      <c r="E3107" s="2">
        <f t="shared" si="96"/>
        <v>285.76</v>
      </c>
      <c r="G3107">
        <f t="shared" si="97"/>
        <v>0.27952407614781638</v>
      </c>
    </row>
    <row r="3108" spans="1:7" x14ac:dyDescent="0.25">
      <c r="A3108" s="2">
        <v>3107</v>
      </c>
      <c r="B3108" s="2">
        <v>12.44</v>
      </c>
      <c r="C3108" s="2">
        <v>97.97</v>
      </c>
      <c r="E3108" s="2">
        <f t="shared" si="96"/>
        <v>285.69</v>
      </c>
      <c r="G3108">
        <f t="shared" si="97"/>
        <v>0.27948720641254504</v>
      </c>
    </row>
    <row r="3109" spans="1:7" x14ac:dyDescent="0.25">
      <c r="A3109" s="2">
        <v>3108</v>
      </c>
      <c r="B3109" s="2">
        <v>12.7</v>
      </c>
      <c r="C3109" s="2">
        <v>171.57</v>
      </c>
      <c r="E3109" s="2">
        <f t="shared" si="96"/>
        <v>285.95</v>
      </c>
      <c r="G3109">
        <f t="shared" si="97"/>
        <v>0.27962406015037594</v>
      </c>
    </row>
    <row r="3110" spans="1:7" x14ac:dyDescent="0.25">
      <c r="A3110" s="2">
        <v>3109</v>
      </c>
      <c r="B3110" s="2">
        <v>12.81</v>
      </c>
      <c r="C3110" s="2">
        <v>183.48</v>
      </c>
      <c r="E3110" s="2">
        <f t="shared" si="96"/>
        <v>286.06</v>
      </c>
      <c r="G3110">
        <f t="shared" si="97"/>
        <v>0.27968188491924773</v>
      </c>
    </row>
    <row r="3111" spans="1:7" x14ac:dyDescent="0.25">
      <c r="A3111" s="2">
        <v>3110</v>
      </c>
      <c r="B3111" s="2">
        <v>12.97</v>
      </c>
      <c r="C3111" s="2">
        <v>203.71</v>
      </c>
      <c r="E3111" s="2">
        <f t="shared" si="96"/>
        <v>286.22000000000003</v>
      </c>
      <c r="G3111">
        <f t="shared" si="97"/>
        <v>0.27976591433163306</v>
      </c>
    </row>
    <row r="3112" spans="1:7" x14ac:dyDescent="0.25">
      <c r="A3112" s="2">
        <v>3111</v>
      </c>
      <c r="B3112" s="2">
        <v>13.59</v>
      </c>
      <c r="C3112" s="2">
        <v>257.27</v>
      </c>
      <c r="E3112" s="2">
        <f t="shared" si="96"/>
        <v>286.83999999999997</v>
      </c>
      <c r="G3112">
        <f t="shared" si="97"/>
        <v>0.28009064286710356</v>
      </c>
    </row>
    <row r="3113" spans="1:7" x14ac:dyDescent="0.25">
      <c r="A3113" s="2">
        <v>3112</v>
      </c>
      <c r="B3113" s="2">
        <v>14.16</v>
      </c>
      <c r="C3113" s="2">
        <v>236.61</v>
      </c>
      <c r="E3113" s="2">
        <f t="shared" si="96"/>
        <v>287.41000000000003</v>
      </c>
      <c r="G3113">
        <f t="shared" si="97"/>
        <v>0.28038794753140112</v>
      </c>
    </row>
    <row r="3114" spans="1:7" x14ac:dyDescent="0.25">
      <c r="A3114" s="2">
        <v>3113</v>
      </c>
      <c r="B3114" s="2">
        <v>14.53</v>
      </c>
      <c r="C3114" s="2">
        <v>269.89</v>
      </c>
      <c r="E3114" s="2">
        <f t="shared" si="96"/>
        <v>287.77999999999997</v>
      </c>
      <c r="G3114">
        <f t="shared" si="97"/>
        <v>0.28058030439919379</v>
      </c>
    </row>
    <row r="3115" spans="1:7" x14ac:dyDescent="0.25">
      <c r="A3115" s="2">
        <v>3114</v>
      </c>
      <c r="B3115" s="2">
        <v>14.77</v>
      </c>
      <c r="C3115" s="2">
        <v>277.63</v>
      </c>
      <c r="E3115" s="2">
        <f t="shared" si="96"/>
        <v>288.02</v>
      </c>
      <c r="G3115">
        <f t="shared" si="97"/>
        <v>0.28070481216582183</v>
      </c>
    </row>
    <row r="3116" spans="1:7" x14ac:dyDescent="0.25">
      <c r="A3116" s="2">
        <v>3115</v>
      </c>
      <c r="B3116" s="2">
        <v>14.92</v>
      </c>
      <c r="C3116" s="2">
        <v>193.52</v>
      </c>
      <c r="E3116" s="2">
        <f t="shared" si="96"/>
        <v>288.17</v>
      </c>
      <c r="G3116">
        <f t="shared" si="97"/>
        <v>0.2807825242044627</v>
      </c>
    </row>
    <row r="3117" spans="1:7" x14ac:dyDescent="0.25">
      <c r="A3117" s="2">
        <v>3116</v>
      </c>
      <c r="B3117" s="2">
        <v>14.4</v>
      </c>
      <c r="C3117" s="2">
        <v>90.31</v>
      </c>
      <c r="E3117" s="2">
        <f t="shared" si="96"/>
        <v>287.64999999999998</v>
      </c>
      <c r="G3117">
        <f t="shared" si="97"/>
        <v>0.28051277594298624</v>
      </c>
    </row>
    <row r="3118" spans="1:7" x14ac:dyDescent="0.25">
      <c r="A3118" s="2">
        <v>3117</v>
      </c>
      <c r="B3118" s="2">
        <v>13.93</v>
      </c>
      <c r="C3118" s="2">
        <v>3.14</v>
      </c>
      <c r="E3118" s="2">
        <f t="shared" si="96"/>
        <v>287.18</v>
      </c>
      <c r="G3118">
        <f t="shared" si="97"/>
        <v>0.28026812452120625</v>
      </c>
    </row>
    <row r="3119" spans="1:7" x14ac:dyDescent="0.25">
      <c r="A3119" s="2">
        <v>3118</v>
      </c>
      <c r="B3119" s="2">
        <v>13.72</v>
      </c>
      <c r="C3119" s="2">
        <v>0.03</v>
      </c>
      <c r="E3119" s="2">
        <f t="shared" si="96"/>
        <v>286.97000000000003</v>
      </c>
      <c r="G3119">
        <f t="shared" si="97"/>
        <v>0.28015855315886684</v>
      </c>
    </row>
    <row r="3120" spans="1:7" x14ac:dyDescent="0.25">
      <c r="A3120" s="2">
        <v>3119</v>
      </c>
      <c r="B3120" s="2">
        <v>13.65</v>
      </c>
      <c r="C3120" s="2">
        <v>0.03</v>
      </c>
      <c r="E3120" s="2">
        <f t="shared" si="96"/>
        <v>286.89999999999998</v>
      </c>
      <c r="G3120">
        <f t="shared" si="97"/>
        <v>0.28012199372603691</v>
      </c>
    </row>
    <row r="3121" spans="1:7" x14ac:dyDescent="0.25">
      <c r="A3121" s="2">
        <v>3120</v>
      </c>
      <c r="B3121" s="2">
        <v>13.3</v>
      </c>
      <c r="C3121" s="2">
        <v>0.04</v>
      </c>
      <c r="E3121" s="2">
        <f t="shared" si="96"/>
        <v>286.55</v>
      </c>
      <c r="G3121">
        <f t="shared" si="97"/>
        <v>0.27993892863374631</v>
      </c>
    </row>
    <row r="3122" spans="1:7" x14ac:dyDescent="0.25">
      <c r="A3122" s="2">
        <v>3121</v>
      </c>
      <c r="B3122" s="2">
        <v>13.56</v>
      </c>
      <c r="C3122" s="2">
        <v>0.04</v>
      </c>
      <c r="E3122" s="2">
        <f t="shared" si="96"/>
        <v>286.81</v>
      </c>
      <c r="G3122">
        <f t="shared" si="97"/>
        <v>0.28007496251874064</v>
      </c>
    </row>
    <row r="3123" spans="1:7" x14ac:dyDescent="0.25">
      <c r="A3123" s="2">
        <v>3122</v>
      </c>
      <c r="B3123" s="2">
        <v>13.31</v>
      </c>
      <c r="C3123" s="2">
        <v>0.03</v>
      </c>
      <c r="E3123" s="2">
        <f t="shared" si="96"/>
        <v>286.56</v>
      </c>
      <c r="G3123">
        <f t="shared" si="97"/>
        <v>0.27994416527079841</v>
      </c>
    </row>
    <row r="3124" spans="1:7" x14ac:dyDescent="0.25">
      <c r="A3124" s="2">
        <v>3123</v>
      </c>
      <c r="B3124" s="2">
        <v>13.23</v>
      </c>
      <c r="C3124" s="2">
        <v>7.0000000000000007E-2</v>
      </c>
      <c r="E3124" s="2">
        <f t="shared" si="96"/>
        <v>286.48</v>
      </c>
      <c r="G3124">
        <f t="shared" si="97"/>
        <v>0.2799022619380061</v>
      </c>
    </row>
    <row r="3125" spans="1:7" x14ac:dyDescent="0.25">
      <c r="A3125" s="2">
        <v>3124</v>
      </c>
      <c r="B3125" s="2">
        <v>13.55</v>
      </c>
      <c r="C3125" s="2">
        <v>0.01</v>
      </c>
      <c r="E3125" s="2">
        <f t="shared" si="96"/>
        <v>286.8</v>
      </c>
      <c r="G3125">
        <f t="shared" si="97"/>
        <v>0.28006973500697352</v>
      </c>
    </row>
    <row r="3126" spans="1:7" x14ac:dyDescent="0.25">
      <c r="A3126" s="2">
        <v>3125</v>
      </c>
      <c r="B3126" s="2">
        <v>13.45</v>
      </c>
      <c r="C3126" s="2">
        <v>0.01</v>
      </c>
      <c r="E3126" s="2">
        <f t="shared" si="96"/>
        <v>286.7</v>
      </c>
      <c r="G3126">
        <f t="shared" si="97"/>
        <v>0.2800174398325776</v>
      </c>
    </row>
    <row r="3127" spans="1:7" x14ac:dyDescent="0.25">
      <c r="A3127" s="2">
        <v>3126</v>
      </c>
      <c r="B3127" s="2">
        <v>13.14</v>
      </c>
      <c r="C3127" s="2">
        <v>0.12</v>
      </c>
      <c r="E3127" s="2">
        <f t="shared" si="96"/>
        <v>286.39</v>
      </c>
      <c r="G3127">
        <f t="shared" si="97"/>
        <v>0.27985509270575087</v>
      </c>
    </row>
    <row r="3128" spans="1:7" x14ac:dyDescent="0.25">
      <c r="A3128" s="2">
        <v>3127</v>
      </c>
      <c r="B3128" s="2">
        <v>12.95</v>
      </c>
      <c r="C3128" s="2">
        <v>6.06</v>
      </c>
      <c r="E3128" s="2">
        <f t="shared" si="96"/>
        <v>286.2</v>
      </c>
      <c r="G3128">
        <f t="shared" si="97"/>
        <v>0.27975541579315166</v>
      </c>
    </row>
    <row r="3129" spans="1:7" x14ac:dyDescent="0.25">
      <c r="A3129" s="2">
        <v>3128</v>
      </c>
      <c r="B3129" s="2">
        <v>13.42</v>
      </c>
      <c r="C3129" s="2">
        <v>69.87</v>
      </c>
      <c r="E3129" s="2">
        <f t="shared" si="96"/>
        <v>286.67</v>
      </c>
      <c r="G3129">
        <f t="shared" si="97"/>
        <v>0.28000174416576551</v>
      </c>
    </row>
    <row r="3130" spans="1:7" x14ac:dyDescent="0.25">
      <c r="A3130" s="2">
        <v>3129</v>
      </c>
      <c r="B3130" s="2">
        <v>14.21</v>
      </c>
      <c r="C3130" s="2">
        <v>209.83</v>
      </c>
      <c r="E3130" s="2">
        <f t="shared" si="96"/>
        <v>287.45999999999998</v>
      </c>
      <c r="G3130">
        <f t="shared" si="97"/>
        <v>0.28041397063939327</v>
      </c>
    </row>
    <row r="3131" spans="1:7" x14ac:dyDescent="0.25">
      <c r="A3131" s="2">
        <v>3130</v>
      </c>
      <c r="B3131" s="2">
        <v>14.81</v>
      </c>
      <c r="C3131" s="2">
        <v>273.92</v>
      </c>
      <c r="E3131" s="2">
        <f t="shared" si="96"/>
        <v>288.06</v>
      </c>
      <c r="G3131">
        <f t="shared" si="97"/>
        <v>0.28072554328959243</v>
      </c>
    </row>
    <row r="3132" spans="1:7" x14ac:dyDescent="0.25">
      <c r="A3132" s="2">
        <v>3131</v>
      </c>
      <c r="B3132" s="2">
        <v>15.16</v>
      </c>
      <c r="C3132" s="2">
        <v>339.83</v>
      </c>
      <c r="E3132" s="2">
        <f t="shared" si="96"/>
        <v>288.41000000000003</v>
      </c>
      <c r="G3132">
        <f t="shared" si="97"/>
        <v>0.28090669532956558</v>
      </c>
    </row>
    <row r="3133" spans="1:7" x14ac:dyDescent="0.25">
      <c r="A3133" s="2">
        <v>3132</v>
      </c>
      <c r="B3133" s="2">
        <v>16.62</v>
      </c>
      <c r="C3133" s="2">
        <v>737.28</v>
      </c>
      <c r="E3133" s="2">
        <f t="shared" si="96"/>
        <v>289.87</v>
      </c>
      <c r="G3133">
        <f t="shared" si="97"/>
        <v>0.28165763963155899</v>
      </c>
    </row>
    <row r="3134" spans="1:7" x14ac:dyDescent="0.25">
      <c r="A3134" s="2">
        <v>3133</v>
      </c>
      <c r="B3134" s="2">
        <v>18.75</v>
      </c>
      <c r="C3134" s="2">
        <v>1167.31</v>
      </c>
      <c r="E3134" s="2">
        <f t="shared" si="96"/>
        <v>292</v>
      </c>
      <c r="G3134">
        <f t="shared" si="97"/>
        <v>0.28273972602739722</v>
      </c>
    </row>
    <row r="3135" spans="1:7" x14ac:dyDescent="0.25">
      <c r="A3135" s="2">
        <v>3134</v>
      </c>
      <c r="B3135" s="2">
        <v>19.57</v>
      </c>
      <c r="C3135" s="2">
        <v>1188.27</v>
      </c>
      <c r="E3135" s="2">
        <f t="shared" si="96"/>
        <v>292.82</v>
      </c>
      <c r="G3135">
        <f t="shared" si="97"/>
        <v>0.28315210709650979</v>
      </c>
    </row>
    <row r="3136" spans="1:7" x14ac:dyDescent="0.25">
      <c r="A3136" s="2">
        <v>3135</v>
      </c>
      <c r="B3136" s="2">
        <v>20.190000000000001</v>
      </c>
      <c r="C3136" s="2">
        <v>1122.5899999999999</v>
      </c>
      <c r="E3136" s="2">
        <f t="shared" si="96"/>
        <v>293.44</v>
      </c>
      <c r="G3136">
        <f t="shared" si="97"/>
        <v>0.28346237731733914</v>
      </c>
    </row>
    <row r="3137" spans="1:7" x14ac:dyDescent="0.25">
      <c r="A3137" s="2">
        <v>3136</v>
      </c>
      <c r="B3137" s="2">
        <v>20.38</v>
      </c>
      <c r="C3137" s="2">
        <v>1004.54</v>
      </c>
      <c r="E3137" s="2">
        <f t="shared" si="96"/>
        <v>293.63</v>
      </c>
      <c r="G3137">
        <f t="shared" si="97"/>
        <v>0.28355719783400879</v>
      </c>
    </row>
    <row r="3138" spans="1:7" x14ac:dyDescent="0.25">
      <c r="A3138" s="2">
        <v>3137</v>
      </c>
      <c r="B3138" s="2">
        <v>20.309999999999999</v>
      </c>
      <c r="C3138" s="2">
        <v>790.26</v>
      </c>
      <c r="E3138" s="2">
        <f t="shared" si="96"/>
        <v>293.56</v>
      </c>
      <c r="G3138">
        <f t="shared" si="97"/>
        <v>0.28352227823954212</v>
      </c>
    </row>
    <row r="3139" spans="1:7" x14ac:dyDescent="0.25">
      <c r="A3139" s="2">
        <v>3138</v>
      </c>
      <c r="B3139" s="2">
        <v>19.84</v>
      </c>
      <c r="C3139" s="2">
        <v>524.46</v>
      </c>
      <c r="E3139" s="2">
        <f t="shared" ref="E3139:E3202" si="98">B3139+273.25</f>
        <v>293.08999999999997</v>
      </c>
      <c r="G3139">
        <f t="shared" ref="G3139:G3202" si="99">0.43*(1-(100/E3139))</f>
        <v>0.28328738612712817</v>
      </c>
    </row>
    <row r="3140" spans="1:7" x14ac:dyDescent="0.25">
      <c r="A3140" s="2">
        <v>3139</v>
      </c>
      <c r="B3140" s="2">
        <v>19.28</v>
      </c>
      <c r="C3140" s="2">
        <v>250</v>
      </c>
      <c r="E3140" s="2">
        <f t="shared" si="98"/>
        <v>292.52999999999997</v>
      </c>
      <c r="G3140">
        <f t="shared" si="99"/>
        <v>0.28300652924486375</v>
      </c>
    </row>
    <row r="3141" spans="1:7" x14ac:dyDescent="0.25">
      <c r="A3141" s="2">
        <v>3140</v>
      </c>
      <c r="B3141" s="2">
        <v>18.09</v>
      </c>
      <c r="C3141" s="2">
        <v>64.819999999999993</v>
      </c>
      <c r="E3141" s="2">
        <f t="shared" si="98"/>
        <v>291.33999999999997</v>
      </c>
      <c r="G3141">
        <f t="shared" si="99"/>
        <v>0.28240612342966981</v>
      </c>
    </row>
    <row r="3142" spans="1:7" x14ac:dyDescent="0.25">
      <c r="A3142" s="2">
        <v>3141</v>
      </c>
      <c r="B3142" s="2">
        <v>16.3</v>
      </c>
      <c r="C3142" s="2">
        <v>5.44</v>
      </c>
      <c r="E3142" s="2">
        <f t="shared" si="98"/>
        <v>289.55</v>
      </c>
      <c r="G3142">
        <f t="shared" si="99"/>
        <v>0.2814936971162148</v>
      </c>
    </row>
    <row r="3143" spans="1:7" x14ac:dyDescent="0.25">
      <c r="A3143" s="2">
        <v>3142</v>
      </c>
      <c r="B3143" s="2">
        <v>15.51</v>
      </c>
      <c r="C3143" s="2">
        <v>0</v>
      </c>
      <c r="E3143" s="2">
        <f t="shared" si="98"/>
        <v>288.76</v>
      </c>
      <c r="G3143">
        <f t="shared" si="99"/>
        <v>0.28108740822828648</v>
      </c>
    </row>
    <row r="3144" spans="1:7" x14ac:dyDescent="0.25">
      <c r="A3144" s="2">
        <v>3143</v>
      </c>
      <c r="B3144" s="2">
        <v>15.44</v>
      </c>
      <c r="C3144" s="2">
        <v>0</v>
      </c>
      <c r="E3144" s="2">
        <f t="shared" si="98"/>
        <v>288.69</v>
      </c>
      <c r="G3144">
        <f t="shared" si="99"/>
        <v>0.28105130070317641</v>
      </c>
    </row>
    <row r="3145" spans="1:7" x14ac:dyDescent="0.25">
      <c r="A3145" s="2">
        <v>3144</v>
      </c>
      <c r="B3145" s="2">
        <v>15.85</v>
      </c>
      <c r="C3145" s="2">
        <v>0</v>
      </c>
      <c r="E3145" s="2">
        <f t="shared" si="98"/>
        <v>289.10000000000002</v>
      </c>
      <c r="G3145">
        <f t="shared" si="99"/>
        <v>0.28126253891387065</v>
      </c>
    </row>
    <row r="3146" spans="1:7" x14ac:dyDescent="0.25">
      <c r="A3146" s="2">
        <v>3145</v>
      </c>
      <c r="B3146" s="2">
        <v>15.81</v>
      </c>
      <c r="C3146" s="2">
        <v>0</v>
      </c>
      <c r="E3146" s="2">
        <f t="shared" si="98"/>
        <v>289.06</v>
      </c>
      <c r="G3146">
        <f t="shared" si="99"/>
        <v>0.28124195668719298</v>
      </c>
    </row>
    <row r="3147" spans="1:7" x14ac:dyDescent="0.25">
      <c r="A3147" s="2">
        <v>3146</v>
      </c>
      <c r="B3147" s="2">
        <v>15.75</v>
      </c>
      <c r="C3147" s="2">
        <v>0</v>
      </c>
      <c r="E3147" s="2">
        <f t="shared" si="98"/>
        <v>289</v>
      </c>
      <c r="G3147">
        <f t="shared" si="99"/>
        <v>0.28121107266435985</v>
      </c>
    </row>
    <row r="3148" spans="1:7" x14ac:dyDescent="0.25">
      <c r="A3148" s="2">
        <v>3147</v>
      </c>
      <c r="B3148" s="2">
        <v>15.37</v>
      </c>
      <c r="C3148" s="2">
        <v>0</v>
      </c>
      <c r="E3148" s="2">
        <f t="shared" si="98"/>
        <v>288.62</v>
      </c>
      <c r="G3148">
        <f t="shared" si="99"/>
        <v>0.28101517566350215</v>
      </c>
    </row>
    <row r="3149" spans="1:7" x14ac:dyDescent="0.25">
      <c r="A3149" s="2">
        <v>3148</v>
      </c>
      <c r="B3149" s="2">
        <v>15.7</v>
      </c>
      <c r="C3149" s="2">
        <v>0</v>
      </c>
      <c r="E3149" s="2">
        <f t="shared" si="98"/>
        <v>288.95</v>
      </c>
      <c r="G3149">
        <f t="shared" si="99"/>
        <v>0.28118532618100012</v>
      </c>
    </row>
    <row r="3150" spans="1:7" x14ac:dyDescent="0.25">
      <c r="A3150" s="2">
        <v>3149</v>
      </c>
      <c r="B3150" s="2">
        <v>15.92</v>
      </c>
      <c r="C3150" s="2">
        <v>0</v>
      </c>
      <c r="E3150" s="2">
        <f t="shared" si="98"/>
        <v>289.17</v>
      </c>
      <c r="G3150">
        <f t="shared" si="99"/>
        <v>0.28129854410900168</v>
      </c>
    </row>
    <row r="3151" spans="1:7" x14ac:dyDescent="0.25">
      <c r="A3151" s="2">
        <v>3150</v>
      </c>
      <c r="B3151" s="2">
        <v>15.36</v>
      </c>
      <c r="C3151" s="2">
        <v>0</v>
      </c>
      <c r="E3151" s="2">
        <f t="shared" si="98"/>
        <v>288.61</v>
      </c>
      <c r="G3151">
        <f t="shared" si="99"/>
        <v>0.28101001351304533</v>
      </c>
    </row>
    <row r="3152" spans="1:7" x14ac:dyDescent="0.25">
      <c r="A3152" s="2">
        <v>3151</v>
      </c>
      <c r="B3152" s="2">
        <v>14.72</v>
      </c>
      <c r="C3152" s="2">
        <v>10.92</v>
      </c>
      <c r="E3152" s="2">
        <f t="shared" si="98"/>
        <v>287.97000000000003</v>
      </c>
      <c r="G3152">
        <f t="shared" si="99"/>
        <v>0.28067889016216968</v>
      </c>
    </row>
    <row r="3153" spans="1:7" x14ac:dyDescent="0.25">
      <c r="A3153" s="2">
        <v>3152</v>
      </c>
      <c r="B3153" s="2">
        <v>16.37</v>
      </c>
      <c r="C3153" s="2">
        <v>66.650000000000006</v>
      </c>
      <c r="E3153" s="2">
        <f t="shared" si="98"/>
        <v>289.62</v>
      </c>
      <c r="G3153">
        <f t="shared" si="99"/>
        <v>0.28152959049789378</v>
      </c>
    </row>
    <row r="3154" spans="1:7" x14ac:dyDescent="0.25">
      <c r="A3154" s="2">
        <v>3153</v>
      </c>
      <c r="B3154" s="2">
        <v>18.05</v>
      </c>
      <c r="C3154" s="2">
        <v>256.13</v>
      </c>
      <c r="E3154" s="2">
        <f t="shared" si="98"/>
        <v>291.3</v>
      </c>
      <c r="G3154">
        <f t="shared" si="99"/>
        <v>0.282385856505321</v>
      </c>
    </row>
    <row r="3155" spans="1:7" x14ac:dyDescent="0.25">
      <c r="A3155" s="2">
        <v>3154</v>
      </c>
      <c r="B3155" s="2">
        <v>18.95</v>
      </c>
      <c r="C3155" s="2">
        <v>531.26</v>
      </c>
      <c r="E3155" s="2">
        <f t="shared" si="98"/>
        <v>292.2</v>
      </c>
      <c r="G3155">
        <f t="shared" si="99"/>
        <v>0.28284052019164951</v>
      </c>
    </row>
    <row r="3156" spans="1:7" x14ac:dyDescent="0.25">
      <c r="A3156" s="2">
        <v>3155</v>
      </c>
      <c r="B3156" s="2">
        <v>19.27</v>
      </c>
      <c r="C3156" s="2">
        <v>769.78</v>
      </c>
      <c r="E3156" s="2">
        <f t="shared" si="98"/>
        <v>292.52</v>
      </c>
      <c r="G3156">
        <f t="shared" si="99"/>
        <v>0.28300150417065495</v>
      </c>
    </row>
    <row r="3157" spans="1:7" x14ac:dyDescent="0.25">
      <c r="A3157" s="2">
        <v>3156</v>
      </c>
      <c r="B3157" s="2">
        <v>20.29</v>
      </c>
      <c r="C3157" s="2">
        <v>926.97</v>
      </c>
      <c r="E3157" s="2">
        <f t="shared" si="98"/>
        <v>293.54000000000002</v>
      </c>
      <c r="G3157">
        <f t="shared" si="99"/>
        <v>0.28351229815357365</v>
      </c>
    </row>
    <row r="3158" spans="1:7" x14ac:dyDescent="0.25">
      <c r="A3158" s="2">
        <v>3157</v>
      </c>
      <c r="B3158" s="2">
        <v>20.65</v>
      </c>
      <c r="C3158" s="2">
        <v>975.34</v>
      </c>
      <c r="E3158" s="2">
        <f t="shared" si="98"/>
        <v>293.89999999999998</v>
      </c>
      <c r="G3158">
        <f t="shared" si="99"/>
        <v>0.28369173188159241</v>
      </c>
    </row>
    <row r="3159" spans="1:7" x14ac:dyDescent="0.25">
      <c r="A3159" s="2">
        <v>3158</v>
      </c>
      <c r="B3159" s="2">
        <v>21.54</v>
      </c>
      <c r="C3159" s="2">
        <v>1122.32</v>
      </c>
      <c r="E3159" s="2">
        <f t="shared" si="98"/>
        <v>294.79000000000002</v>
      </c>
      <c r="G3159">
        <f t="shared" si="99"/>
        <v>0.28413345093117132</v>
      </c>
    </row>
    <row r="3160" spans="1:7" x14ac:dyDescent="0.25">
      <c r="A3160" s="2">
        <v>3159</v>
      </c>
      <c r="B3160" s="2">
        <v>21.49</v>
      </c>
      <c r="C3160" s="2">
        <v>1028.53</v>
      </c>
      <c r="E3160" s="2">
        <f t="shared" si="98"/>
        <v>294.74</v>
      </c>
      <c r="G3160">
        <f t="shared" si="99"/>
        <v>0.28410870597815024</v>
      </c>
    </row>
    <row r="3161" spans="1:7" x14ac:dyDescent="0.25">
      <c r="A3161" s="2">
        <v>3160</v>
      </c>
      <c r="B3161" s="2">
        <v>21.12</v>
      </c>
      <c r="C3161" s="2">
        <v>855.52</v>
      </c>
      <c r="E3161" s="2">
        <f t="shared" si="98"/>
        <v>294.37</v>
      </c>
      <c r="G3161">
        <f t="shared" si="99"/>
        <v>0.28392533206508813</v>
      </c>
    </row>
    <row r="3162" spans="1:7" x14ac:dyDescent="0.25">
      <c r="A3162" s="2">
        <v>3161</v>
      </c>
      <c r="B3162" s="2">
        <v>20.57</v>
      </c>
      <c r="C3162" s="2">
        <v>667.17</v>
      </c>
      <c r="E3162" s="2">
        <f t="shared" si="98"/>
        <v>293.82</v>
      </c>
      <c r="G3162">
        <f t="shared" si="99"/>
        <v>0.28365189571846711</v>
      </c>
    </row>
    <row r="3163" spans="1:7" x14ac:dyDescent="0.25">
      <c r="A3163" s="2">
        <v>3162</v>
      </c>
      <c r="B3163" s="2">
        <v>19.11</v>
      </c>
      <c r="C3163" s="2">
        <v>323.2</v>
      </c>
      <c r="E3163" s="2">
        <f t="shared" si="98"/>
        <v>292.36</v>
      </c>
      <c r="G3163">
        <f t="shared" si="99"/>
        <v>0.28292105623204267</v>
      </c>
    </row>
    <row r="3164" spans="1:7" x14ac:dyDescent="0.25">
      <c r="A3164" s="2">
        <v>3163</v>
      </c>
      <c r="B3164" s="2">
        <v>17.89</v>
      </c>
      <c r="C3164" s="2">
        <v>174.72</v>
      </c>
      <c r="E3164" s="2">
        <f t="shared" si="98"/>
        <v>291.14</v>
      </c>
      <c r="G3164">
        <f t="shared" si="99"/>
        <v>0.28230473311808751</v>
      </c>
    </row>
    <row r="3165" spans="1:7" x14ac:dyDescent="0.25">
      <c r="A3165" s="2">
        <v>3164</v>
      </c>
      <c r="B3165" s="2">
        <v>16.98</v>
      </c>
      <c r="C3165" s="2">
        <v>48.53</v>
      </c>
      <c r="E3165" s="2">
        <f t="shared" si="98"/>
        <v>290.23</v>
      </c>
      <c r="G3165">
        <f t="shared" si="99"/>
        <v>0.28184164283499291</v>
      </c>
    </row>
    <row r="3166" spans="1:7" x14ac:dyDescent="0.25">
      <c r="A3166" s="2">
        <v>3165</v>
      </c>
      <c r="B3166" s="2">
        <v>16.48</v>
      </c>
      <c r="C3166" s="2">
        <v>7.67</v>
      </c>
      <c r="E3166" s="2">
        <f t="shared" si="98"/>
        <v>289.73</v>
      </c>
      <c r="G3166">
        <f t="shared" si="99"/>
        <v>0.28158595934145586</v>
      </c>
    </row>
    <row r="3167" spans="1:7" x14ac:dyDescent="0.25">
      <c r="A3167" s="2">
        <v>3166</v>
      </c>
      <c r="B3167" s="2">
        <v>16.38</v>
      </c>
      <c r="C3167" s="2">
        <v>0</v>
      </c>
      <c r="E3167" s="2">
        <f t="shared" si="98"/>
        <v>289.63</v>
      </c>
      <c r="G3167">
        <f t="shared" si="99"/>
        <v>0.28153471670752339</v>
      </c>
    </row>
    <row r="3168" spans="1:7" x14ac:dyDescent="0.25">
      <c r="A3168" s="2">
        <v>3167</v>
      </c>
      <c r="B3168" s="2">
        <v>15.97</v>
      </c>
      <c r="C3168" s="2">
        <v>0</v>
      </c>
      <c r="E3168" s="2">
        <f t="shared" si="98"/>
        <v>289.22000000000003</v>
      </c>
      <c r="G3168">
        <f t="shared" si="99"/>
        <v>0.28132425143489387</v>
      </c>
    </row>
    <row r="3169" spans="1:7" x14ac:dyDescent="0.25">
      <c r="A3169" s="2">
        <v>3168</v>
      </c>
      <c r="B3169" s="2">
        <v>15.73</v>
      </c>
      <c r="C3169" s="2">
        <v>0</v>
      </c>
      <c r="E3169" s="2">
        <f t="shared" si="98"/>
        <v>288.98</v>
      </c>
      <c r="G3169">
        <f t="shared" si="99"/>
        <v>0.28120077514014813</v>
      </c>
    </row>
    <row r="3170" spans="1:7" x14ac:dyDescent="0.25">
      <c r="A3170" s="2">
        <v>3169</v>
      </c>
      <c r="B3170" s="2">
        <v>15.48</v>
      </c>
      <c r="C3170" s="2">
        <v>0</v>
      </c>
      <c r="E3170" s="2">
        <f t="shared" si="98"/>
        <v>288.73</v>
      </c>
      <c r="G3170">
        <f t="shared" si="99"/>
        <v>0.28107193571849137</v>
      </c>
    </row>
    <row r="3171" spans="1:7" x14ac:dyDescent="0.25">
      <c r="A3171" s="2">
        <v>3170</v>
      </c>
      <c r="B3171" s="2">
        <v>15.16</v>
      </c>
      <c r="C3171" s="2">
        <v>0</v>
      </c>
      <c r="E3171" s="2">
        <f t="shared" si="98"/>
        <v>288.41000000000003</v>
      </c>
      <c r="G3171">
        <f t="shared" si="99"/>
        <v>0.28090669532956558</v>
      </c>
    </row>
    <row r="3172" spans="1:7" x14ac:dyDescent="0.25">
      <c r="A3172" s="2">
        <v>3171</v>
      </c>
      <c r="B3172" s="2">
        <v>14.96</v>
      </c>
      <c r="C3172" s="2">
        <v>0</v>
      </c>
      <c r="E3172" s="2">
        <f t="shared" si="98"/>
        <v>288.20999999999998</v>
      </c>
      <c r="G3172">
        <f t="shared" si="99"/>
        <v>0.28080323375316607</v>
      </c>
    </row>
    <row r="3173" spans="1:7" x14ac:dyDescent="0.25">
      <c r="A3173" s="2">
        <v>3172</v>
      </c>
      <c r="B3173" s="2">
        <v>14.97</v>
      </c>
      <c r="C3173" s="2">
        <v>0</v>
      </c>
      <c r="E3173" s="2">
        <f t="shared" si="98"/>
        <v>288.22000000000003</v>
      </c>
      <c r="G3173">
        <f t="shared" si="99"/>
        <v>0.28080841024217612</v>
      </c>
    </row>
    <row r="3174" spans="1:7" x14ac:dyDescent="0.25">
      <c r="A3174" s="2">
        <v>3173</v>
      </c>
      <c r="B3174" s="2">
        <v>14.7</v>
      </c>
      <c r="C3174" s="2">
        <v>0</v>
      </c>
      <c r="E3174" s="2">
        <f t="shared" si="98"/>
        <v>287.95</v>
      </c>
      <c r="G3174">
        <f t="shared" si="99"/>
        <v>0.28066851884007643</v>
      </c>
    </row>
    <row r="3175" spans="1:7" x14ac:dyDescent="0.25">
      <c r="A3175" s="2">
        <v>3174</v>
      </c>
      <c r="B3175" s="2">
        <v>14.7</v>
      </c>
      <c r="C3175" s="2">
        <v>0</v>
      </c>
      <c r="E3175" s="2">
        <f t="shared" si="98"/>
        <v>287.95</v>
      </c>
      <c r="G3175">
        <f t="shared" si="99"/>
        <v>0.28066851884007643</v>
      </c>
    </row>
    <row r="3176" spans="1:7" x14ac:dyDescent="0.25">
      <c r="A3176" s="2">
        <v>3175</v>
      </c>
      <c r="B3176" s="2">
        <v>14.58</v>
      </c>
      <c r="C3176" s="2">
        <v>4.38</v>
      </c>
      <c r="E3176" s="2">
        <f t="shared" si="98"/>
        <v>287.83</v>
      </c>
      <c r="G3176">
        <f t="shared" si="99"/>
        <v>0.28060626063996102</v>
      </c>
    </row>
    <row r="3177" spans="1:7" x14ac:dyDescent="0.25">
      <c r="A3177" s="2">
        <v>3176</v>
      </c>
      <c r="B3177" s="2">
        <v>14.9</v>
      </c>
      <c r="C3177" s="2">
        <v>75.14</v>
      </c>
      <c r="E3177" s="2">
        <f t="shared" si="98"/>
        <v>288.14999999999998</v>
      </c>
      <c r="G3177">
        <f t="shared" si="99"/>
        <v>0.28077216727398924</v>
      </c>
    </row>
    <row r="3178" spans="1:7" x14ac:dyDescent="0.25">
      <c r="A3178" s="2">
        <v>3177</v>
      </c>
      <c r="B3178" s="2">
        <v>16.36</v>
      </c>
      <c r="C3178" s="2">
        <v>207.88</v>
      </c>
      <c r="E3178" s="2">
        <f t="shared" si="98"/>
        <v>289.61</v>
      </c>
      <c r="G3178">
        <f t="shared" si="99"/>
        <v>0.2815244639342564</v>
      </c>
    </row>
    <row r="3179" spans="1:7" x14ac:dyDescent="0.25">
      <c r="A3179" s="2">
        <v>3178</v>
      </c>
      <c r="B3179" s="2">
        <v>16.899999999999999</v>
      </c>
      <c r="C3179" s="2">
        <v>291.58</v>
      </c>
      <c r="E3179" s="2">
        <f t="shared" si="98"/>
        <v>290.14999999999998</v>
      </c>
      <c r="G3179">
        <f t="shared" si="99"/>
        <v>0.28180079269343444</v>
      </c>
    </row>
    <row r="3180" spans="1:7" x14ac:dyDescent="0.25">
      <c r="A3180" s="2">
        <v>3179</v>
      </c>
      <c r="B3180" s="2">
        <v>18.239999999999998</v>
      </c>
      <c r="C3180" s="2">
        <v>588.89</v>
      </c>
      <c r="E3180" s="2">
        <f t="shared" si="98"/>
        <v>291.49</v>
      </c>
      <c r="G3180">
        <f t="shared" si="99"/>
        <v>0.2824820748567704</v>
      </c>
    </row>
    <row r="3181" spans="1:7" x14ac:dyDescent="0.25">
      <c r="A3181" s="2">
        <v>3180</v>
      </c>
      <c r="B3181" s="2">
        <v>19.39</v>
      </c>
      <c r="C3181" s="2">
        <v>806.15</v>
      </c>
      <c r="E3181" s="2">
        <f t="shared" si="98"/>
        <v>292.64</v>
      </c>
      <c r="G3181">
        <f t="shared" si="99"/>
        <v>0.28306178239475127</v>
      </c>
    </row>
    <row r="3182" spans="1:7" x14ac:dyDescent="0.25">
      <c r="A3182" s="2">
        <v>3181</v>
      </c>
      <c r="B3182" s="2">
        <v>19.77</v>
      </c>
      <c r="C3182" s="2">
        <v>893.27</v>
      </c>
      <c r="E3182" s="2">
        <f t="shared" si="98"/>
        <v>293.02</v>
      </c>
      <c r="G3182">
        <f t="shared" si="99"/>
        <v>0.2832523377243874</v>
      </c>
    </row>
    <row r="3183" spans="1:7" x14ac:dyDescent="0.25">
      <c r="A3183" s="2">
        <v>3182</v>
      </c>
      <c r="B3183" s="2">
        <v>19.72</v>
      </c>
      <c r="C3183" s="2">
        <v>800.24</v>
      </c>
      <c r="E3183" s="2">
        <f t="shared" si="98"/>
        <v>292.97000000000003</v>
      </c>
      <c r="G3183">
        <f t="shared" si="99"/>
        <v>0.28322729289688364</v>
      </c>
    </row>
    <row r="3184" spans="1:7" x14ac:dyDescent="0.25">
      <c r="A3184" s="2">
        <v>3183</v>
      </c>
      <c r="B3184" s="2">
        <v>20.420000000000002</v>
      </c>
      <c r="C3184" s="2">
        <v>935.26</v>
      </c>
      <c r="E3184" s="2">
        <f t="shared" si="98"/>
        <v>293.67</v>
      </c>
      <c r="G3184">
        <f t="shared" si="99"/>
        <v>0.28357714441379783</v>
      </c>
    </row>
    <row r="3185" spans="1:7" x14ac:dyDescent="0.25">
      <c r="A3185" s="2">
        <v>3184</v>
      </c>
      <c r="B3185" s="2">
        <v>20.28</v>
      </c>
      <c r="C3185" s="2">
        <v>844.81</v>
      </c>
      <c r="E3185" s="2">
        <f t="shared" si="98"/>
        <v>293.52999999999997</v>
      </c>
      <c r="G3185">
        <f t="shared" si="99"/>
        <v>0.28350730760058596</v>
      </c>
    </row>
    <row r="3186" spans="1:7" x14ac:dyDescent="0.25">
      <c r="A3186" s="2">
        <v>3185</v>
      </c>
      <c r="B3186" s="2">
        <v>19.59</v>
      </c>
      <c r="C3186" s="2">
        <v>630.76</v>
      </c>
      <c r="E3186" s="2">
        <f t="shared" si="98"/>
        <v>292.83999999999997</v>
      </c>
      <c r="G3186">
        <f t="shared" si="99"/>
        <v>0.28316213632017484</v>
      </c>
    </row>
    <row r="3187" spans="1:7" x14ac:dyDescent="0.25">
      <c r="A3187" s="2">
        <v>3186</v>
      </c>
      <c r="B3187" s="2">
        <v>18.71</v>
      </c>
      <c r="C3187" s="2">
        <v>438.65</v>
      </c>
      <c r="E3187" s="2">
        <f t="shared" si="98"/>
        <v>291.95999999999998</v>
      </c>
      <c r="G3187">
        <f t="shared" si="99"/>
        <v>0.28271955062337306</v>
      </c>
    </row>
    <row r="3188" spans="1:7" x14ac:dyDescent="0.25">
      <c r="A3188" s="2">
        <v>3187</v>
      </c>
      <c r="B3188" s="2">
        <v>17.73</v>
      </c>
      <c r="C3188" s="2">
        <v>218.5</v>
      </c>
      <c r="E3188" s="2">
        <f t="shared" si="98"/>
        <v>290.98</v>
      </c>
      <c r="G3188">
        <f t="shared" si="99"/>
        <v>0.28222352051687399</v>
      </c>
    </row>
    <row r="3189" spans="1:7" x14ac:dyDescent="0.25">
      <c r="A3189" s="2">
        <v>3188</v>
      </c>
      <c r="B3189" s="2">
        <v>16.63</v>
      </c>
      <c r="C3189" s="2">
        <v>52.67</v>
      </c>
      <c r="E3189" s="2">
        <f t="shared" si="98"/>
        <v>289.88</v>
      </c>
      <c r="G3189">
        <f t="shared" si="99"/>
        <v>0.28166275700289772</v>
      </c>
    </row>
    <row r="3190" spans="1:7" x14ac:dyDescent="0.25">
      <c r="A3190" s="2">
        <v>3189</v>
      </c>
      <c r="B3190" s="2">
        <v>15.93</v>
      </c>
      <c r="C3190" s="2">
        <v>4.16</v>
      </c>
      <c r="E3190" s="2">
        <f t="shared" si="98"/>
        <v>289.18</v>
      </c>
      <c r="G3190">
        <f t="shared" si="99"/>
        <v>0.28130368628535862</v>
      </c>
    </row>
    <row r="3191" spans="1:7" x14ac:dyDescent="0.25">
      <c r="A3191" s="2">
        <v>3190</v>
      </c>
      <c r="B3191" s="2">
        <v>15.94</v>
      </c>
      <c r="C3191" s="2">
        <v>0</v>
      </c>
      <c r="E3191" s="2">
        <f t="shared" si="98"/>
        <v>289.19</v>
      </c>
      <c r="G3191">
        <f t="shared" si="99"/>
        <v>0.28130882810608937</v>
      </c>
    </row>
    <row r="3192" spans="1:7" x14ac:dyDescent="0.25">
      <c r="A3192" s="2">
        <v>3191</v>
      </c>
      <c r="B3192" s="2">
        <v>15.68</v>
      </c>
      <c r="C3192" s="2">
        <v>0</v>
      </c>
      <c r="E3192" s="2">
        <f t="shared" si="98"/>
        <v>288.93</v>
      </c>
      <c r="G3192">
        <f t="shared" si="99"/>
        <v>0.28117502509258302</v>
      </c>
    </row>
    <row r="3193" spans="1:7" x14ac:dyDescent="0.25">
      <c r="A3193" s="2">
        <v>3192</v>
      </c>
      <c r="B3193" s="2">
        <v>15.5</v>
      </c>
      <c r="C3193" s="2">
        <v>0</v>
      </c>
      <c r="E3193" s="2">
        <f t="shared" si="98"/>
        <v>288.75</v>
      </c>
      <c r="G3193">
        <f t="shared" si="99"/>
        <v>0.28108225108225104</v>
      </c>
    </row>
    <row r="3194" spans="1:7" x14ac:dyDescent="0.25">
      <c r="A3194" s="2">
        <v>3193</v>
      </c>
      <c r="B3194" s="2">
        <v>15.39</v>
      </c>
      <c r="C3194" s="2">
        <v>0</v>
      </c>
      <c r="E3194" s="2">
        <f t="shared" si="98"/>
        <v>288.64</v>
      </c>
      <c r="G3194">
        <f t="shared" si="99"/>
        <v>0.28102549889135253</v>
      </c>
    </row>
    <row r="3195" spans="1:7" x14ac:dyDescent="0.25">
      <c r="A3195" s="2">
        <v>3194</v>
      </c>
      <c r="B3195" s="2">
        <v>15.6</v>
      </c>
      <c r="C3195" s="2">
        <v>0</v>
      </c>
      <c r="E3195" s="2">
        <f t="shared" si="98"/>
        <v>288.85000000000002</v>
      </c>
      <c r="G3195">
        <f t="shared" si="99"/>
        <v>0.28113380647394842</v>
      </c>
    </row>
    <row r="3196" spans="1:7" x14ac:dyDescent="0.25">
      <c r="A3196" s="2">
        <v>3195</v>
      </c>
      <c r="B3196" s="2">
        <v>15.39</v>
      </c>
      <c r="C3196" s="2">
        <v>0</v>
      </c>
      <c r="E3196" s="2">
        <f t="shared" si="98"/>
        <v>288.64</v>
      </c>
      <c r="G3196">
        <f t="shared" si="99"/>
        <v>0.28102549889135253</v>
      </c>
    </row>
    <row r="3197" spans="1:7" x14ac:dyDescent="0.25">
      <c r="A3197" s="2">
        <v>3196</v>
      </c>
      <c r="B3197" s="2">
        <v>15.28</v>
      </c>
      <c r="C3197" s="2">
        <v>0</v>
      </c>
      <c r="E3197" s="2">
        <f t="shared" si="98"/>
        <v>288.52999999999997</v>
      </c>
      <c r="G3197">
        <f t="shared" si="99"/>
        <v>0.28096870342771979</v>
      </c>
    </row>
    <row r="3198" spans="1:7" x14ac:dyDescent="0.25">
      <c r="A3198" s="2">
        <v>3197</v>
      </c>
      <c r="B3198" s="2">
        <v>15.36</v>
      </c>
      <c r="C3198" s="2">
        <v>0</v>
      </c>
      <c r="E3198" s="2">
        <f t="shared" si="98"/>
        <v>288.61</v>
      </c>
      <c r="G3198">
        <f t="shared" si="99"/>
        <v>0.28101001351304533</v>
      </c>
    </row>
    <row r="3199" spans="1:7" x14ac:dyDescent="0.25">
      <c r="A3199" s="2">
        <v>3198</v>
      </c>
      <c r="B3199" s="2">
        <v>15.44</v>
      </c>
      <c r="C3199" s="2">
        <v>0</v>
      </c>
      <c r="E3199" s="2">
        <f t="shared" si="98"/>
        <v>288.69</v>
      </c>
      <c r="G3199">
        <f t="shared" si="99"/>
        <v>0.28105130070317641</v>
      </c>
    </row>
    <row r="3200" spans="1:7" x14ac:dyDescent="0.25">
      <c r="A3200" s="2">
        <v>3199</v>
      </c>
      <c r="B3200" s="2">
        <v>15.65</v>
      </c>
      <c r="C3200" s="2">
        <v>5.07</v>
      </c>
      <c r="E3200" s="2">
        <f t="shared" si="98"/>
        <v>288.89999999999998</v>
      </c>
      <c r="G3200">
        <f t="shared" si="99"/>
        <v>0.281159570785739</v>
      </c>
    </row>
    <row r="3201" spans="1:7" x14ac:dyDescent="0.25">
      <c r="A3201" s="2">
        <v>3200</v>
      </c>
      <c r="B3201" s="2">
        <v>15.79</v>
      </c>
      <c r="C3201" s="2">
        <v>77.569999999999993</v>
      </c>
      <c r="E3201" s="2">
        <f t="shared" si="98"/>
        <v>289.04000000000002</v>
      </c>
      <c r="G3201">
        <f t="shared" si="99"/>
        <v>0.28123166343758649</v>
      </c>
    </row>
    <row r="3202" spans="1:7" x14ac:dyDescent="0.25">
      <c r="A3202" s="2">
        <v>3201</v>
      </c>
      <c r="B3202" s="2">
        <v>17.149999999999999</v>
      </c>
      <c r="C3202" s="2">
        <v>255.9</v>
      </c>
      <c r="E3202" s="2">
        <f t="shared" si="98"/>
        <v>290.39999999999998</v>
      </c>
      <c r="G3202">
        <f t="shared" si="99"/>
        <v>0.28192837465564735</v>
      </c>
    </row>
    <row r="3203" spans="1:7" x14ac:dyDescent="0.25">
      <c r="A3203" s="2">
        <v>3202</v>
      </c>
      <c r="B3203" s="2">
        <v>18.25</v>
      </c>
      <c r="C3203" s="2">
        <v>486.4</v>
      </c>
      <c r="E3203" s="2">
        <f t="shared" ref="E3203:E3266" si="100">B3203+273.25</f>
        <v>291.5</v>
      </c>
      <c r="G3203">
        <f t="shared" ref="G3203:G3266" si="101">0.43*(1-(100/E3203))</f>
        <v>0.28248713550600341</v>
      </c>
    </row>
    <row r="3204" spans="1:7" x14ac:dyDescent="0.25">
      <c r="A3204" s="2">
        <v>3203</v>
      </c>
      <c r="B3204" s="2">
        <v>18.420000000000002</v>
      </c>
      <c r="C3204" s="2">
        <v>483.02</v>
      </c>
      <c r="E3204" s="2">
        <f t="shared" si="100"/>
        <v>291.67</v>
      </c>
      <c r="G3204">
        <f t="shared" si="101"/>
        <v>0.28257311345013197</v>
      </c>
    </row>
    <row r="3205" spans="1:7" x14ac:dyDescent="0.25">
      <c r="A3205" s="2">
        <v>3204</v>
      </c>
      <c r="B3205" s="2">
        <v>19.98</v>
      </c>
      <c r="C3205" s="2">
        <v>827.16</v>
      </c>
      <c r="E3205" s="2">
        <f t="shared" si="100"/>
        <v>293.23</v>
      </c>
      <c r="G3205">
        <f t="shared" si="101"/>
        <v>0.28335743273198516</v>
      </c>
    </row>
    <row r="3206" spans="1:7" x14ac:dyDescent="0.25">
      <c r="A3206" s="2">
        <v>3205</v>
      </c>
      <c r="B3206" s="2">
        <v>20.73</v>
      </c>
      <c r="C3206" s="2">
        <v>947.32</v>
      </c>
      <c r="E3206" s="2">
        <f t="shared" si="100"/>
        <v>293.98</v>
      </c>
      <c r="G3206">
        <f t="shared" si="101"/>
        <v>0.28373154636369824</v>
      </c>
    </row>
    <row r="3207" spans="1:7" x14ac:dyDescent="0.25">
      <c r="A3207" s="2">
        <v>3206</v>
      </c>
      <c r="B3207" s="2">
        <v>21.99</v>
      </c>
      <c r="C3207" s="2">
        <v>1206.56</v>
      </c>
      <c r="E3207" s="2">
        <f t="shared" si="100"/>
        <v>295.24</v>
      </c>
      <c r="G3207">
        <f t="shared" si="101"/>
        <v>0.28435577834981707</v>
      </c>
    </row>
    <row r="3208" spans="1:7" x14ac:dyDescent="0.25">
      <c r="A3208" s="2">
        <v>3207</v>
      </c>
      <c r="B3208" s="2">
        <v>20.49</v>
      </c>
      <c r="C3208" s="2">
        <v>608.54</v>
      </c>
      <c r="E3208" s="2">
        <f t="shared" si="100"/>
        <v>293.74</v>
      </c>
      <c r="G3208">
        <f t="shared" si="101"/>
        <v>0.28361203785660793</v>
      </c>
    </row>
    <row r="3209" spans="1:7" x14ac:dyDescent="0.25">
      <c r="A3209" s="2">
        <v>3208</v>
      </c>
      <c r="B3209" s="2">
        <v>19.5</v>
      </c>
      <c r="C3209" s="2">
        <v>219.94</v>
      </c>
      <c r="E3209" s="2">
        <f t="shared" si="100"/>
        <v>292.75</v>
      </c>
      <c r="G3209">
        <f t="shared" si="101"/>
        <v>0.28311699402220325</v>
      </c>
    </row>
    <row r="3210" spans="1:7" x14ac:dyDescent="0.25">
      <c r="A3210" s="2">
        <v>3209</v>
      </c>
      <c r="B3210" s="2">
        <v>19.8</v>
      </c>
      <c r="C3210" s="2">
        <v>205.46</v>
      </c>
      <c r="E3210" s="2">
        <f t="shared" si="100"/>
        <v>293.05</v>
      </c>
      <c r="G3210">
        <f t="shared" si="101"/>
        <v>0.28326736051868279</v>
      </c>
    </row>
    <row r="3211" spans="1:7" x14ac:dyDescent="0.25">
      <c r="A3211" s="2">
        <v>3210</v>
      </c>
      <c r="B3211" s="2">
        <v>20.97</v>
      </c>
      <c r="C3211" s="2">
        <v>426.33</v>
      </c>
      <c r="E3211" s="2">
        <f t="shared" si="100"/>
        <v>294.22000000000003</v>
      </c>
      <c r="G3211">
        <f t="shared" si="101"/>
        <v>0.28385085990075459</v>
      </c>
    </row>
    <row r="3212" spans="1:7" x14ac:dyDescent="0.25">
      <c r="A3212" s="2">
        <v>3211</v>
      </c>
      <c r="B3212" s="2">
        <v>19.77</v>
      </c>
      <c r="C3212" s="2">
        <v>226.02</v>
      </c>
      <c r="E3212" s="2">
        <f t="shared" si="100"/>
        <v>293.02</v>
      </c>
      <c r="G3212">
        <f t="shared" si="101"/>
        <v>0.2832523377243874</v>
      </c>
    </row>
    <row r="3213" spans="1:7" x14ac:dyDescent="0.25">
      <c r="A3213" s="2">
        <v>3212</v>
      </c>
      <c r="B3213" s="2">
        <v>18.739999999999998</v>
      </c>
      <c r="C3213" s="2">
        <v>62.12</v>
      </c>
      <c r="E3213" s="2">
        <f t="shared" si="100"/>
        <v>291.99</v>
      </c>
      <c r="G3213">
        <f t="shared" si="101"/>
        <v>0.28273468269461277</v>
      </c>
    </row>
    <row r="3214" spans="1:7" x14ac:dyDescent="0.25">
      <c r="A3214" s="2">
        <v>3213</v>
      </c>
      <c r="B3214" s="2">
        <v>18.21</v>
      </c>
      <c r="C3214" s="2">
        <v>5.64</v>
      </c>
      <c r="E3214" s="2">
        <f t="shared" si="100"/>
        <v>291.45999999999998</v>
      </c>
      <c r="G3214">
        <f t="shared" si="101"/>
        <v>0.2824668908254992</v>
      </c>
    </row>
    <row r="3215" spans="1:7" x14ac:dyDescent="0.25">
      <c r="A3215" s="2">
        <v>3214</v>
      </c>
      <c r="B3215" s="2">
        <v>17.899999999999999</v>
      </c>
      <c r="C3215" s="2">
        <v>0</v>
      </c>
      <c r="E3215" s="2">
        <f t="shared" si="100"/>
        <v>291.14999999999998</v>
      </c>
      <c r="G3215">
        <f t="shared" si="101"/>
        <v>0.28230980594195432</v>
      </c>
    </row>
    <row r="3216" spans="1:7" x14ac:dyDescent="0.25">
      <c r="A3216" s="2">
        <v>3215</v>
      </c>
      <c r="B3216" s="2">
        <v>17.84</v>
      </c>
      <c r="C3216" s="2">
        <v>0</v>
      </c>
      <c r="E3216" s="2">
        <f t="shared" si="100"/>
        <v>291.08999999999997</v>
      </c>
      <c r="G3216">
        <f t="shared" si="101"/>
        <v>0.2822793637706551</v>
      </c>
    </row>
    <row r="3217" spans="1:7" x14ac:dyDescent="0.25">
      <c r="A3217" s="2">
        <v>3216</v>
      </c>
      <c r="B3217" s="2">
        <v>17.21</v>
      </c>
      <c r="C3217" s="2">
        <v>0</v>
      </c>
      <c r="E3217" s="2">
        <f t="shared" si="100"/>
        <v>290.45999999999998</v>
      </c>
      <c r="G3217">
        <f t="shared" si="101"/>
        <v>0.28195896164704259</v>
      </c>
    </row>
    <row r="3218" spans="1:7" x14ac:dyDescent="0.25">
      <c r="A3218" s="2">
        <v>3217</v>
      </c>
      <c r="B3218" s="2">
        <v>16.989999999999998</v>
      </c>
      <c r="C3218" s="2">
        <v>0</v>
      </c>
      <c r="E3218" s="2">
        <f t="shared" si="100"/>
        <v>290.24</v>
      </c>
      <c r="G3218">
        <f t="shared" si="101"/>
        <v>0.28184674751929434</v>
      </c>
    </row>
    <row r="3219" spans="1:7" x14ac:dyDescent="0.25">
      <c r="A3219" s="2">
        <v>3218</v>
      </c>
      <c r="B3219" s="2">
        <v>16.73</v>
      </c>
      <c r="C3219" s="2">
        <v>0</v>
      </c>
      <c r="E3219" s="2">
        <f t="shared" si="100"/>
        <v>289.98</v>
      </c>
      <c r="G3219">
        <f t="shared" si="101"/>
        <v>0.2817139113042279</v>
      </c>
    </row>
    <row r="3220" spans="1:7" x14ac:dyDescent="0.25">
      <c r="A3220" s="2">
        <v>3219</v>
      </c>
      <c r="B3220" s="2">
        <v>16.27</v>
      </c>
      <c r="C3220" s="2">
        <v>0</v>
      </c>
      <c r="E3220" s="2">
        <f t="shared" si="100"/>
        <v>289.52</v>
      </c>
      <c r="G3220">
        <f t="shared" si="101"/>
        <v>0.28147830892511738</v>
      </c>
    </row>
    <row r="3221" spans="1:7" x14ac:dyDescent="0.25">
      <c r="A3221" s="2">
        <v>3220</v>
      </c>
      <c r="B3221" s="2">
        <v>15.38</v>
      </c>
      <c r="C3221" s="2">
        <v>0</v>
      </c>
      <c r="E3221" s="2">
        <f t="shared" si="100"/>
        <v>288.63</v>
      </c>
      <c r="G3221">
        <f t="shared" si="101"/>
        <v>0.28102033745625887</v>
      </c>
    </row>
    <row r="3222" spans="1:7" x14ac:dyDescent="0.25">
      <c r="A3222" s="2">
        <v>3221</v>
      </c>
      <c r="B3222" s="2">
        <v>14.97</v>
      </c>
      <c r="C3222" s="2">
        <v>0</v>
      </c>
      <c r="E3222" s="2">
        <f t="shared" si="100"/>
        <v>288.22000000000003</v>
      </c>
      <c r="G3222">
        <f t="shared" si="101"/>
        <v>0.28080841024217612</v>
      </c>
    </row>
    <row r="3223" spans="1:7" x14ac:dyDescent="0.25">
      <c r="A3223" s="2">
        <v>3222</v>
      </c>
      <c r="B3223" s="2">
        <v>14.61</v>
      </c>
      <c r="C3223" s="2">
        <v>0</v>
      </c>
      <c r="E3223" s="2">
        <f t="shared" si="100"/>
        <v>287.86</v>
      </c>
      <c r="G3223">
        <f t="shared" si="101"/>
        <v>0.28062183005627733</v>
      </c>
    </row>
    <row r="3224" spans="1:7" x14ac:dyDescent="0.25">
      <c r="A3224" s="2">
        <v>3223</v>
      </c>
      <c r="B3224" s="2">
        <v>14.26</v>
      </c>
      <c r="C3224" s="2">
        <v>11.57</v>
      </c>
      <c r="E3224" s="2">
        <f t="shared" si="100"/>
        <v>287.51</v>
      </c>
      <c r="G3224">
        <f t="shared" si="101"/>
        <v>0.28043998469618447</v>
      </c>
    </row>
    <row r="3225" spans="1:7" x14ac:dyDescent="0.25">
      <c r="A3225" s="2">
        <v>3224</v>
      </c>
      <c r="B3225" s="2">
        <v>15.59</v>
      </c>
      <c r="C3225" s="2">
        <v>65.94</v>
      </c>
      <c r="E3225" s="2">
        <f t="shared" si="100"/>
        <v>288.83999999999997</v>
      </c>
      <c r="G3225">
        <f t="shared" si="101"/>
        <v>0.28112865254119923</v>
      </c>
    </row>
    <row r="3226" spans="1:7" x14ac:dyDescent="0.25">
      <c r="A3226" s="2">
        <v>3225</v>
      </c>
      <c r="B3226" s="2">
        <v>17.62</v>
      </c>
      <c r="C3226" s="2">
        <v>252.01</v>
      </c>
      <c r="E3226" s="2">
        <f t="shared" si="100"/>
        <v>290.87</v>
      </c>
      <c r="G3226">
        <f t="shared" si="101"/>
        <v>0.2821676350259566</v>
      </c>
    </row>
    <row r="3227" spans="1:7" x14ac:dyDescent="0.25">
      <c r="A3227" s="2">
        <v>3226</v>
      </c>
      <c r="B3227" s="2">
        <v>18.23</v>
      </c>
      <c r="C3227" s="2">
        <v>540.32000000000005</v>
      </c>
      <c r="E3227" s="2">
        <f t="shared" si="100"/>
        <v>291.48</v>
      </c>
      <c r="G3227">
        <f t="shared" si="101"/>
        <v>0.28247701386029916</v>
      </c>
    </row>
    <row r="3228" spans="1:7" x14ac:dyDescent="0.25">
      <c r="A3228" s="2">
        <v>3227</v>
      </c>
      <c r="B3228" s="2">
        <v>19.21</v>
      </c>
      <c r="C3228" s="2">
        <v>807.69</v>
      </c>
      <c r="E3228" s="2">
        <f t="shared" si="100"/>
        <v>292.45999999999998</v>
      </c>
      <c r="G3228">
        <f t="shared" si="101"/>
        <v>0.28297134650892425</v>
      </c>
    </row>
    <row r="3229" spans="1:7" x14ac:dyDescent="0.25">
      <c r="A3229" s="2">
        <v>3228</v>
      </c>
      <c r="B3229" s="2">
        <v>20</v>
      </c>
      <c r="C3229" s="2">
        <v>1005.54</v>
      </c>
      <c r="E3229" s="2">
        <f t="shared" si="100"/>
        <v>293.25</v>
      </c>
      <c r="G3229">
        <f t="shared" si="101"/>
        <v>0.28336743393009378</v>
      </c>
    </row>
    <row r="3230" spans="1:7" x14ac:dyDescent="0.25">
      <c r="A3230" s="2">
        <v>3229</v>
      </c>
      <c r="B3230" s="2">
        <v>19.98</v>
      </c>
      <c r="C3230" s="2">
        <v>1012.38</v>
      </c>
      <c r="E3230" s="2">
        <f t="shared" si="100"/>
        <v>293.23</v>
      </c>
      <c r="G3230">
        <f t="shared" si="101"/>
        <v>0.28335743273198516</v>
      </c>
    </row>
    <row r="3231" spans="1:7" x14ac:dyDescent="0.25">
      <c r="A3231" s="2">
        <v>3230</v>
      </c>
      <c r="B3231" s="2">
        <v>20.420000000000002</v>
      </c>
      <c r="C3231" s="2">
        <v>1194.43</v>
      </c>
      <c r="E3231" s="2">
        <f t="shared" si="100"/>
        <v>293.67</v>
      </c>
      <c r="G3231">
        <f t="shared" si="101"/>
        <v>0.28357714441379783</v>
      </c>
    </row>
    <row r="3232" spans="1:7" x14ac:dyDescent="0.25">
      <c r="A3232" s="2">
        <v>3231</v>
      </c>
      <c r="B3232" s="2">
        <v>20.43</v>
      </c>
      <c r="C3232" s="2">
        <v>1142.45</v>
      </c>
      <c r="E3232" s="2">
        <f t="shared" si="100"/>
        <v>293.68</v>
      </c>
      <c r="G3232">
        <f t="shared" si="101"/>
        <v>0.28358213020975209</v>
      </c>
    </row>
    <row r="3233" spans="1:7" x14ac:dyDescent="0.25">
      <c r="A3233" s="2">
        <v>3232</v>
      </c>
      <c r="B3233" s="2">
        <v>20.239999999999998</v>
      </c>
      <c r="C3233" s="2">
        <v>1018.93</v>
      </c>
      <c r="E3233" s="2">
        <f t="shared" si="100"/>
        <v>293.49</v>
      </c>
      <c r="G3233">
        <f t="shared" si="101"/>
        <v>0.28348734198780196</v>
      </c>
    </row>
    <row r="3234" spans="1:7" x14ac:dyDescent="0.25">
      <c r="A3234" s="2">
        <v>3233</v>
      </c>
      <c r="B3234" s="2">
        <v>19.68</v>
      </c>
      <c r="C3234" s="2">
        <v>818.95</v>
      </c>
      <c r="E3234" s="2">
        <f t="shared" si="100"/>
        <v>292.93</v>
      </c>
      <c r="G3234">
        <f t="shared" si="101"/>
        <v>0.28320725087904963</v>
      </c>
    </row>
    <row r="3235" spans="1:7" x14ac:dyDescent="0.25">
      <c r="A3235" s="2">
        <v>3234</v>
      </c>
      <c r="B3235" s="2">
        <v>19.03</v>
      </c>
      <c r="C3235" s="2">
        <v>555.24</v>
      </c>
      <c r="E3235" s="2">
        <f t="shared" si="100"/>
        <v>292.27999999999997</v>
      </c>
      <c r="G3235">
        <f t="shared" si="101"/>
        <v>0.28288079923361159</v>
      </c>
    </row>
    <row r="3236" spans="1:7" x14ac:dyDescent="0.25">
      <c r="A3236" s="2">
        <v>3235</v>
      </c>
      <c r="B3236" s="2">
        <v>17.559999999999999</v>
      </c>
      <c r="C3236" s="2">
        <v>267.54000000000002</v>
      </c>
      <c r="E3236" s="2">
        <f t="shared" si="100"/>
        <v>290.81</v>
      </c>
      <c r="G3236">
        <f t="shared" si="101"/>
        <v>0.28213713421134073</v>
      </c>
    </row>
    <row r="3237" spans="1:7" x14ac:dyDescent="0.25">
      <c r="A3237" s="2">
        <v>3236</v>
      </c>
      <c r="B3237" s="2">
        <v>16.13</v>
      </c>
      <c r="C3237" s="2">
        <v>63.54</v>
      </c>
      <c r="E3237" s="2">
        <f t="shared" si="100"/>
        <v>289.38</v>
      </c>
      <c r="G3237">
        <f t="shared" si="101"/>
        <v>0.28140645518004004</v>
      </c>
    </row>
    <row r="3238" spans="1:7" x14ac:dyDescent="0.25">
      <c r="A3238" s="2">
        <v>3237</v>
      </c>
      <c r="B3238" s="2">
        <v>14.91</v>
      </c>
      <c r="C3238" s="2">
        <v>6.58</v>
      </c>
      <c r="E3238" s="2">
        <f t="shared" si="100"/>
        <v>288.16000000000003</v>
      </c>
      <c r="G3238">
        <f t="shared" si="101"/>
        <v>0.28077734591893394</v>
      </c>
    </row>
    <row r="3239" spans="1:7" x14ac:dyDescent="0.25">
      <c r="A3239" s="2">
        <v>3238</v>
      </c>
      <c r="B3239" s="2">
        <v>14.47</v>
      </c>
      <c r="C3239" s="2">
        <v>0.03</v>
      </c>
      <c r="E3239" s="2">
        <f t="shared" si="100"/>
        <v>287.72000000000003</v>
      </c>
      <c r="G3239">
        <f t="shared" si="101"/>
        <v>0.28054914500208539</v>
      </c>
    </row>
    <row r="3240" spans="1:7" x14ac:dyDescent="0.25">
      <c r="A3240" s="2">
        <v>3239</v>
      </c>
      <c r="B3240" s="2">
        <v>14.45</v>
      </c>
      <c r="C3240" s="2">
        <v>0</v>
      </c>
      <c r="E3240" s="2">
        <f t="shared" si="100"/>
        <v>287.7</v>
      </c>
      <c r="G3240">
        <f t="shared" si="101"/>
        <v>0.28053875564824471</v>
      </c>
    </row>
    <row r="3241" spans="1:7" x14ac:dyDescent="0.25">
      <c r="A3241" s="2">
        <v>3240</v>
      </c>
      <c r="B3241" s="2">
        <v>14.28</v>
      </c>
      <c r="C3241" s="2">
        <v>0</v>
      </c>
      <c r="E3241" s="2">
        <f t="shared" si="100"/>
        <v>287.52999999999997</v>
      </c>
      <c r="G3241">
        <f t="shared" si="101"/>
        <v>0.28045038778562237</v>
      </c>
    </row>
    <row r="3242" spans="1:7" x14ac:dyDescent="0.25">
      <c r="A3242" s="2">
        <v>3241</v>
      </c>
      <c r="B3242" s="2">
        <v>14.05</v>
      </c>
      <c r="C3242" s="2">
        <v>0</v>
      </c>
      <c r="E3242" s="2">
        <f t="shared" si="100"/>
        <v>287.3</v>
      </c>
      <c r="G3242">
        <f t="shared" si="101"/>
        <v>0.28033066481030278</v>
      </c>
    </row>
    <row r="3243" spans="1:7" x14ac:dyDescent="0.25">
      <c r="A3243" s="2">
        <v>3242</v>
      </c>
      <c r="B3243" s="2">
        <v>13.73</v>
      </c>
      <c r="C3243" s="2">
        <v>0</v>
      </c>
      <c r="E3243" s="2">
        <f t="shared" si="100"/>
        <v>286.98</v>
      </c>
      <c r="G3243">
        <f t="shared" si="101"/>
        <v>0.28016377447905777</v>
      </c>
    </row>
    <row r="3244" spans="1:7" x14ac:dyDescent="0.25">
      <c r="A3244" s="2">
        <v>3243</v>
      </c>
      <c r="B3244" s="2">
        <v>13.78</v>
      </c>
      <c r="C3244" s="2">
        <v>0</v>
      </c>
      <c r="E3244" s="2">
        <f t="shared" si="100"/>
        <v>287.02999999999997</v>
      </c>
      <c r="G3244">
        <f t="shared" si="101"/>
        <v>0.28018987562275721</v>
      </c>
    </row>
    <row r="3245" spans="1:7" x14ac:dyDescent="0.25">
      <c r="A3245" s="2">
        <v>3244</v>
      </c>
      <c r="B3245" s="2">
        <v>13.37</v>
      </c>
      <c r="C3245" s="2">
        <v>0</v>
      </c>
      <c r="E3245" s="2">
        <f t="shared" si="100"/>
        <v>286.62</v>
      </c>
      <c r="G3245">
        <f t="shared" si="101"/>
        <v>0.27997557741957996</v>
      </c>
    </row>
    <row r="3246" spans="1:7" x14ac:dyDescent="0.25">
      <c r="A3246" s="2">
        <v>3245</v>
      </c>
      <c r="B3246" s="2">
        <v>13.87</v>
      </c>
      <c r="C3246" s="2">
        <v>0</v>
      </c>
      <c r="E3246" s="2">
        <f t="shared" si="100"/>
        <v>287.12</v>
      </c>
      <c r="G3246">
        <f t="shared" si="101"/>
        <v>0.28023683477291722</v>
      </c>
    </row>
    <row r="3247" spans="1:7" x14ac:dyDescent="0.25">
      <c r="A3247" s="2">
        <v>3246</v>
      </c>
      <c r="B3247" s="2">
        <v>14</v>
      </c>
      <c r="C3247" s="2">
        <v>0</v>
      </c>
      <c r="E3247" s="2">
        <f t="shared" si="100"/>
        <v>287.25</v>
      </c>
      <c r="G3247">
        <f t="shared" si="101"/>
        <v>0.28030461270670148</v>
      </c>
    </row>
    <row r="3248" spans="1:7" x14ac:dyDescent="0.25">
      <c r="A3248" s="2">
        <v>3247</v>
      </c>
      <c r="B3248" s="2">
        <v>14.24</v>
      </c>
      <c r="C3248" s="2">
        <v>7.24</v>
      </c>
      <c r="E3248" s="2">
        <f t="shared" si="100"/>
        <v>287.49</v>
      </c>
      <c r="G3248">
        <f t="shared" si="101"/>
        <v>0.28042958015930985</v>
      </c>
    </row>
    <row r="3249" spans="1:7" x14ac:dyDescent="0.25">
      <c r="A3249" s="2">
        <v>3248</v>
      </c>
      <c r="B3249" s="2">
        <v>15.2</v>
      </c>
      <c r="C3249" s="2">
        <v>62.97</v>
      </c>
      <c r="E3249" s="2">
        <f t="shared" si="100"/>
        <v>288.45</v>
      </c>
      <c r="G3249">
        <f t="shared" si="101"/>
        <v>0.28092737042815041</v>
      </c>
    </row>
    <row r="3250" spans="1:7" x14ac:dyDescent="0.25">
      <c r="A3250" s="2">
        <v>3249</v>
      </c>
      <c r="B3250" s="2">
        <v>15.96</v>
      </c>
      <c r="C3250" s="2">
        <v>213.34</v>
      </c>
      <c r="E3250" s="2">
        <f t="shared" si="100"/>
        <v>289.20999999999998</v>
      </c>
      <c r="G3250">
        <f t="shared" si="101"/>
        <v>0.28131911068082016</v>
      </c>
    </row>
    <row r="3251" spans="1:7" x14ac:dyDescent="0.25">
      <c r="A3251" s="2">
        <v>3250</v>
      </c>
      <c r="B3251" s="2">
        <v>18.02</v>
      </c>
      <c r="C3251" s="2">
        <v>547.63</v>
      </c>
      <c r="E3251" s="2">
        <f t="shared" si="100"/>
        <v>291.27</v>
      </c>
      <c r="G3251">
        <f t="shared" si="101"/>
        <v>0.28237065265904487</v>
      </c>
    </row>
    <row r="3252" spans="1:7" x14ac:dyDescent="0.25">
      <c r="A3252" s="2">
        <v>3251</v>
      </c>
      <c r="B3252" s="2">
        <v>19.28</v>
      </c>
      <c r="C3252" s="2">
        <v>810.2</v>
      </c>
      <c r="E3252" s="2">
        <f t="shared" si="100"/>
        <v>292.52999999999997</v>
      </c>
      <c r="G3252">
        <f t="shared" si="101"/>
        <v>0.28300652924486375</v>
      </c>
    </row>
    <row r="3253" spans="1:7" x14ac:dyDescent="0.25">
      <c r="A3253" s="2">
        <v>3252</v>
      </c>
      <c r="B3253" s="2">
        <v>19.91</v>
      </c>
      <c r="C3253" s="2">
        <v>1009.57</v>
      </c>
      <c r="E3253" s="2">
        <f t="shared" si="100"/>
        <v>293.16000000000003</v>
      </c>
      <c r="G3253">
        <f t="shared" si="101"/>
        <v>0.28332241779233186</v>
      </c>
    </row>
    <row r="3254" spans="1:7" x14ac:dyDescent="0.25">
      <c r="A3254" s="2">
        <v>3253</v>
      </c>
      <c r="B3254" s="2">
        <v>20.7</v>
      </c>
      <c r="C3254" s="2">
        <v>1138.1500000000001</v>
      </c>
      <c r="E3254" s="2">
        <f t="shared" si="100"/>
        <v>293.95</v>
      </c>
      <c r="G3254">
        <f t="shared" si="101"/>
        <v>0.28371661847252932</v>
      </c>
    </row>
    <row r="3255" spans="1:7" x14ac:dyDescent="0.25">
      <c r="A3255" s="2">
        <v>3254</v>
      </c>
      <c r="B3255" s="2">
        <v>21.05</v>
      </c>
      <c r="C3255" s="2">
        <v>1184.51</v>
      </c>
      <c r="E3255" s="2">
        <f t="shared" si="100"/>
        <v>294.3</v>
      </c>
      <c r="G3255">
        <f t="shared" si="101"/>
        <v>0.283890587835542</v>
      </c>
    </row>
    <row r="3256" spans="1:7" x14ac:dyDescent="0.25">
      <c r="A3256" s="2">
        <v>3255</v>
      </c>
      <c r="B3256" s="2">
        <v>21.03</v>
      </c>
      <c r="C3256" s="2">
        <v>1143.23</v>
      </c>
      <c r="E3256" s="2">
        <f t="shared" si="100"/>
        <v>294.27999999999997</v>
      </c>
      <c r="G3256">
        <f t="shared" si="101"/>
        <v>0.28388065787685196</v>
      </c>
    </row>
    <row r="3257" spans="1:7" x14ac:dyDescent="0.25">
      <c r="A3257" s="2">
        <v>3256</v>
      </c>
      <c r="B3257" s="2">
        <v>20.9</v>
      </c>
      <c r="C3257" s="2">
        <v>1020.01</v>
      </c>
      <c r="E3257" s="2">
        <f t="shared" si="100"/>
        <v>294.14999999999998</v>
      </c>
      <c r="G3257">
        <f t="shared" si="101"/>
        <v>0.28381608023117455</v>
      </c>
    </row>
    <row r="3258" spans="1:7" x14ac:dyDescent="0.25">
      <c r="A3258" s="2">
        <v>3257</v>
      </c>
      <c r="B3258" s="2">
        <v>20.059999999999999</v>
      </c>
      <c r="C3258" s="2">
        <v>820.99</v>
      </c>
      <c r="E3258" s="2">
        <f t="shared" si="100"/>
        <v>293.31</v>
      </c>
      <c r="G3258">
        <f t="shared" si="101"/>
        <v>0.28339742934097034</v>
      </c>
    </row>
    <row r="3259" spans="1:7" x14ac:dyDescent="0.25">
      <c r="A3259" s="2">
        <v>3258</v>
      </c>
      <c r="B3259" s="2">
        <v>18.829999999999998</v>
      </c>
      <c r="C3259" s="2">
        <v>569.29999999999995</v>
      </c>
      <c r="E3259" s="2">
        <f t="shared" si="100"/>
        <v>292.08</v>
      </c>
      <c r="G3259">
        <f t="shared" si="101"/>
        <v>0.28278006025746372</v>
      </c>
    </row>
    <row r="3260" spans="1:7" x14ac:dyDescent="0.25">
      <c r="A3260" s="2">
        <v>3259</v>
      </c>
      <c r="B3260" s="2">
        <v>17.45</v>
      </c>
      <c r="C3260" s="2">
        <v>268.63</v>
      </c>
      <c r="E3260" s="2">
        <f t="shared" si="100"/>
        <v>290.7</v>
      </c>
      <c r="G3260">
        <f t="shared" si="101"/>
        <v>0.28208118335053317</v>
      </c>
    </row>
    <row r="3261" spans="1:7" x14ac:dyDescent="0.25">
      <c r="A3261" s="2">
        <v>3260</v>
      </c>
      <c r="B3261" s="2">
        <v>16.07</v>
      </c>
      <c r="C3261" s="2">
        <v>66.91</v>
      </c>
      <c r="E3261" s="2">
        <f t="shared" si="100"/>
        <v>289.32</v>
      </c>
      <c r="G3261">
        <f t="shared" si="101"/>
        <v>0.28137563943038851</v>
      </c>
    </row>
    <row r="3262" spans="1:7" x14ac:dyDescent="0.25">
      <c r="A3262" s="2">
        <v>3261</v>
      </c>
      <c r="B3262" s="2">
        <v>14.78</v>
      </c>
      <c r="C3262" s="2">
        <v>7.02</v>
      </c>
      <c r="E3262" s="2">
        <f t="shared" si="100"/>
        <v>288.02999999999997</v>
      </c>
      <c r="G3262">
        <f t="shared" si="101"/>
        <v>0.28070999548658127</v>
      </c>
    </row>
    <row r="3263" spans="1:7" x14ac:dyDescent="0.25">
      <c r="A3263" s="2">
        <v>3262</v>
      </c>
      <c r="B3263" s="2">
        <v>14.21</v>
      </c>
      <c r="C3263" s="2">
        <v>0</v>
      </c>
      <c r="E3263" s="2">
        <f t="shared" si="100"/>
        <v>287.45999999999998</v>
      </c>
      <c r="G3263">
        <f t="shared" si="101"/>
        <v>0.28041397063939327</v>
      </c>
    </row>
    <row r="3264" spans="1:7" x14ac:dyDescent="0.25">
      <c r="A3264" s="2">
        <v>3263</v>
      </c>
      <c r="B3264" s="2">
        <v>14.05</v>
      </c>
      <c r="C3264" s="2">
        <v>0</v>
      </c>
      <c r="E3264" s="2">
        <f t="shared" si="100"/>
        <v>287.3</v>
      </c>
      <c r="G3264">
        <f t="shared" si="101"/>
        <v>0.28033066481030278</v>
      </c>
    </row>
    <row r="3265" spans="1:7" x14ac:dyDescent="0.25">
      <c r="A3265" s="2">
        <v>3264</v>
      </c>
      <c r="B3265" s="2">
        <v>14.6</v>
      </c>
      <c r="C3265" s="2">
        <v>0</v>
      </c>
      <c r="E3265" s="2">
        <f t="shared" si="100"/>
        <v>287.85000000000002</v>
      </c>
      <c r="G3265">
        <f t="shared" si="101"/>
        <v>0.28061664061142955</v>
      </c>
    </row>
    <row r="3266" spans="1:7" x14ac:dyDescent="0.25">
      <c r="A3266" s="2">
        <v>3265</v>
      </c>
      <c r="B3266" s="2">
        <v>14.34</v>
      </c>
      <c r="C3266" s="2">
        <v>0</v>
      </c>
      <c r="E3266" s="2">
        <f t="shared" si="100"/>
        <v>287.58999999999997</v>
      </c>
      <c r="G3266">
        <f t="shared" si="101"/>
        <v>0.28048158837233561</v>
      </c>
    </row>
    <row r="3267" spans="1:7" x14ac:dyDescent="0.25">
      <c r="A3267" s="2">
        <v>3266</v>
      </c>
      <c r="B3267" s="2">
        <v>14.15</v>
      </c>
      <c r="C3267" s="2">
        <v>0</v>
      </c>
      <c r="E3267" s="2">
        <f t="shared" ref="E3267:E3330" si="102">B3267+273.25</f>
        <v>287.39999999999998</v>
      </c>
      <c r="G3267">
        <f t="shared" ref="G3267:G3330" si="103">0.43*(1-(100/E3267))</f>
        <v>0.28038274182324285</v>
      </c>
    </row>
    <row r="3268" spans="1:7" x14ac:dyDescent="0.25">
      <c r="A3268" s="2">
        <v>3267</v>
      </c>
      <c r="B3268" s="2">
        <v>13.69</v>
      </c>
      <c r="C3268" s="2">
        <v>0</v>
      </c>
      <c r="E3268" s="2">
        <f t="shared" si="102"/>
        <v>286.94</v>
      </c>
      <c r="G3268">
        <f t="shared" si="103"/>
        <v>0.28014288701470691</v>
      </c>
    </row>
    <row r="3269" spans="1:7" x14ac:dyDescent="0.25">
      <c r="A3269" s="2">
        <v>3268</v>
      </c>
      <c r="B3269" s="2">
        <v>13.57</v>
      </c>
      <c r="C3269" s="2">
        <v>0</v>
      </c>
      <c r="E3269" s="2">
        <f t="shared" si="102"/>
        <v>286.82</v>
      </c>
      <c r="G3269">
        <f t="shared" si="103"/>
        <v>0.28008018966599257</v>
      </c>
    </row>
    <row r="3270" spans="1:7" x14ac:dyDescent="0.25">
      <c r="A3270" s="2">
        <v>3269</v>
      </c>
      <c r="B3270" s="2">
        <v>13.53</v>
      </c>
      <c r="C3270" s="2">
        <v>0</v>
      </c>
      <c r="E3270" s="2">
        <f t="shared" si="102"/>
        <v>286.77999999999997</v>
      </c>
      <c r="G3270">
        <f t="shared" si="103"/>
        <v>0.28005927888974125</v>
      </c>
    </row>
    <row r="3271" spans="1:7" x14ac:dyDescent="0.25">
      <c r="A3271" s="2">
        <v>3270</v>
      </c>
      <c r="B3271" s="2">
        <v>13.17</v>
      </c>
      <c r="C3271" s="2">
        <v>0</v>
      </c>
      <c r="E3271" s="2">
        <f t="shared" si="102"/>
        <v>286.42</v>
      </c>
      <c r="G3271">
        <f t="shared" si="103"/>
        <v>0.27987081907688011</v>
      </c>
    </row>
    <row r="3272" spans="1:7" x14ac:dyDescent="0.25">
      <c r="A3272" s="2">
        <v>3271</v>
      </c>
      <c r="B3272" s="2">
        <v>13.08</v>
      </c>
      <c r="C3272" s="2">
        <v>12.58</v>
      </c>
      <c r="E3272" s="2">
        <f t="shared" si="102"/>
        <v>286.33</v>
      </c>
      <c r="G3272">
        <f t="shared" si="103"/>
        <v>0.27982363007718364</v>
      </c>
    </row>
    <row r="3273" spans="1:7" x14ac:dyDescent="0.25">
      <c r="A3273" s="2">
        <v>3272</v>
      </c>
      <c r="B3273" s="2">
        <v>14.77</v>
      </c>
      <c r="C3273" s="2">
        <v>70.64</v>
      </c>
      <c r="E3273" s="2">
        <f t="shared" si="102"/>
        <v>288.02</v>
      </c>
      <c r="G3273">
        <f t="shared" si="103"/>
        <v>0.28070481216582183</v>
      </c>
    </row>
    <row r="3274" spans="1:7" x14ac:dyDescent="0.25">
      <c r="A3274" s="2">
        <v>3273</v>
      </c>
      <c r="B3274" s="2">
        <v>16.04</v>
      </c>
      <c r="C3274" s="2">
        <v>211.96</v>
      </c>
      <c r="E3274" s="2">
        <f t="shared" si="102"/>
        <v>289.29000000000002</v>
      </c>
      <c r="G3274">
        <f t="shared" si="103"/>
        <v>0.28136022676207267</v>
      </c>
    </row>
    <row r="3275" spans="1:7" x14ac:dyDescent="0.25">
      <c r="A3275" s="2">
        <v>3274</v>
      </c>
      <c r="B3275" s="2">
        <v>17.29</v>
      </c>
      <c r="C3275" s="2">
        <v>503.73</v>
      </c>
      <c r="E3275" s="2">
        <f t="shared" si="102"/>
        <v>290.54000000000002</v>
      </c>
      <c r="G3275">
        <f t="shared" si="103"/>
        <v>0.28199972465065054</v>
      </c>
    </row>
    <row r="3276" spans="1:7" x14ac:dyDescent="0.25">
      <c r="A3276" s="2">
        <v>3275</v>
      </c>
      <c r="B3276" s="2">
        <v>18.02</v>
      </c>
      <c r="C3276" s="2">
        <v>702.7</v>
      </c>
      <c r="E3276" s="2">
        <f t="shared" si="102"/>
        <v>291.27</v>
      </c>
      <c r="G3276">
        <f t="shared" si="103"/>
        <v>0.28237065265904487</v>
      </c>
    </row>
    <row r="3277" spans="1:7" x14ac:dyDescent="0.25">
      <c r="A3277" s="2">
        <v>3276</v>
      </c>
      <c r="B3277" s="2">
        <v>19.28</v>
      </c>
      <c r="C3277" s="2">
        <v>924.84</v>
      </c>
      <c r="E3277" s="2">
        <f t="shared" si="102"/>
        <v>292.52999999999997</v>
      </c>
      <c r="G3277">
        <f t="shared" si="103"/>
        <v>0.28300652924486375</v>
      </c>
    </row>
    <row r="3278" spans="1:7" x14ac:dyDescent="0.25">
      <c r="A3278" s="2">
        <v>3277</v>
      </c>
      <c r="B3278" s="2">
        <v>20.38</v>
      </c>
      <c r="C3278" s="2">
        <v>1207.93</v>
      </c>
      <c r="E3278" s="2">
        <f t="shared" si="102"/>
        <v>293.63</v>
      </c>
      <c r="G3278">
        <f t="shared" si="103"/>
        <v>0.28355719783400879</v>
      </c>
    </row>
    <row r="3279" spans="1:7" x14ac:dyDescent="0.25">
      <c r="A3279" s="2">
        <v>3278</v>
      </c>
      <c r="B3279" s="2">
        <v>21.17</v>
      </c>
      <c r="C3279" s="2">
        <v>1104.7</v>
      </c>
      <c r="E3279" s="2">
        <f t="shared" si="102"/>
        <v>294.42</v>
      </c>
      <c r="G3279">
        <f t="shared" si="103"/>
        <v>0.28395013925684398</v>
      </c>
    </row>
    <row r="3280" spans="1:7" x14ac:dyDescent="0.25">
      <c r="A3280" s="2">
        <v>3279</v>
      </c>
      <c r="B3280" s="2">
        <v>21.16</v>
      </c>
      <c r="C3280" s="2">
        <v>1149.6199999999999</v>
      </c>
      <c r="E3280" s="2">
        <f t="shared" si="102"/>
        <v>294.41000000000003</v>
      </c>
      <c r="G3280">
        <f t="shared" si="103"/>
        <v>0.28394517849257833</v>
      </c>
    </row>
    <row r="3281" spans="1:7" x14ac:dyDescent="0.25">
      <c r="A3281" s="2">
        <v>3280</v>
      </c>
      <c r="B3281" s="2">
        <v>20.68</v>
      </c>
      <c r="C3281" s="2">
        <v>1014.43</v>
      </c>
      <c r="E3281" s="2">
        <f t="shared" si="102"/>
        <v>293.93</v>
      </c>
      <c r="G3281">
        <f t="shared" si="103"/>
        <v>0.28370666485217566</v>
      </c>
    </row>
    <row r="3282" spans="1:7" x14ac:dyDescent="0.25">
      <c r="A3282" s="2">
        <v>3281</v>
      </c>
      <c r="B3282" s="2">
        <v>19.690000000000001</v>
      </c>
      <c r="C3282" s="2">
        <v>767.4</v>
      </c>
      <c r="E3282" s="2">
        <f t="shared" si="102"/>
        <v>292.94</v>
      </c>
      <c r="G3282">
        <f t="shared" si="103"/>
        <v>0.28321226189663412</v>
      </c>
    </row>
    <row r="3283" spans="1:7" x14ac:dyDescent="0.25">
      <c r="A3283" s="2">
        <v>3282</v>
      </c>
      <c r="B3283" s="2">
        <v>18.690000000000001</v>
      </c>
      <c r="C3283" s="2">
        <v>507.43</v>
      </c>
      <c r="E3283" s="2">
        <f t="shared" si="102"/>
        <v>291.94</v>
      </c>
      <c r="G3283">
        <f t="shared" si="103"/>
        <v>0.28270946084811943</v>
      </c>
    </row>
    <row r="3284" spans="1:7" x14ac:dyDescent="0.25">
      <c r="A3284" s="2">
        <v>3283</v>
      </c>
      <c r="B3284" s="2">
        <v>16.690000000000001</v>
      </c>
      <c r="C3284" s="2">
        <v>181.15</v>
      </c>
      <c r="E3284" s="2">
        <f t="shared" si="102"/>
        <v>289.94</v>
      </c>
      <c r="G3284">
        <f t="shared" si="103"/>
        <v>0.28169345381803135</v>
      </c>
    </row>
    <row r="3285" spans="1:7" x14ac:dyDescent="0.25">
      <c r="A3285" s="2">
        <v>3284</v>
      </c>
      <c r="B3285" s="2">
        <v>15.62</v>
      </c>
      <c r="C3285" s="2">
        <v>46.59</v>
      </c>
      <c r="E3285" s="2">
        <f t="shared" si="102"/>
        <v>288.87</v>
      </c>
      <c r="G3285">
        <f t="shared" si="103"/>
        <v>0.28114411326894451</v>
      </c>
    </row>
    <row r="3286" spans="1:7" x14ac:dyDescent="0.25">
      <c r="A3286" s="2">
        <v>3285</v>
      </c>
      <c r="B3286" s="2">
        <v>14.65</v>
      </c>
      <c r="C3286" s="2">
        <v>6.74</v>
      </c>
      <c r="E3286" s="2">
        <f t="shared" si="102"/>
        <v>287.89999999999998</v>
      </c>
      <c r="G3286">
        <f t="shared" si="103"/>
        <v>0.28064258423063559</v>
      </c>
    </row>
    <row r="3287" spans="1:7" x14ac:dyDescent="0.25">
      <c r="A3287" s="2">
        <v>3286</v>
      </c>
      <c r="B3287" s="2">
        <v>14.22</v>
      </c>
      <c r="C3287" s="2">
        <v>0.03</v>
      </c>
      <c r="E3287" s="2">
        <f t="shared" si="102"/>
        <v>287.47000000000003</v>
      </c>
      <c r="G3287">
        <f t="shared" si="103"/>
        <v>0.28041917417469647</v>
      </c>
    </row>
    <row r="3288" spans="1:7" x14ac:dyDescent="0.25">
      <c r="A3288" s="2">
        <v>3287</v>
      </c>
      <c r="B3288" s="2">
        <v>13.93</v>
      </c>
      <c r="C3288" s="2">
        <v>0</v>
      </c>
      <c r="E3288" s="2">
        <f t="shared" si="102"/>
        <v>287.18</v>
      </c>
      <c r="G3288">
        <f t="shared" si="103"/>
        <v>0.28026812452120625</v>
      </c>
    </row>
    <row r="3289" spans="1:7" x14ac:dyDescent="0.25">
      <c r="A3289" s="2">
        <v>3288</v>
      </c>
      <c r="B3289" s="2">
        <v>13.46</v>
      </c>
      <c r="C3289" s="2">
        <v>0</v>
      </c>
      <c r="E3289" s="2">
        <f t="shared" si="102"/>
        <v>286.70999999999998</v>
      </c>
      <c r="G3289">
        <f t="shared" si="103"/>
        <v>0.28002267099159428</v>
      </c>
    </row>
    <row r="3290" spans="1:7" x14ac:dyDescent="0.25">
      <c r="A3290" s="2">
        <v>3289</v>
      </c>
      <c r="B3290" s="2">
        <v>13.31</v>
      </c>
      <c r="C3290" s="2">
        <v>0.01</v>
      </c>
      <c r="E3290" s="2">
        <f t="shared" si="102"/>
        <v>286.56</v>
      </c>
      <c r="G3290">
        <f t="shared" si="103"/>
        <v>0.27994416527079841</v>
      </c>
    </row>
    <row r="3291" spans="1:7" x14ac:dyDescent="0.25">
      <c r="A3291" s="2">
        <v>3290</v>
      </c>
      <c r="B3291" s="2">
        <v>13.52</v>
      </c>
      <c r="C3291" s="2">
        <v>0</v>
      </c>
      <c r="E3291" s="2">
        <f t="shared" si="102"/>
        <v>286.77</v>
      </c>
      <c r="G3291">
        <f t="shared" si="103"/>
        <v>0.28005405028419988</v>
      </c>
    </row>
    <row r="3292" spans="1:7" x14ac:dyDescent="0.25">
      <c r="A3292" s="2">
        <v>3291</v>
      </c>
      <c r="B3292" s="2">
        <v>13.42</v>
      </c>
      <c r="C3292" s="2">
        <v>0</v>
      </c>
      <c r="E3292" s="2">
        <f t="shared" si="102"/>
        <v>286.67</v>
      </c>
      <c r="G3292">
        <f t="shared" si="103"/>
        <v>0.28000174416576551</v>
      </c>
    </row>
    <row r="3293" spans="1:7" x14ac:dyDescent="0.25">
      <c r="A3293" s="2">
        <v>3292</v>
      </c>
      <c r="B3293" s="2">
        <v>13.22</v>
      </c>
      <c r="C3293" s="2">
        <v>0.03</v>
      </c>
      <c r="E3293" s="2">
        <f t="shared" si="102"/>
        <v>286.47000000000003</v>
      </c>
      <c r="G3293">
        <f t="shared" si="103"/>
        <v>0.27989702237581598</v>
      </c>
    </row>
    <row r="3294" spans="1:7" x14ac:dyDescent="0.25">
      <c r="A3294" s="2">
        <v>3293</v>
      </c>
      <c r="B3294" s="2">
        <v>13.03</v>
      </c>
      <c r="C3294" s="2">
        <v>0</v>
      </c>
      <c r="E3294" s="2">
        <f t="shared" si="102"/>
        <v>286.27999999999997</v>
      </c>
      <c r="G3294">
        <f t="shared" si="103"/>
        <v>0.27979740114573143</v>
      </c>
    </row>
    <row r="3295" spans="1:7" x14ac:dyDescent="0.25">
      <c r="A3295" s="2">
        <v>3294</v>
      </c>
      <c r="B3295" s="2">
        <v>13.23</v>
      </c>
      <c r="C3295" s="2">
        <v>0</v>
      </c>
      <c r="E3295" s="2">
        <f t="shared" si="102"/>
        <v>286.48</v>
      </c>
      <c r="G3295">
        <f t="shared" si="103"/>
        <v>0.2799022619380061</v>
      </c>
    </row>
    <row r="3296" spans="1:7" x14ac:dyDescent="0.25">
      <c r="A3296" s="2">
        <v>3295</v>
      </c>
      <c r="B3296" s="2">
        <v>13.35</v>
      </c>
      <c r="C3296" s="2">
        <v>12.38</v>
      </c>
      <c r="E3296" s="2">
        <f t="shared" si="102"/>
        <v>286.60000000000002</v>
      </c>
      <c r="G3296">
        <f t="shared" si="103"/>
        <v>0.27996510816468945</v>
      </c>
    </row>
    <row r="3297" spans="1:7" x14ac:dyDescent="0.25">
      <c r="A3297" s="2">
        <v>3296</v>
      </c>
      <c r="B3297" s="2">
        <v>15.3</v>
      </c>
      <c r="C3297" s="2">
        <v>65.790000000000006</v>
      </c>
      <c r="E3297" s="2">
        <f t="shared" si="102"/>
        <v>288.55</v>
      </c>
      <c r="G3297">
        <f t="shared" si="103"/>
        <v>0.28097903309651706</v>
      </c>
    </row>
    <row r="3298" spans="1:7" x14ac:dyDescent="0.25">
      <c r="A3298" s="2">
        <v>3297</v>
      </c>
      <c r="B3298" s="2">
        <v>17.21</v>
      </c>
      <c r="C3298" s="2">
        <v>263.47000000000003</v>
      </c>
      <c r="E3298" s="2">
        <f t="shared" si="102"/>
        <v>290.45999999999998</v>
      </c>
      <c r="G3298">
        <f t="shared" si="103"/>
        <v>0.28195896164704259</v>
      </c>
    </row>
    <row r="3299" spans="1:7" x14ac:dyDescent="0.25">
      <c r="A3299" s="2">
        <v>3298</v>
      </c>
      <c r="B3299" s="2">
        <v>18.38</v>
      </c>
      <c r="C3299" s="2">
        <v>545.73</v>
      </c>
      <c r="E3299" s="2">
        <f t="shared" si="102"/>
        <v>291.63</v>
      </c>
      <c r="G3299">
        <f t="shared" si="103"/>
        <v>0.28255289236361142</v>
      </c>
    </row>
    <row r="3300" spans="1:7" x14ac:dyDescent="0.25">
      <c r="A3300" s="2">
        <v>3299</v>
      </c>
      <c r="B3300" s="2">
        <v>19.18</v>
      </c>
      <c r="C3300" s="2">
        <v>792.07</v>
      </c>
      <c r="E3300" s="2">
        <f t="shared" si="102"/>
        <v>292.43</v>
      </c>
      <c r="G3300">
        <f t="shared" si="103"/>
        <v>0.28295626303730803</v>
      </c>
    </row>
    <row r="3301" spans="1:7" x14ac:dyDescent="0.25">
      <c r="A3301" s="2">
        <v>3300</v>
      </c>
      <c r="B3301" s="2">
        <v>20.7</v>
      </c>
      <c r="C3301" s="2">
        <v>975.02</v>
      </c>
      <c r="E3301" s="2">
        <f t="shared" si="102"/>
        <v>293.95</v>
      </c>
      <c r="G3301">
        <f t="shared" si="103"/>
        <v>0.28371661847252932</v>
      </c>
    </row>
    <row r="3302" spans="1:7" x14ac:dyDescent="0.25">
      <c r="A3302" s="2">
        <v>3301</v>
      </c>
      <c r="B3302" s="2">
        <v>21.25</v>
      </c>
      <c r="C3302" s="2">
        <v>1059.0899999999999</v>
      </c>
      <c r="E3302" s="2">
        <f t="shared" si="102"/>
        <v>294.5</v>
      </c>
      <c r="G3302">
        <f t="shared" si="103"/>
        <v>0.28398981324278438</v>
      </c>
    </row>
    <row r="3303" spans="1:7" x14ac:dyDescent="0.25">
      <c r="A3303" s="2">
        <v>3302</v>
      </c>
      <c r="B3303" s="2">
        <v>22.35</v>
      </c>
      <c r="C3303" s="2">
        <v>1139.9100000000001</v>
      </c>
      <c r="E3303" s="2">
        <f t="shared" si="102"/>
        <v>295.60000000000002</v>
      </c>
      <c r="G3303">
        <f t="shared" si="103"/>
        <v>0.28453315290933689</v>
      </c>
    </row>
    <row r="3304" spans="1:7" x14ac:dyDescent="0.25">
      <c r="A3304" s="2">
        <v>3303</v>
      </c>
      <c r="B3304" s="2">
        <v>22.9</v>
      </c>
      <c r="C3304" s="2">
        <v>1146.6199999999999</v>
      </c>
      <c r="E3304" s="2">
        <f t="shared" si="102"/>
        <v>296.14999999999998</v>
      </c>
      <c r="G3304">
        <f t="shared" si="103"/>
        <v>0.28480330913388485</v>
      </c>
    </row>
    <row r="3305" spans="1:7" x14ac:dyDescent="0.25">
      <c r="A3305" s="2">
        <v>3304</v>
      </c>
      <c r="B3305" s="2">
        <v>22.52</v>
      </c>
      <c r="C3305" s="2">
        <v>907.66</v>
      </c>
      <c r="E3305" s="2">
        <f t="shared" si="102"/>
        <v>295.77</v>
      </c>
      <c r="G3305">
        <f t="shared" si="103"/>
        <v>0.28461676302532368</v>
      </c>
    </row>
    <row r="3306" spans="1:7" x14ac:dyDescent="0.25">
      <c r="A3306" s="2">
        <v>3305</v>
      </c>
      <c r="B3306" s="2">
        <v>21.27</v>
      </c>
      <c r="C3306" s="2">
        <v>728.55</v>
      </c>
      <c r="E3306" s="2">
        <f t="shared" si="102"/>
        <v>294.52</v>
      </c>
      <c r="G3306">
        <f t="shared" si="103"/>
        <v>0.28399972837158766</v>
      </c>
    </row>
    <row r="3307" spans="1:7" x14ac:dyDescent="0.25">
      <c r="A3307" s="2">
        <v>3306</v>
      </c>
      <c r="B3307" s="2">
        <v>21.19</v>
      </c>
      <c r="C3307" s="2">
        <v>543.22</v>
      </c>
      <c r="E3307" s="2">
        <f t="shared" si="102"/>
        <v>294.44</v>
      </c>
      <c r="G3307">
        <f t="shared" si="103"/>
        <v>0.28396005977448718</v>
      </c>
    </row>
    <row r="3308" spans="1:7" x14ac:dyDescent="0.25">
      <c r="A3308" s="2">
        <v>3307</v>
      </c>
      <c r="B3308" s="2">
        <v>19.77</v>
      </c>
      <c r="C3308" s="2">
        <v>260.95999999999998</v>
      </c>
      <c r="E3308" s="2">
        <f t="shared" si="102"/>
        <v>293.02</v>
      </c>
      <c r="G3308">
        <f t="shared" si="103"/>
        <v>0.2832523377243874</v>
      </c>
    </row>
    <row r="3309" spans="1:7" x14ac:dyDescent="0.25">
      <c r="A3309" s="2">
        <v>3308</v>
      </c>
      <c r="B3309" s="2">
        <v>17.940000000000001</v>
      </c>
      <c r="C3309" s="2">
        <v>68.45</v>
      </c>
      <c r="E3309" s="2">
        <f t="shared" si="102"/>
        <v>291.19</v>
      </c>
      <c r="G3309">
        <f t="shared" si="103"/>
        <v>0.28233009375321955</v>
      </c>
    </row>
    <row r="3310" spans="1:7" x14ac:dyDescent="0.25">
      <c r="A3310" s="2">
        <v>3309</v>
      </c>
      <c r="B3310" s="2">
        <v>15.9</v>
      </c>
      <c r="C3310" s="2">
        <v>5.73</v>
      </c>
      <c r="E3310" s="2">
        <f t="shared" si="102"/>
        <v>289.14999999999998</v>
      </c>
      <c r="G3310">
        <f t="shared" si="103"/>
        <v>0.28128825868926161</v>
      </c>
    </row>
    <row r="3311" spans="1:7" x14ac:dyDescent="0.25">
      <c r="A3311" s="2">
        <v>3310</v>
      </c>
      <c r="B3311" s="2">
        <v>15.01</v>
      </c>
      <c r="C3311" s="2">
        <v>0.16</v>
      </c>
      <c r="E3311" s="2">
        <f t="shared" si="102"/>
        <v>288.26</v>
      </c>
      <c r="G3311">
        <f t="shared" si="103"/>
        <v>0.28082911260667454</v>
      </c>
    </row>
    <row r="3312" spans="1:7" x14ac:dyDescent="0.25">
      <c r="A3312" s="2">
        <v>3311</v>
      </c>
      <c r="B3312" s="2">
        <v>15.3</v>
      </c>
      <c r="C3312" s="2">
        <v>0.01</v>
      </c>
      <c r="E3312" s="2">
        <f t="shared" si="102"/>
        <v>288.55</v>
      </c>
      <c r="G3312">
        <f t="shared" si="103"/>
        <v>0.28097903309651706</v>
      </c>
    </row>
    <row r="3313" spans="1:7" x14ac:dyDescent="0.25">
      <c r="A3313" s="2">
        <v>3312</v>
      </c>
      <c r="B3313" s="2">
        <v>15.54</v>
      </c>
      <c r="C3313" s="2">
        <v>0.11</v>
      </c>
      <c r="E3313" s="2">
        <f t="shared" si="102"/>
        <v>288.79000000000002</v>
      </c>
      <c r="G3313">
        <f t="shared" si="103"/>
        <v>0.28110287752345997</v>
      </c>
    </row>
    <row r="3314" spans="1:7" x14ac:dyDescent="0.25">
      <c r="A3314" s="2">
        <v>3313</v>
      </c>
      <c r="B3314" s="2">
        <v>15.03</v>
      </c>
      <c r="C3314" s="2">
        <v>0.04</v>
      </c>
      <c r="E3314" s="2">
        <f t="shared" si="102"/>
        <v>288.27999999999997</v>
      </c>
      <c r="G3314">
        <f t="shared" si="103"/>
        <v>0.28083946163452195</v>
      </c>
    </row>
    <row r="3315" spans="1:7" x14ac:dyDescent="0.25">
      <c r="A3315" s="2">
        <v>3314</v>
      </c>
      <c r="B3315" s="2">
        <v>15.01</v>
      </c>
      <c r="C3315" s="2">
        <v>0</v>
      </c>
      <c r="E3315" s="2">
        <f t="shared" si="102"/>
        <v>288.26</v>
      </c>
      <c r="G3315">
        <f t="shared" si="103"/>
        <v>0.28082911260667454</v>
      </c>
    </row>
    <row r="3316" spans="1:7" x14ac:dyDescent="0.25">
      <c r="A3316" s="2">
        <v>3315</v>
      </c>
      <c r="B3316" s="2">
        <v>14.71</v>
      </c>
      <c r="C3316" s="2">
        <v>0</v>
      </c>
      <c r="E3316" s="2">
        <f t="shared" si="102"/>
        <v>287.95999999999998</v>
      </c>
      <c r="G3316">
        <f t="shared" si="103"/>
        <v>0.28067370468120567</v>
      </c>
    </row>
    <row r="3317" spans="1:7" x14ac:dyDescent="0.25">
      <c r="A3317" s="2">
        <v>3316</v>
      </c>
      <c r="B3317" s="2">
        <v>14.77</v>
      </c>
      <c r="C3317" s="2">
        <v>7.0000000000000007E-2</v>
      </c>
      <c r="E3317" s="2">
        <f t="shared" si="102"/>
        <v>288.02</v>
      </c>
      <c r="G3317">
        <f t="shared" si="103"/>
        <v>0.28070481216582183</v>
      </c>
    </row>
    <row r="3318" spans="1:7" x14ac:dyDescent="0.25">
      <c r="A3318" s="2">
        <v>3317</v>
      </c>
      <c r="B3318" s="2">
        <v>14.83</v>
      </c>
      <c r="C3318" s="2">
        <v>0.03</v>
      </c>
      <c r="E3318" s="2">
        <f t="shared" si="102"/>
        <v>288.08</v>
      </c>
      <c r="G3318">
        <f t="shared" si="103"/>
        <v>0.28073590669258536</v>
      </c>
    </row>
    <row r="3319" spans="1:7" x14ac:dyDescent="0.25">
      <c r="A3319" s="2">
        <v>3318</v>
      </c>
      <c r="B3319" s="2">
        <v>14.26</v>
      </c>
      <c r="C3319" s="2">
        <v>0.02</v>
      </c>
      <c r="E3319" s="2">
        <f t="shared" si="102"/>
        <v>287.51</v>
      </c>
      <c r="G3319">
        <f t="shared" si="103"/>
        <v>0.28043998469618447</v>
      </c>
    </row>
    <row r="3320" spans="1:7" x14ac:dyDescent="0.25">
      <c r="A3320" s="2">
        <v>3319</v>
      </c>
      <c r="B3320" s="2">
        <v>14.09</v>
      </c>
      <c r="C3320" s="2">
        <v>15.81</v>
      </c>
      <c r="E3320" s="2">
        <f t="shared" si="102"/>
        <v>287.33999999999997</v>
      </c>
      <c r="G3320">
        <f t="shared" si="103"/>
        <v>0.28035149996519798</v>
      </c>
    </row>
    <row r="3321" spans="1:7" x14ac:dyDescent="0.25">
      <c r="A3321" s="2">
        <v>3320</v>
      </c>
      <c r="B3321" s="2">
        <v>14.83</v>
      </c>
      <c r="C3321" s="2">
        <v>106.64</v>
      </c>
      <c r="E3321" s="2">
        <f t="shared" si="102"/>
        <v>288.08</v>
      </c>
      <c r="G3321">
        <f t="shared" si="103"/>
        <v>0.28073590669258536</v>
      </c>
    </row>
    <row r="3322" spans="1:7" x14ac:dyDescent="0.25">
      <c r="A3322" s="2">
        <v>3321</v>
      </c>
      <c r="B3322" s="2">
        <v>16.04</v>
      </c>
      <c r="C3322" s="2">
        <v>234.58</v>
      </c>
      <c r="E3322" s="2">
        <f t="shared" si="102"/>
        <v>289.29000000000002</v>
      </c>
      <c r="G3322">
        <f t="shared" si="103"/>
        <v>0.28136022676207267</v>
      </c>
    </row>
    <row r="3323" spans="1:7" x14ac:dyDescent="0.25">
      <c r="A3323" s="2">
        <v>3322</v>
      </c>
      <c r="B3323" s="2">
        <v>16.71</v>
      </c>
      <c r="C3323" s="2">
        <v>314.85000000000002</v>
      </c>
      <c r="E3323" s="2">
        <f t="shared" si="102"/>
        <v>289.95999999999998</v>
      </c>
      <c r="G3323">
        <f t="shared" si="103"/>
        <v>0.28170368326665746</v>
      </c>
    </row>
    <row r="3324" spans="1:7" x14ac:dyDescent="0.25">
      <c r="A3324" s="2">
        <v>3323</v>
      </c>
      <c r="B3324" s="2">
        <v>17.899999999999999</v>
      </c>
      <c r="C3324" s="2">
        <v>518.76</v>
      </c>
      <c r="E3324" s="2">
        <f t="shared" si="102"/>
        <v>291.14999999999998</v>
      </c>
      <c r="G3324">
        <f t="shared" si="103"/>
        <v>0.28230980594195432</v>
      </c>
    </row>
    <row r="3325" spans="1:7" x14ac:dyDescent="0.25">
      <c r="A3325" s="2">
        <v>3324</v>
      </c>
      <c r="B3325" s="2">
        <v>19.850000000000001</v>
      </c>
      <c r="C3325" s="2">
        <v>850.16</v>
      </c>
      <c r="E3325" s="2">
        <f t="shared" si="102"/>
        <v>293.10000000000002</v>
      </c>
      <c r="G3325">
        <f t="shared" si="103"/>
        <v>0.28329239167519621</v>
      </c>
    </row>
    <row r="3326" spans="1:7" x14ac:dyDescent="0.25">
      <c r="A3326" s="2">
        <v>3325</v>
      </c>
      <c r="B3326" s="2">
        <v>20.3</v>
      </c>
      <c r="C3326" s="2">
        <v>832.32</v>
      </c>
      <c r="E3326" s="2">
        <f t="shared" si="102"/>
        <v>293.55</v>
      </c>
      <c r="G3326">
        <f t="shared" si="103"/>
        <v>0.28351728836654744</v>
      </c>
    </row>
    <row r="3327" spans="1:7" x14ac:dyDescent="0.25">
      <c r="A3327" s="2">
        <v>3326</v>
      </c>
      <c r="B3327" s="2">
        <v>20.95</v>
      </c>
      <c r="C3327" s="2">
        <v>818.78</v>
      </c>
      <c r="E3327" s="2">
        <f t="shared" si="102"/>
        <v>294.2</v>
      </c>
      <c r="G3327">
        <f t="shared" si="103"/>
        <v>0.28384092454112847</v>
      </c>
    </row>
    <row r="3328" spans="1:7" x14ac:dyDescent="0.25">
      <c r="A3328" s="2">
        <v>3327</v>
      </c>
      <c r="B3328" s="2">
        <v>20.67</v>
      </c>
      <c r="C3328" s="2">
        <v>552.39</v>
      </c>
      <c r="E3328" s="2">
        <f t="shared" si="102"/>
        <v>293.92</v>
      </c>
      <c r="G3328">
        <f t="shared" si="103"/>
        <v>0.28370168753402292</v>
      </c>
    </row>
    <row r="3329" spans="1:7" x14ac:dyDescent="0.25">
      <c r="A3329" s="2">
        <v>3328</v>
      </c>
      <c r="B3329" s="2">
        <v>20.22</v>
      </c>
      <c r="C3329" s="2">
        <v>477.22</v>
      </c>
      <c r="E3329" s="2">
        <f t="shared" si="102"/>
        <v>293.47000000000003</v>
      </c>
      <c r="G3329">
        <f t="shared" si="103"/>
        <v>0.28347735714042321</v>
      </c>
    </row>
    <row r="3330" spans="1:7" x14ac:dyDescent="0.25">
      <c r="A3330" s="2">
        <v>3329</v>
      </c>
      <c r="B3330" s="2">
        <v>20.02</v>
      </c>
      <c r="C3330" s="2">
        <v>373.31</v>
      </c>
      <c r="E3330" s="2">
        <f t="shared" si="102"/>
        <v>293.27</v>
      </c>
      <c r="G3330">
        <f t="shared" si="103"/>
        <v>0.28337743376410812</v>
      </c>
    </row>
    <row r="3331" spans="1:7" x14ac:dyDescent="0.25">
      <c r="A3331" s="2">
        <v>3330</v>
      </c>
      <c r="B3331" s="2">
        <v>19.23</v>
      </c>
      <c r="C3331" s="2">
        <v>251.41</v>
      </c>
      <c r="E3331" s="2">
        <f t="shared" ref="E3331:E3394" si="104">B3331+273.25</f>
        <v>292.48</v>
      </c>
      <c r="G3331">
        <f t="shared" ref="G3331:G3394" si="105">0.43*(1-(100/E3331))</f>
        <v>0.28298140043763675</v>
      </c>
    </row>
    <row r="3332" spans="1:7" x14ac:dyDescent="0.25">
      <c r="A3332" s="2">
        <v>3331</v>
      </c>
      <c r="B3332" s="2">
        <v>18.57</v>
      </c>
      <c r="C3332" s="2">
        <v>144.04</v>
      </c>
      <c r="E3332" s="2">
        <f t="shared" si="104"/>
        <v>291.82</v>
      </c>
      <c r="G3332">
        <f t="shared" si="105"/>
        <v>0.28264889315331365</v>
      </c>
    </row>
    <row r="3333" spans="1:7" x14ac:dyDescent="0.25">
      <c r="A3333" s="2">
        <v>3332</v>
      </c>
      <c r="B3333" s="2">
        <v>18.16</v>
      </c>
      <c r="C3333" s="2">
        <v>69.95</v>
      </c>
      <c r="E3333" s="2">
        <f t="shared" si="104"/>
        <v>291.41000000000003</v>
      </c>
      <c r="G3333">
        <f t="shared" si="105"/>
        <v>0.28244157715932877</v>
      </c>
    </row>
    <row r="3334" spans="1:7" x14ac:dyDescent="0.25">
      <c r="A3334" s="2">
        <v>3333</v>
      </c>
      <c r="B3334" s="2">
        <v>17.57</v>
      </c>
      <c r="C3334" s="2">
        <v>6.24</v>
      </c>
      <c r="E3334" s="2">
        <f t="shared" si="104"/>
        <v>290.82</v>
      </c>
      <c r="G3334">
        <f t="shared" si="105"/>
        <v>0.28214221855443228</v>
      </c>
    </row>
    <row r="3335" spans="1:7" x14ac:dyDescent="0.25">
      <c r="A3335" s="2">
        <v>3334</v>
      </c>
      <c r="B3335" s="2">
        <v>17.02</v>
      </c>
      <c r="C3335" s="2">
        <v>0</v>
      </c>
      <c r="E3335" s="2">
        <f t="shared" si="104"/>
        <v>290.27</v>
      </c>
      <c r="G3335">
        <f t="shared" si="105"/>
        <v>0.28186205946188031</v>
      </c>
    </row>
    <row r="3336" spans="1:7" x14ac:dyDescent="0.25">
      <c r="A3336" s="2">
        <v>3335</v>
      </c>
      <c r="B3336" s="2">
        <v>16.309999999999999</v>
      </c>
      <c r="C3336" s="2">
        <v>0</v>
      </c>
      <c r="E3336" s="2">
        <f t="shared" si="104"/>
        <v>289.56</v>
      </c>
      <c r="G3336">
        <f t="shared" si="105"/>
        <v>0.28149882580466912</v>
      </c>
    </row>
    <row r="3337" spans="1:7" x14ac:dyDescent="0.25">
      <c r="A3337" s="2">
        <v>3336</v>
      </c>
      <c r="B3337" s="2">
        <v>15.73</v>
      </c>
      <c r="C3337" s="2">
        <v>0</v>
      </c>
      <c r="E3337" s="2">
        <f t="shared" si="104"/>
        <v>288.98</v>
      </c>
      <c r="G3337">
        <f t="shared" si="105"/>
        <v>0.28120077514014813</v>
      </c>
    </row>
    <row r="3338" spans="1:7" x14ac:dyDescent="0.25">
      <c r="A3338" s="2">
        <v>3337</v>
      </c>
      <c r="B3338" s="2">
        <v>15.87</v>
      </c>
      <c r="C3338" s="2">
        <v>0.01</v>
      </c>
      <c r="E3338" s="2">
        <f t="shared" si="104"/>
        <v>289.12</v>
      </c>
      <c r="G3338">
        <f t="shared" si="105"/>
        <v>0.28127282789153291</v>
      </c>
    </row>
    <row r="3339" spans="1:7" x14ac:dyDescent="0.25">
      <c r="A3339" s="2">
        <v>3338</v>
      </c>
      <c r="B3339" s="2">
        <v>17</v>
      </c>
      <c r="C3339" s="2">
        <v>0</v>
      </c>
      <c r="E3339" s="2">
        <f t="shared" si="104"/>
        <v>290.25</v>
      </c>
      <c r="G3339">
        <f t="shared" si="105"/>
        <v>0.28185185185185185</v>
      </c>
    </row>
    <row r="3340" spans="1:7" x14ac:dyDescent="0.25">
      <c r="A3340" s="2">
        <v>3339</v>
      </c>
      <c r="B3340" s="2">
        <v>16.61</v>
      </c>
      <c r="C3340" s="2">
        <v>0</v>
      </c>
      <c r="E3340" s="2">
        <f t="shared" si="104"/>
        <v>289.86</v>
      </c>
      <c r="G3340">
        <f t="shared" si="105"/>
        <v>0.28165252190712758</v>
      </c>
    </row>
    <row r="3341" spans="1:7" x14ac:dyDescent="0.25">
      <c r="A3341" s="2">
        <v>3340</v>
      </c>
      <c r="B3341" s="2">
        <v>15.84</v>
      </c>
      <c r="C3341" s="2">
        <v>0</v>
      </c>
      <c r="E3341" s="2">
        <f t="shared" si="104"/>
        <v>289.08999999999997</v>
      </c>
      <c r="G3341">
        <f t="shared" si="105"/>
        <v>0.28125739389117571</v>
      </c>
    </row>
    <row r="3342" spans="1:7" x14ac:dyDescent="0.25">
      <c r="A3342" s="2">
        <v>3341</v>
      </c>
      <c r="B3342" s="2">
        <v>15.23</v>
      </c>
      <c r="C3342" s="2">
        <v>0</v>
      </c>
      <c r="E3342" s="2">
        <f t="shared" si="104"/>
        <v>288.48</v>
      </c>
      <c r="G3342">
        <f t="shared" si="105"/>
        <v>0.28094287298946202</v>
      </c>
    </row>
    <row r="3343" spans="1:7" x14ac:dyDescent="0.25">
      <c r="A3343" s="2">
        <v>3342</v>
      </c>
      <c r="B3343" s="2">
        <v>15.03</v>
      </c>
      <c r="C3343" s="2">
        <v>0</v>
      </c>
      <c r="E3343" s="2">
        <f t="shared" si="104"/>
        <v>288.27999999999997</v>
      </c>
      <c r="G3343">
        <f t="shared" si="105"/>
        <v>0.28083946163452195</v>
      </c>
    </row>
    <row r="3344" spans="1:7" x14ac:dyDescent="0.25">
      <c r="A3344" s="2">
        <v>3343</v>
      </c>
      <c r="B3344" s="2">
        <v>15.44</v>
      </c>
      <c r="C3344" s="2">
        <v>13.28</v>
      </c>
      <c r="E3344" s="2">
        <f t="shared" si="104"/>
        <v>288.69</v>
      </c>
      <c r="G3344">
        <f t="shared" si="105"/>
        <v>0.28105130070317641</v>
      </c>
    </row>
    <row r="3345" spans="1:7" x14ac:dyDescent="0.25">
      <c r="A3345" s="2">
        <v>3344</v>
      </c>
      <c r="B3345" s="2">
        <v>15.49</v>
      </c>
      <c r="C3345" s="2">
        <v>77.3</v>
      </c>
      <c r="E3345" s="2">
        <f t="shared" si="104"/>
        <v>288.74</v>
      </c>
      <c r="G3345">
        <f t="shared" si="105"/>
        <v>0.28107709357899846</v>
      </c>
    </row>
    <row r="3346" spans="1:7" x14ac:dyDescent="0.25">
      <c r="A3346" s="2">
        <v>3345</v>
      </c>
      <c r="B3346" s="2">
        <v>16.55</v>
      </c>
      <c r="C3346" s="2">
        <v>199.82</v>
      </c>
      <c r="E3346" s="2">
        <f t="shared" si="104"/>
        <v>289.8</v>
      </c>
      <c r="G3346">
        <f t="shared" si="105"/>
        <v>0.28162180814354726</v>
      </c>
    </row>
    <row r="3347" spans="1:7" x14ac:dyDescent="0.25">
      <c r="A3347" s="2">
        <v>3346</v>
      </c>
      <c r="B3347" s="2">
        <v>17.829999999999998</v>
      </c>
      <c r="C3347" s="2">
        <v>456.49</v>
      </c>
      <c r="E3347" s="2">
        <f t="shared" si="104"/>
        <v>291.08</v>
      </c>
      <c r="G3347">
        <f t="shared" si="105"/>
        <v>0.28227428885529748</v>
      </c>
    </row>
    <row r="3348" spans="1:7" x14ac:dyDescent="0.25">
      <c r="A3348" s="2">
        <v>3347</v>
      </c>
      <c r="B3348" s="2">
        <v>19.46</v>
      </c>
      <c r="C3348" s="2">
        <v>796.52</v>
      </c>
      <c r="E3348" s="2">
        <f t="shared" si="104"/>
        <v>292.70999999999998</v>
      </c>
      <c r="G3348">
        <f t="shared" si="105"/>
        <v>0.28309692186806051</v>
      </c>
    </row>
    <row r="3349" spans="1:7" x14ac:dyDescent="0.25">
      <c r="A3349" s="2">
        <v>3348</v>
      </c>
      <c r="B3349" s="2">
        <v>20.45</v>
      </c>
      <c r="C3349" s="2">
        <v>997.99</v>
      </c>
      <c r="E3349" s="2">
        <f t="shared" si="104"/>
        <v>293.7</v>
      </c>
      <c r="G3349">
        <f t="shared" si="105"/>
        <v>0.28359210078311198</v>
      </c>
    </row>
    <row r="3350" spans="1:7" x14ac:dyDescent="0.25">
      <c r="A3350" s="2">
        <v>3349</v>
      </c>
      <c r="B3350" s="2">
        <v>21.43</v>
      </c>
      <c r="C3350" s="2">
        <v>1114.56</v>
      </c>
      <c r="E3350" s="2">
        <f t="shared" si="104"/>
        <v>294.68</v>
      </c>
      <c r="G3350">
        <f t="shared" si="105"/>
        <v>0.28407900095018324</v>
      </c>
    </row>
    <row r="3351" spans="1:7" x14ac:dyDescent="0.25">
      <c r="A3351" s="2">
        <v>3350</v>
      </c>
      <c r="B3351" s="2">
        <v>22.24</v>
      </c>
      <c r="C3351" s="2">
        <v>1149.52</v>
      </c>
      <c r="E3351" s="2">
        <f t="shared" si="104"/>
        <v>295.49</v>
      </c>
      <c r="G3351">
        <f t="shared" si="105"/>
        <v>0.2844790009814207</v>
      </c>
    </row>
    <row r="3352" spans="1:7" x14ac:dyDescent="0.25">
      <c r="A3352" s="2">
        <v>3351</v>
      </c>
      <c r="B3352" s="2">
        <v>22.36</v>
      </c>
      <c r="C3352" s="2">
        <v>1116.17</v>
      </c>
      <c r="E3352" s="2">
        <f t="shared" si="104"/>
        <v>295.61</v>
      </c>
      <c r="G3352">
        <f t="shared" si="105"/>
        <v>0.2845380738134704</v>
      </c>
    </row>
    <row r="3353" spans="1:7" x14ac:dyDescent="0.25">
      <c r="A3353" s="2">
        <v>3352</v>
      </c>
      <c r="B3353" s="2">
        <v>22.46</v>
      </c>
      <c r="C3353" s="2">
        <v>989.76</v>
      </c>
      <c r="E3353" s="2">
        <f t="shared" si="104"/>
        <v>295.70999999999998</v>
      </c>
      <c r="G3353">
        <f t="shared" si="105"/>
        <v>0.28458726454972771</v>
      </c>
    </row>
    <row r="3354" spans="1:7" x14ac:dyDescent="0.25">
      <c r="A3354" s="2">
        <v>3353</v>
      </c>
      <c r="B3354" s="2">
        <v>22.69</v>
      </c>
      <c r="C3354" s="2">
        <v>792.38</v>
      </c>
      <c r="E3354" s="2">
        <f t="shared" si="104"/>
        <v>295.94</v>
      </c>
      <c r="G3354">
        <f t="shared" si="105"/>
        <v>0.28470027708319257</v>
      </c>
    </row>
    <row r="3355" spans="1:7" x14ac:dyDescent="0.25">
      <c r="A3355" s="2">
        <v>3354</v>
      </c>
      <c r="B3355" s="2">
        <v>22.2</v>
      </c>
      <c r="C3355" s="2">
        <v>534.72</v>
      </c>
      <c r="E3355" s="2">
        <f t="shared" si="104"/>
        <v>295.45</v>
      </c>
      <c r="G3355">
        <f t="shared" si="105"/>
        <v>0.28445929937383652</v>
      </c>
    </row>
    <row r="3356" spans="1:7" x14ac:dyDescent="0.25">
      <c r="A3356" s="2">
        <v>3355</v>
      </c>
      <c r="B3356" s="2">
        <v>21.73</v>
      </c>
      <c r="C3356" s="2">
        <v>263.01</v>
      </c>
      <c r="E3356" s="2">
        <f t="shared" si="104"/>
        <v>294.98</v>
      </c>
      <c r="G3356">
        <f t="shared" si="105"/>
        <v>0.28422740524781342</v>
      </c>
    </row>
    <row r="3357" spans="1:7" x14ac:dyDescent="0.25">
      <c r="A3357" s="2">
        <v>3356</v>
      </c>
      <c r="B3357" s="2">
        <v>20.329999999999998</v>
      </c>
      <c r="C3357" s="2">
        <v>75.67</v>
      </c>
      <c r="E3357" s="2">
        <f t="shared" si="104"/>
        <v>293.58</v>
      </c>
      <c r="G3357">
        <f t="shared" si="105"/>
        <v>0.28353225696573336</v>
      </c>
    </row>
    <row r="3358" spans="1:7" x14ac:dyDescent="0.25">
      <c r="A3358" s="2">
        <v>3357</v>
      </c>
      <c r="B3358" s="2">
        <v>18.690000000000001</v>
      </c>
      <c r="C3358" s="2">
        <v>8.36</v>
      </c>
      <c r="E3358" s="2">
        <f t="shared" si="104"/>
        <v>291.94</v>
      </c>
      <c r="G3358">
        <f t="shared" si="105"/>
        <v>0.28270946084811943</v>
      </c>
    </row>
    <row r="3359" spans="1:7" x14ac:dyDescent="0.25">
      <c r="A3359" s="2">
        <v>3358</v>
      </c>
      <c r="B3359" s="2">
        <v>18.489999999999998</v>
      </c>
      <c r="C3359" s="2">
        <v>0</v>
      </c>
      <c r="E3359" s="2">
        <f t="shared" si="104"/>
        <v>291.74</v>
      </c>
      <c r="G3359">
        <f t="shared" si="105"/>
        <v>0.28260848700898061</v>
      </c>
    </row>
    <row r="3360" spans="1:7" x14ac:dyDescent="0.25">
      <c r="A3360" s="2">
        <v>3359</v>
      </c>
      <c r="B3360" s="2">
        <v>18.04</v>
      </c>
      <c r="C3360" s="2">
        <v>0</v>
      </c>
      <c r="E3360" s="2">
        <f t="shared" si="104"/>
        <v>291.29000000000002</v>
      </c>
      <c r="G3360">
        <f t="shared" si="105"/>
        <v>0.28238078890452817</v>
      </c>
    </row>
    <row r="3361" spans="1:7" x14ac:dyDescent="0.25">
      <c r="A3361" s="2">
        <v>3360</v>
      </c>
      <c r="B3361" s="2">
        <v>18.170000000000002</v>
      </c>
      <c r="C3361" s="2">
        <v>0</v>
      </c>
      <c r="E3361" s="2">
        <f t="shared" si="104"/>
        <v>291.42</v>
      </c>
      <c r="G3361">
        <f t="shared" si="105"/>
        <v>0.28244664058746827</v>
      </c>
    </row>
    <row r="3362" spans="1:7" x14ac:dyDescent="0.25">
      <c r="A3362" s="2">
        <v>3361</v>
      </c>
      <c r="B3362" s="2">
        <v>17.829999999999998</v>
      </c>
      <c r="C3362" s="2">
        <v>0</v>
      </c>
      <c r="E3362" s="2">
        <f t="shared" si="104"/>
        <v>291.08</v>
      </c>
      <c r="G3362">
        <f t="shared" si="105"/>
        <v>0.28227428885529748</v>
      </c>
    </row>
    <row r="3363" spans="1:7" x14ac:dyDescent="0.25">
      <c r="A3363" s="2">
        <v>3362</v>
      </c>
      <c r="B3363" s="2">
        <v>17.350000000000001</v>
      </c>
      <c r="C3363" s="2">
        <v>0</v>
      </c>
      <c r="E3363" s="2">
        <f t="shared" si="104"/>
        <v>290.60000000000002</v>
      </c>
      <c r="G3363">
        <f t="shared" si="105"/>
        <v>0.28203028217481074</v>
      </c>
    </row>
    <row r="3364" spans="1:7" x14ac:dyDescent="0.25">
      <c r="A3364" s="2">
        <v>3363</v>
      </c>
      <c r="B3364" s="2">
        <v>17.03</v>
      </c>
      <c r="C3364" s="2">
        <v>0</v>
      </c>
      <c r="E3364" s="2">
        <f t="shared" si="104"/>
        <v>290.27999999999997</v>
      </c>
      <c r="G3364">
        <f t="shared" si="105"/>
        <v>0.28186716273942397</v>
      </c>
    </row>
    <row r="3365" spans="1:7" x14ac:dyDescent="0.25">
      <c r="A3365" s="2">
        <v>3364</v>
      </c>
      <c r="B3365" s="2">
        <v>17</v>
      </c>
      <c r="C3365" s="2">
        <v>0</v>
      </c>
      <c r="E3365" s="2">
        <f t="shared" si="104"/>
        <v>290.25</v>
      </c>
      <c r="G3365">
        <f t="shared" si="105"/>
        <v>0.28185185185185185</v>
      </c>
    </row>
    <row r="3366" spans="1:7" x14ac:dyDescent="0.25">
      <c r="A3366" s="2">
        <v>3365</v>
      </c>
      <c r="B3366" s="2">
        <v>16.260000000000002</v>
      </c>
      <c r="C3366" s="2">
        <v>0</v>
      </c>
      <c r="E3366" s="2">
        <f t="shared" si="104"/>
        <v>289.51</v>
      </c>
      <c r="G3366">
        <f t="shared" si="105"/>
        <v>0.28147317881938444</v>
      </c>
    </row>
    <row r="3367" spans="1:7" x14ac:dyDescent="0.25">
      <c r="A3367" s="2">
        <v>3366</v>
      </c>
      <c r="B3367" s="2">
        <v>15.64</v>
      </c>
      <c r="C3367" s="2">
        <v>0</v>
      </c>
      <c r="E3367" s="2">
        <f t="shared" si="104"/>
        <v>288.89</v>
      </c>
      <c r="G3367">
        <f t="shared" si="105"/>
        <v>0.28115441863685137</v>
      </c>
    </row>
    <row r="3368" spans="1:7" x14ac:dyDescent="0.25">
      <c r="A3368" s="2">
        <v>3367</v>
      </c>
      <c r="B3368" s="2">
        <v>15.79</v>
      </c>
      <c r="C3368" s="2">
        <v>33.75</v>
      </c>
      <c r="E3368" s="2">
        <f t="shared" si="104"/>
        <v>289.04000000000002</v>
      </c>
      <c r="G3368">
        <f t="shared" si="105"/>
        <v>0.28123166343758649</v>
      </c>
    </row>
    <row r="3369" spans="1:7" x14ac:dyDescent="0.25">
      <c r="A3369" s="2">
        <v>3368</v>
      </c>
      <c r="B3369" s="2">
        <v>16.27</v>
      </c>
      <c r="C3369" s="2">
        <v>211.25</v>
      </c>
      <c r="E3369" s="2">
        <f t="shared" si="104"/>
        <v>289.52</v>
      </c>
      <c r="G3369">
        <f t="shared" si="105"/>
        <v>0.28147830892511738</v>
      </c>
    </row>
    <row r="3370" spans="1:7" x14ac:dyDescent="0.25">
      <c r="A3370" s="2">
        <v>3369</v>
      </c>
      <c r="B3370" s="2">
        <v>17.22</v>
      </c>
      <c r="C3370" s="2">
        <v>421.25</v>
      </c>
      <c r="E3370" s="2">
        <f t="shared" si="104"/>
        <v>290.47000000000003</v>
      </c>
      <c r="G3370">
        <f t="shared" si="105"/>
        <v>0.2819640582504217</v>
      </c>
    </row>
    <row r="3371" spans="1:7" x14ac:dyDescent="0.25">
      <c r="A3371" s="2">
        <v>3370</v>
      </c>
      <c r="B3371" s="2">
        <v>17.75</v>
      </c>
      <c r="C3371" s="2">
        <v>687.5</v>
      </c>
      <c r="E3371" s="2">
        <f t="shared" si="104"/>
        <v>291</v>
      </c>
      <c r="G3371">
        <f t="shared" si="105"/>
        <v>0.28223367697594504</v>
      </c>
    </row>
    <row r="3372" spans="1:7" x14ac:dyDescent="0.25">
      <c r="A3372" s="2">
        <v>3371</v>
      </c>
      <c r="B3372" s="2">
        <v>18.38</v>
      </c>
      <c r="C3372" s="2">
        <v>855</v>
      </c>
      <c r="E3372" s="2">
        <f t="shared" si="104"/>
        <v>291.63</v>
      </c>
      <c r="G3372">
        <f t="shared" si="105"/>
        <v>0.28255289236361142</v>
      </c>
    </row>
    <row r="3373" spans="1:7" x14ac:dyDescent="0.25">
      <c r="A3373" s="2">
        <v>3372</v>
      </c>
      <c r="B3373" s="2">
        <v>19.420000000000002</v>
      </c>
      <c r="C3373" s="2">
        <v>1012.5</v>
      </c>
      <c r="E3373" s="2">
        <f t="shared" si="104"/>
        <v>292.67</v>
      </c>
      <c r="G3373">
        <f t="shared" si="105"/>
        <v>0.28307684422728668</v>
      </c>
    </row>
    <row r="3374" spans="1:7" x14ac:dyDescent="0.25">
      <c r="A3374" s="2">
        <v>3373</v>
      </c>
      <c r="B3374" s="2">
        <v>20.25</v>
      </c>
      <c r="C3374" s="2">
        <v>1136.25</v>
      </c>
      <c r="E3374" s="2">
        <f t="shared" si="104"/>
        <v>293.5</v>
      </c>
      <c r="G3374">
        <f t="shared" si="105"/>
        <v>0.28349233390119249</v>
      </c>
    </row>
    <row r="3375" spans="1:7" x14ac:dyDescent="0.25">
      <c r="A3375" s="2">
        <v>3374</v>
      </c>
      <c r="B3375" s="2">
        <v>21.48</v>
      </c>
      <c r="C3375" s="2">
        <v>1240</v>
      </c>
      <c r="E3375" s="2">
        <f t="shared" si="104"/>
        <v>294.73</v>
      </c>
      <c r="G3375">
        <f t="shared" si="105"/>
        <v>0.28410375598004955</v>
      </c>
    </row>
    <row r="3376" spans="1:7" x14ac:dyDescent="0.25">
      <c r="A3376" s="2">
        <v>3375</v>
      </c>
      <c r="B3376" s="2">
        <v>22.4</v>
      </c>
      <c r="C3376" s="2">
        <v>967.5</v>
      </c>
      <c r="E3376" s="2">
        <f t="shared" si="104"/>
        <v>295.64999999999998</v>
      </c>
      <c r="G3376">
        <f t="shared" si="105"/>
        <v>0.2845577541011331</v>
      </c>
    </row>
    <row r="3377" spans="1:7" x14ac:dyDescent="0.25">
      <c r="A3377" s="2">
        <v>3376</v>
      </c>
      <c r="B3377" s="2">
        <v>23.04</v>
      </c>
      <c r="C3377" s="2">
        <v>840</v>
      </c>
      <c r="E3377" s="2">
        <f t="shared" si="104"/>
        <v>296.29000000000002</v>
      </c>
      <c r="G3377">
        <f t="shared" si="105"/>
        <v>0.2848719160282156</v>
      </c>
    </row>
    <row r="3378" spans="1:7" x14ac:dyDescent="0.25">
      <c r="A3378" s="2">
        <v>3377</v>
      </c>
      <c r="B3378" s="2">
        <v>23.1</v>
      </c>
      <c r="C3378" s="2">
        <v>635</v>
      </c>
      <c r="E3378" s="2">
        <f t="shared" si="104"/>
        <v>296.35000000000002</v>
      </c>
      <c r="G3378">
        <f t="shared" si="105"/>
        <v>0.28490129913953099</v>
      </c>
    </row>
    <row r="3379" spans="1:7" x14ac:dyDescent="0.25">
      <c r="A3379" s="2">
        <v>3378</v>
      </c>
      <c r="B3379" s="2">
        <v>22.42</v>
      </c>
      <c r="C3379" s="2">
        <v>462.5</v>
      </c>
      <c r="E3379" s="2">
        <f t="shared" si="104"/>
        <v>295.67</v>
      </c>
      <c r="G3379">
        <f t="shared" si="105"/>
        <v>0.28456759224811445</v>
      </c>
    </row>
    <row r="3380" spans="1:7" x14ac:dyDescent="0.25">
      <c r="A3380" s="2">
        <v>3379</v>
      </c>
      <c r="B3380" s="2">
        <v>22.03</v>
      </c>
      <c r="C3380" s="2">
        <v>265</v>
      </c>
      <c r="E3380" s="2">
        <f t="shared" si="104"/>
        <v>295.27999999999997</v>
      </c>
      <c r="G3380">
        <f t="shared" si="105"/>
        <v>0.28437550799241396</v>
      </c>
    </row>
    <row r="3381" spans="1:7" x14ac:dyDescent="0.25">
      <c r="A3381" s="2">
        <v>3380</v>
      </c>
      <c r="B3381" s="2">
        <v>21.13</v>
      </c>
      <c r="C3381" s="2">
        <v>88.75</v>
      </c>
      <c r="E3381" s="2">
        <f t="shared" si="104"/>
        <v>294.38</v>
      </c>
      <c r="G3381">
        <f t="shared" si="105"/>
        <v>0.28393029417759358</v>
      </c>
    </row>
    <row r="3382" spans="1:7" x14ac:dyDescent="0.25">
      <c r="A3382" s="2">
        <v>3381</v>
      </c>
      <c r="B3382" s="2">
        <v>20.05</v>
      </c>
      <c r="C3382" s="2">
        <v>0</v>
      </c>
      <c r="E3382" s="2">
        <f t="shared" si="104"/>
        <v>293.3</v>
      </c>
      <c r="G3382">
        <f t="shared" si="105"/>
        <v>0.28339243095806343</v>
      </c>
    </row>
    <row r="3383" spans="1:7" x14ac:dyDescent="0.25">
      <c r="A3383" s="2">
        <v>3382</v>
      </c>
      <c r="B3383" s="2">
        <v>19.36</v>
      </c>
      <c r="C3383" s="2">
        <v>0</v>
      </c>
      <c r="E3383" s="2">
        <f t="shared" si="104"/>
        <v>292.61</v>
      </c>
      <c r="G3383">
        <f t="shared" si="105"/>
        <v>0.28304671747377053</v>
      </c>
    </row>
    <row r="3384" spans="1:7" x14ac:dyDescent="0.25">
      <c r="A3384" s="2">
        <v>3383</v>
      </c>
      <c r="B3384" s="2">
        <v>18.82</v>
      </c>
      <c r="C3384" s="2">
        <v>0</v>
      </c>
      <c r="E3384" s="2">
        <f t="shared" si="104"/>
        <v>292.07</v>
      </c>
      <c r="G3384">
        <f t="shared" si="105"/>
        <v>0.28277501968706131</v>
      </c>
    </row>
    <row r="3385" spans="1:7" x14ac:dyDescent="0.25">
      <c r="A3385" s="2">
        <v>3384</v>
      </c>
      <c r="B3385" s="2">
        <v>17.89</v>
      </c>
      <c r="C3385" s="2">
        <v>0</v>
      </c>
      <c r="E3385" s="2">
        <f t="shared" si="104"/>
        <v>291.14</v>
      </c>
      <c r="G3385">
        <f t="shared" si="105"/>
        <v>0.28230473311808751</v>
      </c>
    </row>
    <row r="3386" spans="1:7" x14ac:dyDescent="0.25">
      <c r="A3386" s="2">
        <v>3385</v>
      </c>
      <c r="B3386" s="2">
        <v>17.07</v>
      </c>
      <c r="C3386" s="2">
        <v>0</v>
      </c>
      <c r="E3386" s="2">
        <f t="shared" si="104"/>
        <v>290.32</v>
      </c>
      <c r="G3386">
        <f t="shared" si="105"/>
        <v>0.28188757233397627</v>
      </c>
    </row>
    <row r="3387" spans="1:7" x14ac:dyDescent="0.25">
      <c r="A3387" s="2">
        <v>3386</v>
      </c>
      <c r="B3387" s="2">
        <v>16.47</v>
      </c>
      <c r="C3387" s="2">
        <v>0</v>
      </c>
      <c r="E3387" s="2">
        <f t="shared" si="104"/>
        <v>289.72000000000003</v>
      </c>
      <c r="G3387">
        <f t="shared" si="105"/>
        <v>0.28158083666988815</v>
      </c>
    </row>
    <row r="3388" spans="1:7" x14ac:dyDescent="0.25">
      <c r="A3388" s="2">
        <v>3387</v>
      </c>
      <c r="B3388" s="2">
        <v>16.010000000000002</v>
      </c>
      <c r="C3388" s="2">
        <v>0</v>
      </c>
      <c r="E3388" s="2">
        <f t="shared" si="104"/>
        <v>289.26</v>
      </c>
      <c r="G3388">
        <f t="shared" si="105"/>
        <v>0.28134481089677105</v>
      </c>
    </row>
    <row r="3389" spans="1:7" x14ac:dyDescent="0.25">
      <c r="A3389" s="2">
        <v>3388</v>
      </c>
      <c r="B3389" s="2">
        <v>15.65</v>
      </c>
      <c r="C3389" s="2">
        <v>0</v>
      </c>
      <c r="E3389" s="2">
        <f t="shared" si="104"/>
        <v>288.89999999999998</v>
      </c>
      <c r="G3389">
        <f t="shared" si="105"/>
        <v>0.281159570785739</v>
      </c>
    </row>
    <row r="3390" spans="1:7" x14ac:dyDescent="0.25">
      <c r="A3390" s="2">
        <v>3389</v>
      </c>
      <c r="B3390" s="2">
        <v>15.62</v>
      </c>
      <c r="C3390" s="2">
        <v>0</v>
      </c>
      <c r="E3390" s="2">
        <f t="shared" si="104"/>
        <v>288.87</v>
      </c>
      <c r="G3390">
        <f t="shared" si="105"/>
        <v>0.28114411326894451</v>
      </c>
    </row>
    <row r="3391" spans="1:7" x14ac:dyDescent="0.25">
      <c r="A3391" s="2">
        <v>3390</v>
      </c>
      <c r="B3391" s="2">
        <v>15.39</v>
      </c>
      <c r="C3391" s="2">
        <v>0</v>
      </c>
      <c r="E3391" s="2">
        <f t="shared" si="104"/>
        <v>288.64</v>
      </c>
      <c r="G3391">
        <f t="shared" si="105"/>
        <v>0.28102549889135253</v>
      </c>
    </row>
    <row r="3392" spans="1:7" x14ac:dyDescent="0.25">
      <c r="A3392" s="2">
        <v>3391</v>
      </c>
      <c r="B3392" s="2">
        <v>15.37</v>
      </c>
      <c r="C3392" s="2">
        <v>35</v>
      </c>
      <c r="E3392" s="2">
        <f t="shared" si="104"/>
        <v>288.62</v>
      </c>
      <c r="G3392">
        <f t="shared" si="105"/>
        <v>0.28101517566350215</v>
      </c>
    </row>
    <row r="3393" spans="1:7" x14ac:dyDescent="0.25">
      <c r="A3393" s="2">
        <v>3392</v>
      </c>
      <c r="B3393" s="2">
        <v>16.25</v>
      </c>
      <c r="C3393" s="2">
        <v>185</v>
      </c>
      <c r="E3393" s="2">
        <f t="shared" si="104"/>
        <v>289.5</v>
      </c>
      <c r="G3393">
        <f t="shared" si="105"/>
        <v>0.28146804835924005</v>
      </c>
    </row>
    <row r="3394" spans="1:7" x14ac:dyDescent="0.25">
      <c r="A3394" s="2">
        <v>3393</v>
      </c>
      <c r="B3394" s="2">
        <v>17.14</v>
      </c>
      <c r="C3394" s="2">
        <v>448.75</v>
      </c>
      <c r="E3394" s="2">
        <f t="shared" si="104"/>
        <v>290.39</v>
      </c>
      <c r="G3394">
        <f t="shared" si="105"/>
        <v>0.28192327559488961</v>
      </c>
    </row>
    <row r="3395" spans="1:7" x14ac:dyDescent="0.25">
      <c r="A3395" s="2">
        <v>3394</v>
      </c>
      <c r="B3395" s="2">
        <v>19.59</v>
      </c>
      <c r="C3395" s="2">
        <v>522.5</v>
      </c>
      <c r="E3395" s="2">
        <f t="shared" ref="E3395:E3458" si="106">B3395+273.25</f>
        <v>292.83999999999997</v>
      </c>
      <c r="G3395">
        <f t="shared" ref="G3395:G3458" si="107">0.43*(1-(100/E3395))</f>
        <v>0.28316213632017484</v>
      </c>
    </row>
    <row r="3396" spans="1:7" x14ac:dyDescent="0.25">
      <c r="A3396" s="2">
        <v>3395</v>
      </c>
      <c r="B3396" s="2">
        <v>20.53</v>
      </c>
      <c r="C3396" s="2">
        <v>761.25</v>
      </c>
      <c r="E3396" s="2">
        <f t="shared" si="106"/>
        <v>293.77999999999997</v>
      </c>
      <c r="G3396">
        <f t="shared" si="107"/>
        <v>0.28363196950098712</v>
      </c>
    </row>
    <row r="3397" spans="1:7" x14ac:dyDescent="0.25">
      <c r="A3397" s="2">
        <v>3396</v>
      </c>
      <c r="B3397" s="2">
        <v>21.38</v>
      </c>
      <c r="C3397" s="2">
        <v>945</v>
      </c>
      <c r="E3397" s="2">
        <f t="shared" si="106"/>
        <v>294.63</v>
      </c>
      <c r="G3397">
        <f t="shared" si="107"/>
        <v>0.28405423751824321</v>
      </c>
    </row>
    <row r="3398" spans="1:7" x14ac:dyDescent="0.25">
      <c r="A3398" s="2">
        <v>3397</v>
      </c>
      <c r="B3398" s="2">
        <v>22.06</v>
      </c>
      <c r="C3398" s="2">
        <v>1006.25</v>
      </c>
      <c r="E3398" s="2">
        <f t="shared" si="106"/>
        <v>295.31</v>
      </c>
      <c r="G3398">
        <f t="shared" si="107"/>
        <v>0.28439030171683993</v>
      </c>
    </row>
    <row r="3399" spans="1:7" x14ac:dyDescent="0.25">
      <c r="A3399" s="2">
        <v>3398</v>
      </c>
      <c r="B3399" s="2">
        <v>22.61</v>
      </c>
      <c r="C3399" s="2">
        <v>1047.5</v>
      </c>
      <c r="E3399" s="2">
        <f t="shared" si="106"/>
        <v>295.86</v>
      </c>
      <c r="G3399">
        <f t="shared" si="107"/>
        <v>0.28466098830527953</v>
      </c>
    </row>
    <row r="3400" spans="1:7" x14ac:dyDescent="0.25">
      <c r="A3400" s="2">
        <v>3399</v>
      </c>
      <c r="B3400" s="2">
        <v>23.04</v>
      </c>
      <c r="C3400" s="2">
        <v>1066.25</v>
      </c>
      <c r="E3400" s="2">
        <f t="shared" si="106"/>
        <v>296.29000000000002</v>
      </c>
      <c r="G3400">
        <f t="shared" si="107"/>
        <v>0.2848719160282156</v>
      </c>
    </row>
    <row r="3401" spans="1:7" x14ac:dyDescent="0.25">
      <c r="A3401" s="2">
        <v>3400</v>
      </c>
      <c r="B3401" s="2">
        <v>23.25</v>
      </c>
      <c r="C3401" s="2">
        <v>1021.25</v>
      </c>
      <c r="E3401" s="2">
        <f t="shared" si="106"/>
        <v>296.5</v>
      </c>
      <c r="G3401">
        <f t="shared" si="107"/>
        <v>0.28497470489038784</v>
      </c>
    </row>
    <row r="3402" spans="1:7" x14ac:dyDescent="0.25">
      <c r="A3402" s="2">
        <v>3401</v>
      </c>
      <c r="B3402" s="2">
        <v>23.12</v>
      </c>
      <c r="C3402" s="2">
        <v>806.25</v>
      </c>
      <c r="E3402" s="2">
        <f t="shared" si="106"/>
        <v>296.37</v>
      </c>
      <c r="G3402">
        <f t="shared" si="107"/>
        <v>0.28491109086614708</v>
      </c>
    </row>
    <row r="3403" spans="1:7" x14ac:dyDescent="0.25">
      <c r="A3403" s="2">
        <v>3402</v>
      </c>
      <c r="B3403" s="2">
        <v>22.7</v>
      </c>
      <c r="C3403" s="2">
        <v>506.25</v>
      </c>
      <c r="E3403" s="2">
        <f t="shared" si="106"/>
        <v>295.95</v>
      </c>
      <c r="G3403">
        <f t="shared" si="107"/>
        <v>0.28470518668694039</v>
      </c>
    </row>
    <row r="3404" spans="1:7" x14ac:dyDescent="0.25">
      <c r="A3404" s="2">
        <v>3403</v>
      </c>
      <c r="B3404" s="2">
        <v>22.06</v>
      </c>
      <c r="C3404" s="2">
        <v>336.25</v>
      </c>
      <c r="E3404" s="2">
        <f t="shared" si="106"/>
        <v>295.31</v>
      </c>
      <c r="G3404">
        <f t="shared" si="107"/>
        <v>0.28439030171683993</v>
      </c>
    </row>
    <row r="3405" spans="1:7" x14ac:dyDescent="0.25">
      <c r="A3405" s="2">
        <v>3404</v>
      </c>
      <c r="B3405" s="2">
        <v>21.42</v>
      </c>
      <c r="C3405" s="2">
        <v>113.75</v>
      </c>
      <c r="E3405" s="2">
        <f t="shared" si="106"/>
        <v>294.67</v>
      </c>
      <c r="G3405">
        <f t="shared" si="107"/>
        <v>0.284074048936098</v>
      </c>
    </row>
    <row r="3406" spans="1:7" x14ac:dyDescent="0.25">
      <c r="A3406" s="2">
        <v>3405</v>
      </c>
      <c r="B3406" s="2">
        <v>20.87</v>
      </c>
      <c r="C3406" s="2">
        <v>0</v>
      </c>
      <c r="E3406" s="2">
        <f t="shared" si="106"/>
        <v>294.12</v>
      </c>
      <c r="G3406">
        <f t="shared" si="107"/>
        <v>0.28380116959064322</v>
      </c>
    </row>
    <row r="3407" spans="1:7" x14ac:dyDescent="0.25">
      <c r="A3407" s="2">
        <v>3406</v>
      </c>
      <c r="B3407" s="2">
        <v>20.32</v>
      </c>
      <c r="C3407" s="2">
        <v>0</v>
      </c>
      <c r="E3407" s="2">
        <f t="shared" si="106"/>
        <v>293.57</v>
      </c>
      <c r="G3407">
        <f t="shared" si="107"/>
        <v>0.28352726777259257</v>
      </c>
    </row>
    <row r="3408" spans="1:7" x14ac:dyDescent="0.25">
      <c r="A3408" s="2">
        <v>3407</v>
      </c>
      <c r="B3408" s="2">
        <v>19.760000000000002</v>
      </c>
      <c r="C3408" s="2">
        <v>0</v>
      </c>
      <c r="E3408" s="2">
        <f t="shared" si="106"/>
        <v>293.01</v>
      </c>
      <c r="G3408">
        <f t="shared" si="107"/>
        <v>0.28324732944268116</v>
      </c>
    </row>
    <row r="3409" spans="1:7" x14ac:dyDescent="0.25">
      <c r="A3409" s="2">
        <v>3408</v>
      </c>
      <c r="B3409" s="2">
        <v>19.21</v>
      </c>
      <c r="C3409" s="2">
        <v>0</v>
      </c>
      <c r="E3409" s="2">
        <f t="shared" si="106"/>
        <v>292.45999999999998</v>
      </c>
      <c r="G3409">
        <f t="shared" si="107"/>
        <v>0.28297134650892425</v>
      </c>
    </row>
    <row r="3410" spans="1:7" x14ac:dyDescent="0.25">
      <c r="A3410" s="2">
        <v>3409</v>
      </c>
      <c r="B3410" s="2">
        <v>18.739999999999998</v>
      </c>
      <c r="C3410" s="2">
        <v>0</v>
      </c>
      <c r="E3410" s="2">
        <f t="shared" si="106"/>
        <v>291.99</v>
      </c>
      <c r="G3410">
        <f t="shared" si="107"/>
        <v>0.28273468269461277</v>
      </c>
    </row>
    <row r="3411" spans="1:7" x14ac:dyDescent="0.25">
      <c r="A3411" s="2">
        <v>3410</v>
      </c>
      <c r="B3411" s="2">
        <v>18.36</v>
      </c>
      <c r="C3411" s="2">
        <v>0</v>
      </c>
      <c r="E3411" s="2">
        <f t="shared" si="106"/>
        <v>291.61</v>
      </c>
      <c r="G3411">
        <f t="shared" si="107"/>
        <v>0.28254277974006381</v>
      </c>
    </row>
    <row r="3412" spans="1:7" x14ac:dyDescent="0.25">
      <c r="A3412" s="2">
        <v>3411</v>
      </c>
      <c r="B3412" s="2">
        <v>17.98</v>
      </c>
      <c r="C3412" s="2">
        <v>0</v>
      </c>
      <c r="E3412" s="2">
        <f t="shared" si="106"/>
        <v>291.23</v>
      </c>
      <c r="G3412">
        <f t="shared" si="107"/>
        <v>0.28235037599148438</v>
      </c>
    </row>
    <row r="3413" spans="1:7" x14ac:dyDescent="0.25">
      <c r="A3413" s="2">
        <v>3412</v>
      </c>
      <c r="B3413" s="2">
        <v>17.600000000000001</v>
      </c>
      <c r="C3413" s="2">
        <v>0</v>
      </c>
      <c r="E3413" s="2">
        <f t="shared" si="106"/>
        <v>290.85000000000002</v>
      </c>
      <c r="G3413">
        <f t="shared" si="107"/>
        <v>0.2821574694859893</v>
      </c>
    </row>
    <row r="3414" spans="1:7" x14ac:dyDescent="0.25">
      <c r="A3414" s="2">
        <v>3413</v>
      </c>
      <c r="B3414" s="2">
        <v>17.21</v>
      </c>
      <c r="C3414" s="2">
        <v>0</v>
      </c>
      <c r="E3414" s="2">
        <f t="shared" si="106"/>
        <v>290.45999999999998</v>
      </c>
      <c r="G3414">
        <f t="shared" si="107"/>
        <v>0.28195896164704259</v>
      </c>
    </row>
    <row r="3415" spans="1:7" x14ac:dyDescent="0.25">
      <c r="A3415" s="2">
        <v>3414</v>
      </c>
      <c r="B3415" s="2">
        <v>17.13</v>
      </c>
      <c r="C3415" s="2">
        <v>0</v>
      </c>
      <c r="E3415" s="2">
        <f t="shared" si="106"/>
        <v>290.38</v>
      </c>
      <c r="G3415">
        <f t="shared" si="107"/>
        <v>0.28191817618293274</v>
      </c>
    </row>
    <row r="3416" spans="1:7" x14ac:dyDescent="0.25">
      <c r="A3416" s="2">
        <v>3415</v>
      </c>
      <c r="B3416" s="2">
        <v>17.3</v>
      </c>
      <c r="C3416" s="2">
        <v>20</v>
      </c>
      <c r="E3416" s="2">
        <f t="shared" si="106"/>
        <v>290.55</v>
      </c>
      <c r="G3416">
        <f t="shared" si="107"/>
        <v>0.28200481844777148</v>
      </c>
    </row>
    <row r="3417" spans="1:7" x14ac:dyDescent="0.25">
      <c r="A3417" s="2">
        <v>3416</v>
      </c>
      <c r="B3417" s="2">
        <v>17.510000000000002</v>
      </c>
      <c r="C3417" s="2">
        <v>38.75</v>
      </c>
      <c r="E3417" s="2">
        <f t="shared" si="106"/>
        <v>290.76</v>
      </c>
      <c r="G3417">
        <f t="shared" si="107"/>
        <v>0.28211170724996559</v>
      </c>
    </row>
    <row r="3418" spans="1:7" x14ac:dyDescent="0.25">
      <c r="A3418" s="2">
        <v>3417</v>
      </c>
      <c r="B3418" s="2">
        <v>18.23</v>
      </c>
      <c r="C3418" s="2">
        <v>127.5</v>
      </c>
      <c r="E3418" s="2">
        <f t="shared" si="106"/>
        <v>291.48</v>
      </c>
      <c r="G3418">
        <f t="shared" si="107"/>
        <v>0.28247701386029916</v>
      </c>
    </row>
    <row r="3419" spans="1:7" x14ac:dyDescent="0.25">
      <c r="A3419" s="2">
        <v>3418</v>
      </c>
      <c r="B3419" s="2">
        <v>19.420000000000002</v>
      </c>
      <c r="C3419" s="2">
        <v>475</v>
      </c>
      <c r="E3419" s="2">
        <f t="shared" si="106"/>
        <v>292.67</v>
      </c>
      <c r="G3419">
        <f t="shared" si="107"/>
        <v>0.28307684422728668</v>
      </c>
    </row>
    <row r="3420" spans="1:7" x14ac:dyDescent="0.25">
      <c r="A3420" s="2">
        <v>3419</v>
      </c>
      <c r="B3420" s="2">
        <v>20.57</v>
      </c>
      <c r="C3420" s="2">
        <v>768.75</v>
      </c>
      <c r="E3420" s="2">
        <f t="shared" si="106"/>
        <v>293.82</v>
      </c>
      <c r="G3420">
        <f t="shared" si="107"/>
        <v>0.28365189571846711</v>
      </c>
    </row>
    <row r="3421" spans="1:7" x14ac:dyDescent="0.25">
      <c r="A3421" s="2">
        <v>3420</v>
      </c>
      <c r="B3421" s="2">
        <v>21.55</v>
      </c>
      <c r="C3421" s="2">
        <v>838.75</v>
      </c>
      <c r="E3421" s="2">
        <f t="shared" si="106"/>
        <v>294.8</v>
      </c>
      <c r="G3421">
        <f t="shared" si="107"/>
        <v>0.28413839891451831</v>
      </c>
    </row>
    <row r="3422" spans="1:7" x14ac:dyDescent="0.25">
      <c r="A3422" s="2">
        <v>3421</v>
      </c>
      <c r="B3422" s="2">
        <v>22.44</v>
      </c>
      <c r="C3422" s="2">
        <v>1010</v>
      </c>
      <c r="E3422" s="2">
        <f t="shared" si="106"/>
        <v>295.69</v>
      </c>
      <c r="G3422">
        <f t="shared" si="107"/>
        <v>0.28457742906422268</v>
      </c>
    </row>
    <row r="3423" spans="1:7" x14ac:dyDescent="0.25">
      <c r="A3423" s="2">
        <v>3422</v>
      </c>
      <c r="B3423" s="2">
        <v>23.12</v>
      </c>
      <c r="C3423" s="2">
        <v>1095</v>
      </c>
      <c r="E3423" s="2">
        <f t="shared" si="106"/>
        <v>296.37</v>
      </c>
      <c r="G3423">
        <f t="shared" si="107"/>
        <v>0.28491109086614708</v>
      </c>
    </row>
    <row r="3424" spans="1:7" x14ac:dyDescent="0.25">
      <c r="A3424" s="2">
        <v>3423</v>
      </c>
      <c r="B3424" s="2">
        <v>23.55</v>
      </c>
      <c r="C3424" s="2">
        <v>1000</v>
      </c>
      <c r="E3424" s="2">
        <f t="shared" si="106"/>
        <v>296.8</v>
      </c>
      <c r="G3424">
        <f t="shared" si="107"/>
        <v>0.28512129380053908</v>
      </c>
    </row>
    <row r="3425" spans="1:7" x14ac:dyDescent="0.25">
      <c r="A3425" s="2">
        <v>3424</v>
      </c>
      <c r="B3425" s="2">
        <v>23.76</v>
      </c>
      <c r="C3425" s="2">
        <v>911.25</v>
      </c>
      <c r="E3425" s="2">
        <f t="shared" si="106"/>
        <v>297.01</v>
      </c>
      <c r="G3425">
        <f t="shared" si="107"/>
        <v>0.28522372984074607</v>
      </c>
    </row>
    <row r="3426" spans="1:7" x14ac:dyDescent="0.25">
      <c r="A3426" s="2">
        <v>3425</v>
      </c>
      <c r="B3426" s="2">
        <v>23.72</v>
      </c>
      <c r="C3426" s="2">
        <v>647.5</v>
      </c>
      <c r="E3426" s="2">
        <f t="shared" si="106"/>
        <v>296.97000000000003</v>
      </c>
      <c r="G3426">
        <f t="shared" si="107"/>
        <v>0.28520422938343942</v>
      </c>
    </row>
    <row r="3427" spans="1:7" x14ac:dyDescent="0.25">
      <c r="A3427" s="2">
        <v>3426</v>
      </c>
      <c r="B3427" s="2">
        <v>23.38</v>
      </c>
      <c r="C3427" s="2">
        <v>523.75</v>
      </c>
      <c r="E3427" s="2">
        <f t="shared" si="106"/>
        <v>296.63</v>
      </c>
      <c r="G3427">
        <f t="shared" si="107"/>
        <v>0.28503826315612035</v>
      </c>
    </row>
    <row r="3428" spans="1:7" x14ac:dyDescent="0.25">
      <c r="A3428" s="2">
        <v>3427</v>
      </c>
      <c r="B3428" s="2">
        <v>22.82</v>
      </c>
      <c r="C3428" s="2">
        <v>273.75</v>
      </c>
      <c r="E3428" s="2">
        <f t="shared" si="106"/>
        <v>296.07</v>
      </c>
      <c r="G3428">
        <f t="shared" si="107"/>
        <v>0.28476407606309317</v>
      </c>
    </row>
    <row r="3429" spans="1:7" x14ac:dyDescent="0.25">
      <c r="A3429" s="2">
        <v>3428</v>
      </c>
      <c r="B3429" s="2">
        <v>22.19</v>
      </c>
      <c r="C3429" s="2">
        <v>103.75</v>
      </c>
      <c r="E3429" s="2">
        <f t="shared" si="106"/>
        <v>295.44</v>
      </c>
      <c r="G3429">
        <f t="shared" si="107"/>
        <v>0.28445437313836985</v>
      </c>
    </row>
    <row r="3430" spans="1:7" x14ac:dyDescent="0.25">
      <c r="A3430" s="2">
        <v>3429</v>
      </c>
      <c r="B3430" s="2">
        <v>21.51</v>
      </c>
      <c r="C3430" s="2">
        <v>0</v>
      </c>
      <c r="E3430" s="2">
        <f t="shared" si="106"/>
        <v>294.76</v>
      </c>
      <c r="G3430">
        <f t="shared" si="107"/>
        <v>0.28411860496675262</v>
      </c>
    </row>
    <row r="3431" spans="1:7" x14ac:dyDescent="0.25">
      <c r="A3431" s="2">
        <v>3430</v>
      </c>
      <c r="B3431" s="2">
        <v>20.83</v>
      </c>
      <c r="C3431" s="2">
        <v>0</v>
      </c>
      <c r="E3431" s="2">
        <f t="shared" si="106"/>
        <v>294.08</v>
      </c>
      <c r="G3431">
        <f t="shared" si="107"/>
        <v>0.28378128400435254</v>
      </c>
    </row>
    <row r="3432" spans="1:7" x14ac:dyDescent="0.25">
      <c r="A3432" s="2">
        <v>3431</v>
      </c>
      <c r="B3432" s="2">
        <v>20.149999999999999</v>
      </c>
      <c r="C3432" s="2">
        <v>0</v>
      </c>
      <c r="E3432" s="2">
        <f t="shared" si="106"/>
        <v>293.39999999999998</v>
      </c>
      <c r="G3432">
        <f t="shared" si="107"/>
        <v>0.28344239945466937</v>
      </c>
    </row>
    <row r="3433" spans="1:7" x14ac:dyDescent="0.25">
      <c r="A3433" s="2">
        <v>3432</v>
      </c>
      <c r="B3433" s="2">
        <v>19.510000000000002</v>
      </c>
      <c r="C3433" s="2">
        <v>0</v>
      </c>
      <c r="E3433" s="2">
        <f t="shared" si="106"/>
        <v>292.76</v>
      </c>
      <c r="G3433">
        <f t="shared" si="107"/>
        <v>0.28312201120371633</v>
      </c>
    </row>
    <row r="3434" spans="1:7" x14ac:dyDescent="0.25">
      <c r="A3434" s="2">
        <v>3433</v>
      </c>
      <c r="B3434" s="2">
        <v>18.87</v>
      </c>
      <c r="C3434" s="2">
        <v>0</v>
      </c>
      <c r="E3434" s="2">
        <f t="shared" si="106"/>
        <v>292.12</v>
      </c>
      <c r="G3434">
        <f t="shared" si="107"/>
        <v>0.28280021908804598</v>
      </c>
    </row>
    <row r="3435" spans="1:7" x14ac:dyDescent="0.25">
      <c r="A3435" s="2">
        <v>3434</v>
      </c>
      <c r="B3435" s="2">
        <v>18.149999999999999</v>
      </c>
      <c r="C3435" s="2">
        <v>0</v>
      </c>
      <c r="E3435" s="2">
        <f t="shared" si="106"/>
        <v>291.39999999999998</v>
      </c>
      <c r="G3435">
        <f t="shared" si="107"/>
        <v>0.28243651338366504</v>
      </c>
    </row>
    <row r="3436" spans="1:7" x14ac:dyDescent="0.25">
      <c r="A3436" s="2">
        <v>3435</v>
      </c>
      <c r="B3436" s="2">
        <v>17.43</v>
      </c>
      <c r="C3436" s="2">
        <v>0</v>
      </c>
      <c r="E3436" s="2">
        <f t="shared" si="106"/>
        <v>290.68</v>
      </c>
      <c r="G3436">
        <f t="shared" si="107"/>
        <v>0.28207100591715978</v>
      </c>
    </row>
    <row r="3437" spans="1:7" x14ac:dyDescent="0.25">
      <c r="A3437" s="2">
        <v>3436</v>
      </c>
      <c r="B3437" s="2">
        <v>16.75</v>
      </c>
      <c r="C3437" s="2">
        <v>0</v>
      </c>
      <c r="E3437" s="2">
        <f t="shared" si="106"/>
        <v>290</v>
      </c>
      <c r="G3437">
        <f t="shared" si="107"/>
        <v>0.28172413793103446</v>
      </c>
    </row>
    <row r="3438" spans="1:7" x14ac:dyDescent="0.25">
      <c r="A3438" s="2">
        <v>3437</v>
      </c>
      <c r="B3438" s="2">
        <v>16.02</v>
      </c>
      <c r="C3438" s="2">
        <v>0</v>
      </c>
      <c r="E3438" s="2">
        <f t="shared" si="106"/>
        <v>289.27</v>
      </c>
      <c r="G3438">
        <f t="shared" si="107"/>
        <v>0.28134994987382028</v>
      </c>
    </row>
    <row r="3439" spans="1:7" x14ac:dyDescent="0.25">
      <c r="A3439" s="2">
        <v>3438</v>
      </c>
      <c r="B3439" s="2">
        <v>15.81</v>
      </c>
      <c r="C3439" s="2">
        <v>0</v>
      </c>
      <c r="E3439" s="2">
        <f t="shared" si="106"/>
        <v>289.06</v>
      </c>
      <c r="G3439">
        <f t="shared" si="107"/>
        <v>0.28124195668719298</v>
      </c>
    </row>
    <row r="3440" spans="1:7" x14ac:dyDescent="0.25">
      <c r="A3440" s="2">
        <v>3439</v>
      </c>
      <c r="B3440" s="2">
        <v>16.28</v>
      </c>
      <c r="C3440" s="2">
        <v>31.25</v>
      </c>
      <c r="E3440" s="2">
        <f t="shared" si="106"/>
        <v>289.52999999999997</v>
      </c>
      <c r="G3440">
        <f t="shared" si="107"/>
        <v>0.28148343867647563</v>
      </c>
    </row>
    <row r="3441" spans="1:7" x14ac:dyDescent="0.25">
      <c r="A3441" s="2">
        <v>3440</v>
      </c>
      <c r="B3441" s="2">
        <v>17.04</v>
      </c>
      <c r="C3441" s="2">
        <v>150</v>
      </c>
      <c r="E3441" s="2">
        <f t="shared" si="106"/>
        <v>290.29000000000002</v>
      </c>
      <c r="G3441">
        <f t="shared" si="107"/>
        <v>0.2818722656653691</v>
      </c>
    </row>
    <row r="3442" spans="1:7" x14ac:dyDescent="0.25">
      <c r="A3442" s="2">
        <v>3441</v>
      </c>
      <c r="B3442" s="2">
        <v>17.940000000000001</v>
      </c>
      <c r="C3442" s="2">
        <v>356.25</v>
      </c>
      <c r="E3442" s="2">
        <f t="shared" si="106"/>
        <v>291.19</v>
      </c>
      <c r="G3442">
        <f t="shared" si="107"/>
        <v>0.28233009375321955</v>
      </c>
    </row>
    <row r="3443" spans="1:7" x14ac:dyDescent="0.25">
      <c r="A3443" s="2">
        <v>3442</v>
      </c>
      <c r="B3443" s="2">
        <v>18.829999999999998</v>
      </c>
      <c r="C3443" s="2">
        <v>525</v>
      </c>
      <c r="E3443" s="2">
        <f t="shared" si="106"/>
        <v>292.08</v>
      </c>
      <c r="G3443">
        <f t="shared" si="107"/>
        <v>0.28278006025746372</v>
      </c>
    </row>
    <row r="3444" spans="1:7" x14ac:dyDescent="0.25">
      <c r="A3444" s="2">
        <v>3443</v>
      </c>
      <c r="B3444" s="2">
        <v>19.68</v>
      </c>
      <c r="C3444" s="2">
        <v>700</v>
      </c>
      <c r="E3444" s="2">
        <f t="shared" si="106"/>
        <v>292.93</v>
      </c>
      <c r="G3444">
        <f t="shared" si="107"/>
        <v>0.28320725087904963</v>
      </c>
    </row>
    <row r="3445" spans="1:7" x14ac:dyDescent="0.25">
      <c r="A3445" s="2">
        <v>3444</v>
      </c>
      <c r="B3445" s="2">
        <v>20.440000000000001</v>
      </c>
      <c r="C3445" s="2">
        <v>798.75</v>
      </c>
      <c r="E3445" s="2">
        <f t="shared" si="106"/>
        <v>293.69</v>
      </c>
      <c r="G3445">
        <f t="shared" si="107"/>
        <v>0.28358711566617867</v>
      </c>
    </row>
    <row r="3446" spans="1:7" x14ac:dyDescent="0.25">
      <c r="A3446" s="2">
        <v>3445</v>
      </c>
      <c r="B3446" s="2">
        <v>21.12</v>
      </c>
      <c r="C3446" s="2">
        <v>981.25</v>
      </c>
      <c r="E3446" s="2">
        <f t="shared" si="106"/>
        <v>294.37</v>
      </c>
      <c r="G3446">
        <f t="shared" si="107"/>
        <v>0.28392533206508813</v>
      </c>
    </row>
    <row r="3447" spans="1:7" x14ac:dyDescent="0.25">
      <c r="A3447" s="2">
        <v>3446</v>
      </c>
      <c r="B3447" s="2">
        <v>21.68</v>
      </c>
      <c r="C3447" s="2">
        <v>961.25</v>
      </c>
      <c r="E3447" s="2">
        <f t="shared" si="106"/>
        <v>294.93</v>
      </c>
      <c r="G3447">
        <f t="shared" si="107"/>
        <v>0.28420269216424238</v>
      </c>
    </row>
    <row r="3448" spans="1:7" x14ac:dyDescent="0.25">
      <c r="A3448" s="2">
        <v>3447</v>
      </c>
      <c r="B3448" s="2">
        <v>22.06</v>
      </c>
      <c r="C3448" s="2">
        <v>1003.75</v>
      </c>
      <c r="E3448" s="2">
        <f t="shared" si="106"/>
        <v>295.31</v>
      </c>
      <c r="G3448">
        <f t="shared" si="107"/>
        <v>0.28439030171683993</v>
      </c>
    </row>
    <row r="3449" spans="1:7" x14ac:dyDescent="0.25">
      <c r="A3449" s="2">
        <v>3448</v>
      </c>
      <c r="B3449" s="2">
        <v>22.1</v>
      </c>
      <c r="C3449" s="2">
        <v>835</v>
      </c>
      <c r="E3449" s="2">
        <f t="shared" si="106"/>
        <v>295.35000000000002</v>
      </c>
      <c r="G3449">
        <f t="shared" si="107"/>
        <v>0.28441002200778737</v>
      </c>
    </row>
    <row r="3450" spans="1:7" x14ac:dyDescent="0.25">
      <c r="A3450" s="2">
        <v>3449</v>
      </c>
      <c r="B3450" s="2">
        <v>21.93</v>
      </c>
      <c r="C3450" s="2">
        <v>570</v>
      </c>
      <c r="E3450" s="2">
        <f t="shared" si="106"/>
        <v>295.18</v>
      </c>
      <c r="G3450">
        <f t="shared" si="107"/>
        <v>0.28432617386001757</v>
      </c>
    </row>
    <row r="3451" spans="1:7" x14ac:dyDescent="0.25">
      <c r="A3451" s="2">
        <v>3450</v>
      </c>
      <c r="B3451" s="2">
        <v>21.63</v>
      </c>
      <c r="C3451" s="2">
        <v>545</v>
      </c>
      <c r="E3451" s="2">
        <f t="shared" si="106"/>
        <v>294.88</v>
      </c>
      <c r="G3451">
        <f t="shared" si="107"/>
        <v>0.28417797069994571</v>
      </c>
    </row>
    <row r="3452" spans="1:7" x14ac:dyDescent="0.25">
      <c r="A3452" s="2">
        <v>3451</v>
      </c>
      <c r="B3452" s="2">
        <v>21.08</v>
      </c>
      <c r="C3452" s="2">
        <v>326.25</v>
      </c>
      <c r="E3452" s="2">
        <f t="shared" si="106"/>
        <v>294.33</v>
      </c>
      <c r="G3452">
        <f t="shared" si="107"/>
        <v>0.28390548024326434</v>
      </c>
    </row>
    <row r="3453" spans="1:7" x14ac:dyDescent="0.25">
      <c r="A3453" s="2">
        <v>3452</v>
      </c>
      <c r="B3453" s="2">
        <v>20.440000000000001</v>
      </c>
      <c r="C3453" s="2">
        <v>110</v>
      </c>
      <c r="E3453" s="2">
        <f t="shared" si="106"/>
        <v>293.69</v>
      </c>
      <c r="G3453">
        <f t="shared" si="107"/>
        <v>0.28358711566617867</v>
      </c>
    </row>
    <row r="3454" spans="1:7" x14ac:dyDescent="0.25">
      <c r="A3454" s="2">
        <v>3453</v>
      </c>
      <c r="B3454" s="2">
        <v>19.850000000000001</v>
      </c>
      <c r="C3454" s="2">
        <v>0</v>
      </c>
      <c r="E3454" s="2">
        <f t="shared" si="106"/>
        <v>293.10000000000002</v>
      </c>
      <c r="G3454">
        <f t="shared" si="107"/>
        <v>0.28329239167519621</v>
      </c>
    </row>
    <row r="3455" spans="1:7" x14ac:dyDescent="0.25">
      <c r="A3455" s="2">
        <v>3454</v>
      </c>
      <c r="B3455" s="2">
        <v>19.21</v>
      </c>
      <c r="C3455" s="2">
        <v>0</v>
      </c>
      <c r="E3455" s="2">
        <f t="shared" si="106"/>
        <v>292.45999999999998</v>
      </c>
      <c r="G3455">
        <f t="shared" si="107"/>
        <v>0.28297134650892425</v>
      </c>
    </row>
    <row r="3456" spans="1:7" x14ac:dyDescent="0.25">
      <c r="A3456" s="2">
        <v>3455</v>
      </c>
      <c r="B3456" s="2">
        <v>18.57</v>
      </c>
      <c r="C3456" s="2">
        <v>0</v>
      </c>
      <c r="E3456" s="2">
        <f t="shared" si="106"/>
        <v>291.82</v>
      </c>
      <c r="G3456">
        <f t="shared" si="107"/>
        <v>0.28264889315331365</v>
      </c>
    </row>
    <row r="3457" spans="1:7" x14ac:dyDescent="0.25">
      <c r="A3457" s="2">
        <v>3456</v>
      </c>
      <c r="B3457" s="2">
        <v>17.98</v>
      </c>
      <c r="C3457" s="2">
        <v>0</v>
      </c>
      <c r="E3457" s="2">
        <f t="shared" si="106"/>
        <v>291.23</v>
      </c>
      <c r="G3457">
        <f t="shared" si="107"/>
        <v>0.28235037599148438</v>
      </c>
    </row>
    <row r="3458" spans="1:7" x14ac:dyDescent="0.25">
      <c r="A3458" s="2">
        <v>3457</v>
      </c>
      <c r="B3458" s="2">
        <v>17.43</v>
      </c>
      <c r="C3458" s="2">
        <v>0</v>
      </c>
      <c r="E3458" s="2">
        <f t="shared" si="106"/>
        <v>290.68</v>
      </c>
      <c r="G3458">
        <f t="shared" si="107"/>
        <v>0.28207100591715978</v>
      </c>
    </row>
    <row r="3459" spans="1:7" x14ac:dyDescent="0.25">
      <c r="A3459" s="2">
        <v>3458</v>
      </c>
      <c r="B3459" s="2">
        <v>16.96</v>
      </c>
      <c r="C3459" s="2">
        <v>0</v>
      </c>
      <c r="E3459" s="2">
        <f t="shared" ref="E3459:E3522" si="108">B3459+273.25</f>
        <v>290.20999999999998</v>
      </c>
      <c r="G3459">
        <f t="shared" ref="G3459:G3522" si="109">0.43*(1-(100/E3459))</f>
        <v>0.28183143241101272</v>
      </c>
    </row>
    <row r="3460" spans="1:7" x14ac:dyDescent="0.25">
      <c r="A3460" s="2">
        <v>3459</v>
      </c>
      <c r="B3460" s="2">
        <v>16.489999999999998</v>
      </c>
      <c r="C3460" s="2">
        <v>0</v>
      </c>
      <c r="E3460" s="2">
        <f t="shared" si="108"/>
        <v>289.74</v>
      </c>
      <c r="G3460">
        <f t="shared" si="109"/>
        <v>0.28159108165941876</v>
      </c>
    </row>
    <row r="3461" spans="1:7" x14ac:dyDescent="0.25">
      <c r="A3461" s="2">
        <v>3460</v>
      </c>
      <c r="B3461" s="2">
        <v>15.98</v>
      </c>
      <c r="C3461" s="2">
        <v>0</v>
      </c>
      <c r="E3461" s="2">
        <f t="shared" si="108"/>
        <v>289.23</v>
      </c>
      <c r="G3461">
        <f t="shared" si="109"/>
        <v>0.28132939183348893</v>
      </c>
    </row>
    <row r="3462" spans="1:7" x14ac:dyDescent="0.25">
      <c r="A3462" s="2">
        <v>3461</v>
      </c>
      <c r="B3462" s="2">
        <v>15.47</v>
      </c>
      <c r="C3462" s="2">
        <v>0</v>
      </c>
      <c r="E3462" s="2">
        <f t="shared" si="108"/>
        <v>288.72000000000003</v>
      </c>
      <c r="G3462">
        <f t="shared" si="109"/>
        <v>0.2810667775006927</v>
      </c>
    </row>
    <row r="3463" spans="1:7" x14ac:dyDescent="0.25">
      <c r="A3463" s="2">
        <v>3462</v>
      </c>
      <c r="B3463" s="2">
        <v>15.39</v>
      </c>
      <c r="C3463" s="2">
        <v>0</v>
      </c>
      <c r="E3463" s="2">
        <f t="shared" si="108"/>
        <v>288.64</v>
      </c>
      <c r="G3463">
        <f t="shared" si="109"/>
        <v>0.28102549889135253</v>
      </c>
    </row>
    <row r="3464" spans="1:7" x14ac:dyDescent="0.25">
      <c r="A3464" s="2">
        <v>3463</v>
      </c>
      <c r="B3464" s="2">
        <v>15.98</v>
      </c>
      <c r="C3464" s="2">
        <v>30</v>
      </c>
      <c r="E3464" s="2">
        <f t="shared" si="108"/>
        <v>289.23</v>
      </c>
      <c r="G3464">
        <f t="shared" si="109"/>
        <v>0.28132939183348893</v>
      </c>
    </row>
    <row r="3465" spans="1:7" x14ac:dyDescent="0.25">
      <c r="A3465" s="2">
        <v>3464</v>
      </c>
      <c r="B3465" s="2">
        <v>17</v>
      </c>
      <c r="C3465" s="2">
        <v>196.25</v>
      </c>
      <c r="E3465" s="2">
        <f t="shared" si="108"/>
        <v>290.25</v>
      </c>
      <c r="G3465">
        <f t="shared" si="109"/>
        <v>0.28185185185185185</v>
      </c>
    </row>
    <row r="3466" spans="1:7" x14ac:dyDescent="0.25">
      <c r="A3466" s="2">
        <v>3465</v>
      </c>
      <c r="B3466" s="2">
        <v>18.149999999999999</v>
      </c>
      <c r="C3466" s="2">
        <v>461.25</v>
      </c>
      <c r="E3466" s="2">
        <f t="shared" si="108"/>
        <v>291.39999999999998</v>
      </c>
      <c r="G3466">
        <f t="shared" si="109"/>
        <v>0.28243651338366504</v>
      </c>
    </row>
    <row r="3467" spans="1:7" x14ac:dyDescent="0.25">
      <c r="A3467" s="2">
        <v>3466</v>
      </c>
      <c r="B3467" s="2">
        <v>19.3</v>
      </c>
      <c r="C3467" s="2">
        <v>690</v>
      </c>
      <c r="E3467" s="2">
        <f t="shared" si="108"/>
        <v>292.55</v>
      </c>
      <c r="G3467">
        <f t="shared" si="109"/>
        <v>0.28301657836267302</v>
      </c>
    </row>
    <row r="3468" spans="1:7" x14ac:dyDescent="0.25">
      <c r="A3468" s="2">
        <v>3467</v>
      </c>
      <c r="B3468" s="2">
        <v>20.399999999999999</v>
      </c>
      <c r="C3468" s="2">
        <v>913.75</v>
      </c>
      <c r="E3468" s="2">
        <f t="shared" si="108"/>
        <v>293.64999999999998</v>
      </c>
      <c r="G3468">
        <f t="shared" si="109"/>
        <v>0.28356717180316698</v>
      </c>
    </row>
    <row r="3469" spans="1:7" x14ac:dyDescent="0.25">
      <c r="A3469" s="2">
        <v>3468</v>
      </c>
      <c r="B3469" s="2">
        <v>21.34</v>
      </c>
      <c r="C3469" s="2">
        <v>1061.25</v>
      </c>
      <c r="E3469" s="2">
        <f t="shared" si="108"/>
        <v>294.58999999999997</v>
      </c>
      <c r="G3469">
        <f t="shared" si="109"/>
        <v>0.28403442072032314</v>
      </c>
    </row>
    <row r="3470" spans="1:7" x14ac:dyDescent="0.25">
      <c r="A3470" s="2">
        <v>3469</v>
      </c>
      <c r="B3470" s="2">
        <v>22.02</v>
      </c>
      <c r="C3470" s="2">
        <v>1111.25</v>
      </c>
      <c r="E3470" s="2">
        <f t="shared" si="108"/>
        <v>295.27</v>
      </c>
      <c r="G3470">
        <f t="shared" si="109"/>
        <v>0.28437057608290717</v>
      </c>
    </row>
    <row r="3471" spans="1:7" x14ac:dyDescent="0.25">
      <c r="A3471" s="2">
        <v>3470</v>
      </c>
      <c r="B3471" s="2">
        <v>22.48</v>
      </c>
      <c r="C3471" s="2">
        <v>1086.25</v>
      </c>
      <c r="E3471" s="2">
        <f t="shared" si="108"/>
        <v>295.73</v>
      </c>
      <c r="G3471">
        <f t="shared" si="109"/>
        <v>0.28459709870489974</v>
      </c>
    </row>
    <row r="3472" spans="1:7" x14ac:dyDescent="0.25">
      <c r="A3472" s="2">
        <v>3471</v>
      </c>
      <c r="B3472" s="2">
        <v>22.78</v>
      </c>
      <c r="C3472" s="2">
        <v>1047.5</v>
      </c>
      <c r="E3472" s="2">
        <f t="shared" si="108"/>
        <v>296.02999999999997</v>
      </c>
      <c r="G3472">
        <f t="shared" si="109"/>
        <v>0.28474445157585382</v>
      </c>
    </row>
    <row r="3473" spans="1:7" x14ac:dyDescent="0.25">
      <c r="A3473" s="2">
        <v>3472</v>
      </c>
      <c r="B3473" s="2">
        <v>22.87</v>
      </c>
      <c r="C3473" s="2">
        <v>942.5</v>
      </c>
      <c r="E3473" s="2">
        <f t="shared" si="108"/>
        <v>296.12</v>
      </c>
      <c r="G3473">
        <f t="shared" si="109"/>
        <v>0.28478859921653382</v>
      </c>
    </row>
    <row r="3474" spans="1:7" x14ac:dyDescent="0.25">
      <c r="A3474" s="2">
        <v>3473</v>
      </c>
      <c r="B3474" s="2">
        <v>22.74</v>
      </c>
      <c r="C3474" s="2">
        <v>798.75</v>
      </c>
      <c r="E3474" s="2">
        <f t="shared" si="108"/>
        <v>295.99</v>
      </c>
      <c r="G3474">
        <f t="shared" si="109"/>
        <v>0.28472482178451974</v>
      </c>
    </row>
    <row r="3475" spans="1:7" x14ac:dyDescent="0.25">
      <c r="A3475" s="2">
        <v>3474</v>
      </c>
      <c r="B3475" s="2">
        <v>22.27</v>
      </c>
      <c r="C3475" s="2">
        <v>592.5</v>
      </c>
      <c r="E3475" s="2">
        <f t="shared" si="108"/>
        <v>295.52</v>
      </c>
      <c r="G3475">
        <f t="shared" si="109"/>
        <v>0.28449377368706014</v>
      </c>
    </row>
    <row r="3476" spans="1:7" x14ac:dyDescent="0.25">
      <c r="A3476" s="2">
        <v>3475</v>
      </c>
      <c r="B3476" s="2">
        <v>21.51</v>
      </c>
      <c r="C3476" s="2">
        <v>273.75</v>
      </c>
      <c r="E3476" s="2">
        <f t="shared" si="108"/>
        <v>294.76</v>
      </c>
      <c r="G3476">
        <f t="shared" si="109"/>
        <v>0.28411860496675262</v>
      </c>
    </row>
    <row r="3477" spans="1:7" x14ac:dyDescent="0.25">
      <c r="A3477" s="2">
        <v>3476</v>
      </c>
      <c r="B3477" s="2">
        <v>20.83</v>
      </c>
      <c r="C3477" s="2">
        <v>118.75</v>
      </c>
      <c r="E3477" s="2">
        <f t="shared" si="108"/>
        <v>294.08</v>
      </c>
      <c r="G3477">
        <f t="shared" si="109"/>
        <v>0.28378128400435254</v>
      </c>
    </row>
    <row r="3478" spans="1:7" x14ac:dyDescent="0.25">
      <c r="A3478" s="2">
        <v>3477</v>
      </c>
      <c r="B3478" s="2">
        <v>20.27</v>
      </c>
      <c r="C3478" s="2">
        <v>0</v>
      </c>
      <c r="E3478" s="2">
        <f t="shared" si="108"/>
        <v>293.52</v>
      </c>
      <c r="G3478">
        <f t="shared" si="109"/>
        <v>0.28350231670754972</v>
      </c>
    </row>
    <row r="3479" spans="1:7" x14ac:dyDescent="0.25">
      <c r="A3479" s="2">
        <v>3478</v>
      </c>
      <c r="B3479" s="2">
        <v>19.68</v>
      </c>
      <c r="C3479" s="2">
        <v>0</v>
      </c>
      <c r="E3479" s="2">
        <f t="shared" si="108"/>
        <v>292.93</v>
      </c>
      <c r="G3479">
        <f t="shared" si="109"/>
        <v>0.28320725087904963</v>
      </c>
    </row>
    <row r="3480" spans="1:7" x14ac:dyDescent="0.25">
      <c r="A3480" s="2">
        <v>3479</v>
      </c>
      <c r="B3480" s="2">
        <v>19.079999999999998</v>
      </c>
      <c r="C3480" s="2">
        <v>0</v>
      </c>
      <c r="E3480" s="2">
        <f t="shared" si="108"/>
        <v>292.33</v>
      </c>
      <c r="G3480">
        <f t="shared" si="109"/>
        <v>0.28290596243970856</v>
      </c>
    </row>
    <row r="3481" spans="1:7" x14ac:dyDescent="0.25">
      <c r="A3481" s="2">
        <v>3480</v>
      </c>
      <c r="B3481" s="2">
        <v>18.489999999999998</v>
      </c>
      <c r="C3481" s="2">
        <v>0</v>
      </c>
      <c r="E3481" s="2">
        <f t="shared" si="108"/>
        <v>291.74</v>
      </c>
      <c r="G3481">
        <f t="shared" si="109"/>
        <v>0.28260848700898061</v>
      </c>
    </row>
    <row r="3482" spans="1:7" x14ac:dyDescent="0.25">
      <c r="A3482" s="2">
        <v>3481</v>
      </c>
      <c r="B3482" s="2">
        <v>18.02</v>
      </c>
      <c r="C3482" s="2">
        <v>0</v>
      </c>
      <c r="E3482" s="2">
        <f t="shared" si="108"/>
        <v>291.27</v>
      </c>
      <c r="G3482">
        <f t="shared" si="109"/>
        <v>0.28237065265904487</v>
      </c>
    </row>
    <row r="3483" spans="1:7" x14ac:dyDescent="0.25">
      <c r="A3483" s="2">
        <v>3482</v>
      </c>
      <c r="B3483" s="2">
        <v>17.64</v>
      </c>
      <c r="C3483" s="2">
        <v>0</v>
      </c>
      <c r="E3483" s="2">
        <f t="shared" si="108"/>
        <v>290.89</v>
      </c>
      <c r="G3483">
        <f t="shared" si="109"/>
        <v>0.2821777991680704</v>
      </c>
    </row>
    <row r="3484" spans="1:7" x14ac:dyDescent="0.25">
      <c r="A3484" s="2">
        <v>3483</v>
      </c>
      <c r="B3484" s="2">
        <v>17.21</v>
      </c>
      <c r="C3484" s="2">
        <v>0</v>
      </c>
      <c r="E3484" s="2">
        <f t="shared" si="108"/>
        <v>290.45999999999998</v>
      </c>
      <c r="G3484">
        <f t="shared" si="109"/>
        <v>0.28195896164704259</v>
      </c>
    </row>
    <row r="3485" spans="1:7" x14ac:dyDescent="0.25">
      <c r="A3485" s="2">
        <v>3484</v>
      </c>
      <c r="B3485" s="2">
        <v>16.79</v>
      </c>
      <c r="C3485" s="2">
        <v>0</v>
      </c>
      <c r="E3485" s="2">
        <f t="shared" si="108"/>
        <v>290.04000000000002</v>
      </c>
      <c r="G3485">
        <f t="shared" si="109"/>
        <v>0.28174458695352367</v>
      </c>
    </row>
    <row r="3486" spans="1:7" x14ac:dyDescent="0.25">
      <c r="A3486" s="2">
        <v>3485</v>
      </c>
      <c r="B3486" s="2">
        <v>16.36</v>
      </c>
      <c r="C3486" s="2">
        <v>0</v>
      </c>
      <c r="E3486" s="2">
        <f t="shared" si="108"/>
        <v>289.61</v>
      </c>
      <c r="G3486">
        <f t="shared" si="109"/>
        <v>0.2815244639342564</v>
      </c>
    </row>
    <row r="3487" spans="1:7" x14ac:dyDescent="0.25">
      <c r="A3487" s="2">
        <v>3486</v>
      </c>
      <c r="B3487" s="2">
        <v>16.32</v>
      </c>
      <c r="C3487" s="2">
        <v>0</v>
      </c>
      <c r="E3487" s="2">
        <f t="shared" si="108"/>
        <v>289.57</v>
      </c>
      <c r="G3487">
        <f t="shared" si="109"/>
        <v>0.28150395413889556</v>
      </c>
    </row>
    <row r="3488" spans="1:7" x14ac:dyDescent="0.25">
      <c r="A3488" s="2">
        <v>3487</v>
      </c>
      <c r="B3488" s="2">
        <v>16.87</v>
      </c>
      <c r="C3488" s="2">
        <v>37.5</v>
      </c>
      <c r="E3488" s="2">
        <f t="shared" si="108"/>
        <v>290.12</v>
      </c>
      <c r="G3488">
        <f t="shared" si="109"/>
        <v>0.28178546808217292</v>
      </c>
    </row>
    <row r="3489" spans="1:7" x14ac:dyDescent="0.25">
      <c r="A3489" s="2">
        <v>3488</v>
      </c>
      <c r="B3489" s="2">
        <v>17.68</v>
      </c>
      <c r="C3489" s="2">
        <v>193.75</v>
      </c>
      <c r="E3489" s="2">
        <f t="shared" si="108"/>
        <v>290.93</v>
      </c>
      <c r="G3489">
        <f t="shared" si="109"/>
        <v>0.28219812325989069</v>
      </c>
    </row>
    <row r="3490" spans="1:7" x14ac:dyDescent="0.25">
      <c r="A3490" s="2">
        <v>3489</v>
      </c>
      <c r="B3490" s="2">
        <v>18.7</v>
      </c>
      <c r="C3490" s="2">
        <v>347.5</v>
      </c>
      <c r="E3490" s="2">
        <f t="shared" si="108"/>
        <v>291.95</v>
      </c>
      <c r="G3490">
        <f t="shared" si="109"/>
        <v>0.28271450590854602</v>
      </c>
    </row>
    <row r="3491" spans="1:7" x14ac:dyDescent="0.25">
      <c r="A3491" s="2">
        <v>3490</v>
      </c>
      <c r="B3491" s="2">
        <v>19.72</v>
      </c>
      <c r="C3491" s="2">
        <v>650</v>
      </c>
      <c r="E3491" s="2">
        <f t="shared" si="108"/>
        <v>292.97000000000003</v>
      </c>
      <c r="G3491">
        <f t="shared" si="109"/>
        <v>0.28322729289688364</v>
      </c>
    </row>
    <row r="3492" spans="1:7" x14ac:dyDescent="0.25">
      <c r="A3492" s="2">
        <v>3491</v>
      </c>
      <c r="B3492" s="2">
        <v>20.57</v>
      </c>
      <c r="C3492" s="2">
        <v>722.5</v>
      </c>
      <c r="E3492" s="2">
        <f t="shared" si="108"/>
        <v>293.82</v>
      </c>
      <c r="G3492">
        <f t="shared" si="109"/>
        <v>0.28365189571846711</v>
      </c>
    </row>
    <row r="3493" spans="1:7" x14ac:dyDescent="0.25">
      <c r="A3493" s="2">
        <v>3492</v>
      </c>
      <c r="B3493" s="2">
        <v>21.34</v>
      </c>
      <c r="C3493" s="2">
        <v>888.75</v>
      </c>
      <c r="E3493" s="2">
        <f t="shared" si="108"/>
        <v>294.58999999999997</v>
      </c>
      <c r="G3493">
        <f t="shared" si="109"/>
        <v>0.28403442072032314</v>
      </c>
    </row>
    <row r="3494" spans="1:7" x14ac:dyDescent="0.25">
      <c r="A3494" s="2">
        <v>3493</v>
      </c>
      <c r="B3494" s="2">
        <v>21.93</v>
      </c>
      <c r="C3494" s="2">
        <v>950</v>
      </c>
      <c r="E3494" s="2">
        <f t="shared" si="108"/>
        <v>295.18</v>
      </c>
      <c r="G3494">
        <f t="shared" si="109"/>
        <v>0.28432617386001757</v>
      </c>
    </row>
    <row r="3495" spans="1:7" x14ac:dyDescent="0.25">
      <c r="A3495" s="2">
        <v>3494</v>
      </c>
      <c r="B3495" s="2">
        <v>22.31</v>
      </c>
      <c r="C3495" s="2">
        <v>895</v>
      </c>
      <c r="E3495" s="2">
        <f t="shared" si="108"/>
        <v>295.56</v>
      </c>
      <c r="G3495">
        <f t="shared" si="109"/>
        <v>0.28451346596291782</v>
      </c>
    </row>
    <row r="3496" spans="1:7" x14ac:dyDescent="0.25">
      <c r="A3496" s="2">
        <v>3495</v>
      </c>
      <c r="B3496" s="2">
        <v>22.57</v>
      </c>
      <c r="C3496" s="2">
        <v>823.75</v>
      </c>
      <c r="E3496" s="2">
        <f t="shared" si="108"/>
        <v>295.82</v>
      </c>
      <c r="G3496">
        <f t="shared" si="109"/>
        <v>0.28464133594753566</v>
      </c>
    </row>
    <row r="3497" spans="1:7" x14ac:dyDescent="0.25">
      <c r="A3497" s="2">
        <v>3496</v>
      </c>
      <c r="B3497" s="2">
        <v>22.78</v>
      </c>
      <c r="C3497" s="2">
        <v>890</v>
      </c>
      <c r="E3497" s="2">
        <f t="shared" si="108"/>
        <v>296.02999999999997</v>
      </c>
      <c r="G3497">
        <f t="shared" si="109"/>
        <v>0.28474445157585382</v>
      </c>
    </row>
    <row r="3498" spans="1:7" x14ac:dyDescent="0.25">
      <c r="A3498" s="2">
        <v>3497</v>
      </c>
      <c r="B3498" s="2">
        <v>22.82</v>
      </c>
      <c r="C3498" s="2">
        <v>835</v>
      </c>
      <c r="E3498" s="2">
        <f t="shared" si="108"/>
        <v>296.07</v>
      </c>
      <c r="G3498">
        <f t="shared" si="109"/>
        <v>0.28476407606309317</v>
      </c>
    </row>
    <row r="3499" spans="1:7" x14ac:dyDescent="0.25">
      <c r="A3499" s="2">
        <v>3498</v>
      </c>
      <c r="B3499" s="2">
        <v>22.48</v>
      </c>
      <c r="C3499" s="2">
        <v>616.25</v>
      </c>
      <c r="E3499" s="2">
        <f t="shared" si="108"/>
        <v>295.73</v>
      </c>
      <c r="G3499">
        <f t="shared" si="109"/>
        <v>0.28459709870489974</v>
      </c>
    </row>
    <row r="3500" spans="1:7" x14ac:dyDescent="0.25">
      <c r="A3500" s="2">
        <v>3499</v>
      </c>
      <c r="B3500" s="2">
        <v>21.85</v>
      </c>
      <c r="C3500" s="2">
        <v>295</v>
      </c>
      <c r="E3500" s="2">
        <f t="shared" si="108"/>
        <v>295.10000000000002</v>
      </c>
      <c r="G3500">
        <f t="shared" si="109"/>
        <v>0.28428668248051508</v>
      </c>
    </row>
    <row r="3501" spans="1:7" x14ac:dyDescent="0.25">
      <c r="A3501" s="2">
        <v>3500</v>
      </c>
      <c r="B3501" s="2">
        <v>21.25</v>
      </c>
      <c r="C3501" s="2">
        <v>105</v>
      </c>
      <c r="E3501" s="2">
        <f t="shared" si="108"/>
        <v>294.5</v>
      </c>
      <c r="G3501">
        <f t="shared" si="109"/>
        <v>0.28398981324278438</v>
      </c>
    </row>
    <row r="3502" spans="1:7" x14ac:dyDescent="0.25">
      <c r="A3502" s="2">
        <v>3501</v>
      </c>
      <c r="B3502" s="2">
        <v>20.7</v>
      </c>
      <c r="C3502" s="2">
        <v>0</v>
      </c>
      <c r="E3502" s="2">
        <f t="shared" si="108"/>
        <v>293.95</v>
      </c>
      <c r="G3502">
        <f t="shared" si="109"/>
        <v>0.28371661847252932</v>
      </c>
    </row>
    <row r="3503" spans="1:7" x14ac:dyDescent="0.25">
      <c r="A3503" s="2">
        <v>3502</v>
      </c>
      <c r="B3503" s="2">
        <v>20.149999999999999</v>
      </c>
      <c r="C3503" s="2">
        <v>0</v>
      </c>
      <c r="E3503" s="2">
        <f t="shared" si="108"/>
        <v>293.39999999999998</v>
      </c>
      <c r="G3503">
        <f t="shared" si="109"/>
        <v>0.28344239945466937</v>
      </c>
    </row>
    <row r="3504" spans="1:7" x14ac:dyDescent="0.25">
      <c r="A3504" s="2">
        <v>3503</v>
      </c>
      <c r="B3504" s="2">
        <v>19.64</v>
      </c>
      <c r="C3504" s="2">
        <v>0</v>
      </c>
      <c r="E3504" s="2">
        <f t="shared" si="108"/>
        <v>292.89</v>
      </c>
      <c r="G3504">
        <f t="shared" si="109"/>
        <v>0.28318720338693704</v>
      </c>
    </row>
    <row r="3505" spans="1:7" x14ac:dyDescent="0.25">
      <c r="A3505" s="2">
        <v>3504</v>
      </c>
      <c r="B3505" s="2">
        <v>19.079999999999998</v>
      </c>
      <c r="C3505" s="2">
        <v>0</v>
      </c>
      <c r="E3505" s="2">
        <f t="shared" si="108"/>
        <v>292.33</v>
      </c>
      <c r="G3505">
        <f t="shared" si="109"/>
        <v>0.28290596243970856</v>
      </c>
    </row>
    <row r="3506" spans="1:7" x14ac:dyDescent="0.25">
      <c r="A3506" s="2">
        <v>3505</v>
      </c>
      <c r="B3506" s="2">
        <v>18.62</v>
      </c>
      <c r="C3506" s="2">
        <v>0</v>
      </c>
      <c r="E3506" s="2">
        <f t="shared" si="108"/>
        <v>291.87</v>
      </c>
      <c r="G3506">
        <f t="shared" si="109"/>
        <v>0.2826741357453661</v>
      </c>
    </row>
    <row r="3507" spans="1:7" x14ac:dyDescent="0.25">
      <c r="A3507" s="2">
        <v>3506</v>
      </c>
      <c r="B3507" s="2">
        <v>18.23</v>
      </c>
      <c r="C3507" s="2">
        <v>0</v>
      </c>
      <c r="E3507" s="2">
        <f t="shared" si="108"/>
        <v>291.48</v>
      </c>
      <c r="G3507">
        <f t="shared" si="109"/>
        <v>0.28247701386029916</v>
      </c>
    </row>
    <row r="3508" spans="1:7" x14ac:dyDescent="0.25">
      <c r="A3508" s="2">
        <v>3507</v>
      </c>
      <c r="B3508" s="2">
        <v>17.850000000000001</v>
      </c>
      <c r="C3508" s="2">
        <v>0</v>
      </c>
      <c r="E3508" s="2">
        <f t="shared" si="108"/>
        <v>291.10000000000002</v>
      </c>
      <c r="G3508">
        <f t="shared" si="109"/>
        <v>0.28228443833734113</v>
      </c>
    </row>
    <row r="3509" spans="1:7" x14ac:dyDescent="0.25">
      <c r="A3509" s="2">
        <v>3508</v>
      </c>
      <c r="B3509" s="2">
        <v>17.47</v>
      </c>
      <c r="C3509" s="2">
        <v>0</v>
      </c>
      <c r="E3509" s="2">
        <f t="shared" si="108"/>
        <v>290.72000000000003</v>
      </c>
      <c r="G3509">
        <f t="shared" si="109"/>
        <v>0.28209135938359936</v>
      </c>
    </row>
    <row r="3510" spans="1:7" x14ac:dyDescent="0.25">
      <c r="A3510" s="2">
        <v>3509</v>
      </c>
      <c r="B3510" s="2">
        <v>17.09</v>
      </c>
      <c r="C3510" s="2">
        <v>0</v>
      </c>
      <c r="E3510" s="2">
        <f t="shared" si="108"/>
        <v>290.33999999999997</v>
      </c>
      <c r="G3510">
        <f t="shared" si="109"/>
        <v>0.28189777502238755</v>
      </c>
    </row>
    <row r="3511" spans="1:7" x14ac:dyDescent="0.25">
      <c r="A3511" s="2">
        <v>3510</v>
      </c>
      <c r="B3511" s="2">
        <v>17.04</v>
      </c>
      <c r="C3511" s="2">
        <v>0</v>
      </c>
      <c r="E3511" s="2">
        <f t="shared" si="108"/>
        <v>290.29000000000002</v>
      </c>
      <c r="G3511">
        <f t="shared" si="109"/>
        <v>0.2818722656653691</v>
      </c>
    </row>
    <row r="3512" spans="1:7" x14ac:dyDescent="0.25">
      <c r="A3512" s="2">
        <v>3511</v>
      </c>
      <c r="B3512" s="2">
        <v>17.600000000000001</v>
      </c>
      <c r="C3512" s="2">
        <v>28.75</v>
      </c>
      <c r="E3512" s="2">
        <f t="shared" si="108"/>
        <v>290.85000000000002</v>
      </c>
      <c r="G3512">
        <f t="shared" si="109"/>
        <v>0.2821574694859893</v>
      </c>
    </row>
    <row r="3513" spans="1:7" x14ac:dyDescent="0.25">
      <c r="A3513" s="2">
        <v>3512</v>
      </c>
      <c r="B3513" s="2">
        <v>18.399999999999999</v>
      </c>
      <c r="C3513" s="2">
        <v>191.25</v>
      </c>
      <c r="E3513" s="2">
        <f t="shared" si="108"/>
        <v>291.64999999999998</v>
      </c>
      <c r="G3513">
        <f t="shared" si="109"/>
        <v>0.2825630036002057</v>
      </c>
    </row>
    <row r="3514" spans="1:7" x14ac:dyDescent="0.25">
      <c r="A3514" s="2">
        <v>3513</v>
      </c>
      <c r="B3514" s="2">
        <v>19.25</v>
      </c>
      <c r="C3514" s="2">
        <v>351.25</v>
      </c>
      <c r="E3514" s="2">
        <f t="shared" si="108"/>
        <v>292.5</v>
      </c>
      <c r="G3514">
        <f t="shared" si="109"/>
        <v>0.28299145299145301</v>
      </c>
    </row>
    <row r="3515" spans="1:7" x14ac:dyDescent="0.25">
      <c r="A3515" s="2">
        <v>3514</v>
      </c>
      <c r="B3515" s="2">
        <v>20.32</v>
      </c>
      <c r="C3515" s="2">
        <v>556.25</v>
      </c>
      <c r="E3515" s="2">
        <f t="shared" si="108"/>
        <v>293.57</v>
      </c>
      <c r="G3515">
        <f t="shared" si="109"/>
        <v>0.28352726777259257</v>
      </c>
    </row>
    <row r="3516" spans="1:7" x14ac:dyDescent="0.25">
      <c r="A3516" s="2">
        <v>3515</v>
      </c>
      <c r="B3516" s="2">
        <v>21.46</v>
      </c>
      <c r="C3516" s="2">
        <v>873.75</v>
      </c>
      <c r="E3516" s="2">
        <f t="shared" si="108"/>
        <v>294.70999999999998</v>
      </c>
      <c r="G3516">
        <f t="shared" si="109"/>
        <v>0.2840938549760782</v>
      </c>
    </row>
    <row r="3517" spans="1:7" x14ac:dyDescent="0.25">
      <c r="A3517" s="2">
        <v>3516</v>
      </c>
      <c r="B3517" s="2">
        <v>22.48</v>
      </c>
      <c r="C3517" s="2">
        <v>1035</v>
      </c>
      <c r="E3517" s="2">
        <f t="shared" si="108"/>
        <v>295.73</v>
      </c>
      <c r="G3517">
        <f t="shared" si="109"/>
        <v>0.28459709870489974</v>
      </c>
    </row>
    <row r="3518" spans="1:7" x14ac:dyDescent="0.25">
      <c r="A3518" s="2">
        <v>3517</v>
      </c>
      <c r="B3518" s="2">
        <v>23.33</v>
      </c>
      <c r="C3518" s="2">
        <v>1156.25</v>
      </c>
      <c r="E3518" s="2">
        <f t="shared" si="108"/>
        <v>296.58</v>
      </c>
      <c r="G3518">
        <f t="shared" si="109"/>
        <v>0.28501382426326788</v>
      </c>
    </row>
    <row r="3519" spans="1:7" x14ac:dyDescent="0.25">
      <c r="A3519" s="2">
        <v>3518</v>
      </c>
      <c r="B3519" s="2">
        <v>23.89</v>
      </c>
      <c r="C3519" s="2">
        <v>1191.25</v>
      </c>
      <c r="E3519" s="2">
        <f t="shared" si="108"/>
        <v>297.14</v>
      </c>
      <c r="G3519">
        <f t="shared" si="109"/>
        <v>0.28528707006798143</v>
      </c>
    </row>
    <row r="3520" spans="1:7" x14ac:dyDescent="0.25">
      <c r="A3520" s="2">
        <v>3519</v>
      </c>
      <c r="B3520" s="2">
        <v>24.14</v>
      </c>
      <c r="C3520" s="2">
        <v>995</v>
      </c>
      <c r="E3520" s="2">
        <f t="shared" si="108"/>
        <v>297.39</v>
      </c>
      <c r="G3520">
        <f t="shared" si="109"/>
        <v>0.28540872255287669</v>
      </c>
    </row>
    <row r="3521" spans="1:7" x14ac:dyDescent="0.25">
      <c r="A3521" s="2">
        <v>3520</v>
      </c>
      <c r="B3521" s="2">
        <v>24.18</v>
      </c>
      <c r="C3521" s="2">
        <v>906.25</v>
      </c>
      <c r="E3521" s="2">
        <f t="shared" si="108"/>
        <v>297.43</v>
      </c>
      <c r="G3521">
        <f t="shared" si="109"/>
        <v>0.28542816797229603</v>
      </c>
    </row>
    <row r="3522" spans="1:7" x14ac:dyDescent="0.25">
      <c r="A3522" s="2">
        <v>3521</v>
      </c>
      <c r="B3522" s="2">
        <v>23.93</v>
      </c>
      <c r="C3522" s="2">
        <v>666.25</v>
      </c>
      <c r="E3522" s="2">
        <f t="shared" si="108"/>
        <v>297.18</v>
      </c>
      <c r="G3522">
        <f t="shared" si="109"/>
        <v>0.28530654821993401</v>
      </c>
    </row>
    <row r="3523" spans="1:7" x14ac:dyDescent="0.25">
      <c r="A3523" s="2">
        <v>3522</v>
      </c>
      <c r="B3523" s="2">
        <v>23.46</v>
      </c>
      <c r="C3523" s="2">
        <v>471.25</v>
      </c>
      <c r="E3523" s="2">
        <f t="shared" ref="E3523:E3586" si="110">B3523+273.25</f>
        <v>296.70999999999998</v>
      </c>
      <c r="G3523">
        <f t="shared" ref="G3523:G3586" si="111">0.43*(1-(100/E3523))</f>
        <v>0.28507734825250242</v>
      </c>
    </row>
    <row r="3524" spans="1:7" x14ac:dyDescent="0.25">
      <c r="A3524" s="2">
        <v>3523</v>
      </c>
      <c r="B3524" s="2">
        <v>22.82</v>
      </c>
      <c r="C3524" s="2">
        <v>330</v>
      </c>
      <c r="E3524" s="2">
        <f t="shared" si="110"/>
        <v>296.07</v>
      </c>
      <c r="G3524">
        <f t="shared" si="111"/>
        <v>0.28476407606309317</v>
      </c>
    </row>
    <row r="3525" spans="1:7" x14ac:dyDescent="0.25">
      <c r="A3525" s="2">
        <v>3524</v>
      </c>
      <c r="B3525" s="2">
        <v>22.23</v>
      </c>
      <c r="C3525" s="2">
        <v>93.75</v>
      </c>
      <c r="E3525" s="2">
        <f t="shared" si="110"/>
        <v>295.48</v>
      </c>
      <c r="G3525">
        <f t="shared" si="111"/>
        <v>0.28447407607959935</v>
      </c>
    </row>
    <row r="3526" spans="1:7" x14ac:dyDescent="0.25">
      <c r="A3526" s="2">
        <v>3525</v>
      </c>
      <c r="B3526" s="2">
        <v>21.76</v>
      </c>
      <c r="C3526" s="2">
        <v>0</v>
      </c>
      <c r="E3526" s="2">
        <f t="shared" si="110"/>
        <v>295.01</v>
      </c>
      <c r="G3526">
        <f t="shared" si="111"/>
        <v>0.28424222907698043</v>
      </c>
    </row>
    <row r="3527" spans="1:7" x14ac:dyDescent="0.25">
      <c r="A3527" s="2">
        <v>3526</v>
      </c>
      <c r="B3527" s="2">
        <v>21.25</v>
      </c>
      <c r="C3527" s="2">
        <v>0</v>
      </c>
      <c r="E3527" s="2">
        <f t="shared" si="110"/>
        <v>294.5</v>
      </c>
      <c r="G3527">
        <f t="shared" si="111"/>
        <v>0.28398981324278438</v>
      </c>
    </row>
    <row r="3528" spans="1:7" x14ac:dyDescent="0.25">
      <c r="A3528" s="2">
        <v>3527</v>
      </c>
      <c r="B3528" s="2">
        <v>20.74</v>
      </c>
      <c r="C3528" s="2">
        <v>0</v>
      </c>
      <c r="E3528" s="2">
        <f t="shared" si="110"/>
        <v>293.99</v>
      </c>
      <c r="G3528">
        <f t="shared" si="111"/>
        <v>0.28373652165039626</v>
      </c>
    </row>
    <row r="3529" spans="1:7" x14ac:dyDescent="0.25">
      <c r="A3529" s="2">
        <v>3528</v>
      </c>
      <c r="B3529" s="2">
        <v>20.23</v>
      </c>
      <c r="C3529" s="2">
        <v>0</v>
      </c>
      <c r="E3529" s="2">
        <f t="shared" si="110"/>
        <v>293.48</v>
      </c>
      <c r="G3529">
        <f t="shared" si="111"/>
        <v>0.28348234973422382</v>
      </c>
    </row>
    <row r="3530" spans="1:7" x14ac:dyDescent="0.25">
      <c r="A3530" s="2">
        <v>3529</v>
      </c>
      <c r="B3530" s="2">
        <v>19.809999999999999</v>
      </c>
      <c r="C3530" s="2">
        <v>0</v>
      </c>
      <c r="E3530" s="2">
        <f t="shared" si="110"/>
        <v>293.06</v>
      </c>
      <c r="G3530">
        <f t="shared" si="111"/>
        <v>0.28327236743329015</v>
      </c>
    </row>
    <row r="3531" spans="1:7" x14ac:dyDescent="0.25">
      <c r="A3531" s="2">
        <v>3530</v>
      </c>
      <c r="B3531" s="2">
        <v>19.420000000000002</v>
      </c>
      <c r="C3531" s="2">
        <v>0</v>
      </c>
      <c r="E3531" s="2">
        <f t="shared" si="110"/>
        <v>292.67</v>
      </c>
      <c r="G3531">
        <f t="shared" si="111"/>
        <v>0.28307684422728668</v>
      </c>
    </row>
    <row r="3532" spans="1:7" x14ac:dyDescent="0.25">
      <c r="A3532" s="2">
        <v>3531</v>
      </c>
      <c r="B3532" s="2">
        <v>19.04</v>
      </c>
      <c r="C3532" s="2">
        <v>0</v>
      </c>
      <c r="E3532" s="2">
        <f t="shared" si="110"/>
        <v>292.29000000000002</v>
      </c>
      <c r="G3532">
        <f t="shared" si="111"/>
        <v>0.28288583256354993</v>
      </c>
    </row>
    <row r="3533" spans="1:7" x14ac:dyDescent="0.25">
      <c r="A3533" s="2">
        <v>3532</v>
      </c>
      <c r="B3533" s="2">
        <v>18.66</v>
      </c>
      <c r="C3533" s="2">
        <v>0</v>
      </c>
      <c r="E3533" s="2">
        <f t="shared" si="110"/>
        <v>291.91000000000003</v>
      </c>
      <c r="G3533">
        <f t="shared" si="111"/>
        <v>0.28269432359288821</v>
      </c>
    </row>
    <row r="3534" spans="1:7" x14ac:dyDescent="0.25">
      <c r="A3534" s="2">
        <v>3533</v>
      </c>
      <c r="B3534" s="2">
        <v>18.28</v>
      </c>
      <c r="C3534" s="2">
        <v>0</v>
      </c>
      <c r="E3534" s="2">
        <f t="shared" si="110"/>
        <v>291.52999999999997</v>
      </c>
      <c r="G3534">
        <f t="shared" si="111"/>
        <v>0.28250231537063081</v>
      </c>
    </row>
    <row r="3535" spans="1:7" x14ac:dyDescent="0.25">
      <c r="A3535" s="2">
        <v>3534</v>
      </c>
      <c r="B3535" s="2">
        <v>18.23</v>
      </c>
      <c r="C3535" s="2">
        <v>0</v>
      </c>
      <c r="E3535" s="2">
        <f t="shared" si="110"/>
        <v>291.48</v>
      </c>
      <c r="G3535">
        <f t="shared" si="111"/>
        <v>0.28247701386029916</v>
      </c>
    </row>
    <row r="3536" spans="1:7" x14ac:dyDescent="0.25">
      <c r="A3536" s="2">
        <v>3535</v>
      </c>
      <c r="B3536" s="2">
        <v>18.66</v>
      </c>
      <c r="C3536" s="2">
        <v>26.25</v>
      </c>
      <c r="E3536" s="2">
        <f t="shared" si="110"/>
        <v>291.91000000000003</v>
      </c>
      <c r="G3536">
        <f t="shared" si="111"/>
        <v>0.28269432359288821</v>
      </c>
    </row>
    <row r="3537" spans="1:7" x14ac:dyDescent="0.25">
      <c r="A3537" s="2">
        <v>3536</v>
      </c>
      <c r="B3537" s="2">
        <v>19.59</v>
      </c>
      <c r="C3537" s="2">
        <v>148.75</v>
      </c>
      <c r="E3537" s="2">
        <f t="shared" si="110"/>
        <v>292.83999999999997</v>
      </c>
      <c r="G3537">
        <f t="shared" si="111"/>
        <v>0.28316213632017484</v>
      </c>
    </row>
    <row r="3538" spans="1:7" x14ac:dyDescent="0.25">
      <c r="A3538" s="2">
        <v>3537</v>
      </c>
      <c r="B3538" s="2">
        <v>20.87</v>
      </c>
      <c r="C3538" s="2">
        <v>446.25</v>
      </c>
      <c r="E3538" s="2">
        <f t="shared" si="110"/>
        <v>294.12</v>
      </c>
      <c r="G3538">
        <f t="shared" si="111"/>
        <v>0.28380116959064322</v>
      </c>
    </row>
    <row r="3539" spans="1:7" x14ac:dyDescent="0.25">
      <c r="A3539" s="2">
        <v>3538</v>
      </c>
      <c r="B3539" s="2">
        <v>22.06</v>
      </c>
      <c r="C3539" s="2">
        <v>697.5</v>
      </c>
      <c r="E3539" s="2">
        <f t="shared" si="110"/>
        <v>295.31</v>
      </c>
      <c r="G3539">
        <f t="shared" si="111"/>
        <v>0.28439030171683993</v>
      </c>
    </row>
    <row r="3540" spans="1:7" x14ac:dyDescent="0.25">
      <c r="A3540" s="2">
        <v>3539</v>
      </c>
      <c r="B3540" s="2">
        <v>23.08</v>
      </c>
      <c r="C3540" s="2">
        <v>830</v>
      </c>
      <c r="E3540" s="2">
        <f t="shared" si="110"/>
        <v>296.33</v>
      </c>
      <c r="G3540">
        <f t="shared" si="111"/>
        <v>0.28489150609118213</v>
      </c>
    </row>
    <row r="3541" spans="1:7" x14ac:dyDescent="0.25">
      <c r="A3541" s="2">
        <v>3540</v>
      </c>
      <c r="B3541" s="2">
        <v>23.97</v>
      </c>
      <c r="C3541" s="2">
        <v>972.5</v>
      </c>
      <c r="E3541" s="2">
        <f t="shared" si="110"/>
        <v>297.22000000000003</v>
      </c>
      <c r="G3541">
        <f t="shared" si="111"/>
        <v>0.28532602112912997</v>
      </c>
    </row>
    <row r="3542" spans="1:7" x14ac:dyDescent="0.25">
      <c r="A3542" s="2">
        <v>3541</v>
      </c>
      <c r="B3542" s="2">
        <v>24.74</v>
      </c>
      <c r="C3542" s="2">
        <v>1078.75</v>
      </c>
      <c r="E3542" s="2">
        <f t="shared" si="110"/>
        <v>297.99</v>
      </c>
      <c r="G3542">
        <f t="shared" si="111"/>
        <v>0.28569985569985568</v>
      </c>
    </row>
    <row r="3543" spans="1:7" x14ac:dyDescent="0.25">
      <c r="A3543" s="2">
        <v>3542</v>
      </c>
      <c r="B3543" s="2">
        <v>25.33</v>
      </c>
      <c r="C3543" s="2">
        <v>1168.75</v>
      </c>
      <c r="E3543" s="2">
        <f t="shared" si="110"/>
        <v>298.58</v>
      </c>
      <c r="G3543">
        <f t="shared" si="111"/>
        <v>0.285984995646058</v>
      </c>
    </row>
    <row r="3544" spans="1:7" x14ac:dyDescent="0.25">
      <c r="A3544" s="2">
        <v>3543</v>
      </c>
      <c r="B3544" s="2">
        <v>25.71</v>
      </c>
      <c r="C3544" s="2">
        <v>1078.75</v>
      </c>
      <c r="E3544" s="2">
        <f t="shared" si="110"/>
        <v>298.95999999999998</v>
      </c>
      <c r="G3544">
        <f t="shared" si="111"/>
        <v>0.28616804923735611</v>
      </c>
    </row>
    <row r="3545" spans="1:7" x14ac:dyDescent="0.25">
      <c r="A3545" s="2">
        <v>3544</v>
      </c>
      <c r="B3545" s="2">
        <v>25.88</v>
      </c>
      <c r="C3545" s="2">
        <v>1005</v>
      </c>
      <c r="E3545" s="2">
        <f t="shared" si="110"/>
        <v>299.13</v>
      </c>
      <c r="G3545">
        <f t="shared" si="111"/>
        <v>0.28624979106074278</v>
      </c>
    </row>
    <row r="3546" spans="1:7" x14ac:dyDescent="0.25">
      <c r="A3546" s="2">
        <v>3545</v>
      </c>
      <c r="B3546" s="2">
        <v>25.84</v>
      </c>
      <c r="C3546" s="2">
        <v>836.25</v>
      </c>
      <c r="E3546" s="2">
        <f t="shared" si="110"/>
        <v>299.08999999999997</v>
      </c>
      <c r="G3546">
        <f t="shared" si="111"/>
        <v>0.28623056605035269</v>
      </c>
    </row>
    <row r="3547" spans="1:7" x14ac:dyDescent="0.25">
      <c r="A3547" s="2">
        <v>3546</v>
      </c>
      <c r="B3547" s="2">
        <v>25.42</v>
      </c>
      <c r="C3547" s="2">
        <v>601.25</v>
      </c>
      <c r="E3547" s="2">
        <f t="shared" si="110"/>
        <v>298.67</v>
      </c>
      <c r="G3547">
        <f t="shared" si="111"/>
        <v>0.2860283925402618</v>
      </c>
    </row>
    <row r="3548" spans="1:7" x14ac:dyDescent="0.25">
      <c r="A3548" s="2">
        <v>3547</v>
      </c>
      <c r="B3548" s="2">
        <v>24.69</v>
      </c>
      <c r="C3548" s="2">
        <v>281.25</v>
      </c>
      <c r="E3548" s="2">
        <f t="shared" si="110"/>
        <v>297.94</v>
      </c>
      <c r="G3548">
        <f t="shared" si="111"/>
        <v>0.2856756393904813</v>
      </c>
    </row>
    <row r="3549" spans="1:7" x14ac:dyDescent="0.25">
      <c r="A3549" s="2">
        <v>3548</v>
      </c>
      <c r="B3549" s="2">
        <v>23.89</v>
      </c>
      <c r="C3549" s="2">
        <v>101.25</v>
      </c>
      <c r="E3549" s="2">
        <f t="shared" si="110"/>
        <v>297.14</v>
      </c>
      <c r="G3549">
        <f t="shared" si="111"/>
        <v>0.28528707006798143</v>
      </c>
    </row>
    <row r="3550" spans="1:7" x14ac:dyDescent="0.25">
      <c r="A3550" s="2">
        <v>3549</v>
      </c>
      <c r="B3550" s="2">
        <v>23.04</v>
      </c>
      <c r="C3550" s="2">
        <v>0</v>
      </c>
      <c r="E3550" s="2">
        <f t="shared" si="110"/>
        <v>296.29000000000002</v>
      </c>
      <c r="G3550">
        <f t="shared" si="111"/>
        <v>0.2848719160282156</v>
      </c>
    </row>
    <row r="3551" spans="1:7" x14ac:dyDescent="0.25">
      <c r="A3551" s="2">
        <v>3550</v>
      </c>
      <c r="B3551" s="2">
        <v>22.19</v>
      </c>
      <c r="C3551" s="2">
        <v>0</v>
      </c>
      <c r="E3551" s="2">
        <f t="shared" si="110"/>
        <v>295.44</v>
      </c>
      <c r="G3551">
        <f t="shared" si="111"/>
        <v>0.28445437313836985</v>
      </c>
    </row>
    <row r="3552" spans="1:7" x14ac:dyDescent="0.25">
      <c r="A3552" s="2">
        <v>3551</v>
      </c>
      <c r="B3552" s="2">
        <v>21.34</v>
      </c>
      <c r="C3552" s="2">
        <v>0</v>
      </c>
      <c r="E3552" s="2">
        <f t="shared" si="110"/>
        <v>294.58999999999997</v>
      </c>
      <c r="G3552">
        <f t="shared" si="111"/>
        <v>0.28403442072032314</v>
      </c>
    </row>
    <row r="3553" spans="1:7" x14ac:dyDescent="0.25">
      <c r="A3553" s="2">
        <v>3552</v>
      </c>
      <c r="B3553" s="2">
        <v>20.53</v>
      </c>
      <c r="C3553" s="2">
        <v>0</v>
      </c>
      <c r="E3553" s="2">
        <f t="shared" si="110"/>
        <v>293.77999999999997</v>
      </c>
      <c r="G3553">
        <f t="shared" si="111"/>
        <v>0.28363196950098712</v>
      </c>
    </row>
    <row r="3554" spans="1:7" x14ac:dyDescent="0.25">
      <c r="A3554" s="2">
        <v>3553</v>
      </c>
      <c r="B3554" s="2">
        <v>19.72</v>
      </c>
      <c r="C3554" s="2">
        <v>0</v>
      </c>
      <c r="E3554" s="2">
        <f t="shared" si="110"/>
        <v>292.97000000000003</v>
      </c>
      <c r="G3554">
        <f t="shared" si="111"/>
        <v>0.28322729289688364</v>
      </c>
    </row>
    <row r="3555" spans="1:7" x14ac:dyDescent="0.25">
      <c r="A3555" s="2">
        <v>3554</v>
      </c>
      <c r="B3555" s="2">
        <v>18.91</v>
      </c>
      <c r="C3555" s="2">
        <v>0</v>
      </c>
      <c r="E3555" s="2">
        <f t="shared" si="110"/>
        <v>292.16000000000003</v>
      </c>
      <c r="G3555">
        <f t="shared" si="111"/>
        <v>0.28282037239868563</v>
      </c>
    </row>
    <row r="3556" spans="1:7" x14ac:dyDescent="0.25">
      <c r="A3556" s="2">
        <v>3555</v>
      </c>
      <c r="B3556" s="2">
        <v>18.11</v>
      </c>
      <c r="C3556" s="2">
        <v>0</v>
      </c>
      <c r="E3556" s="2">
        <f t="shared" si="110"/>
        <v>291.36</v>
      </c>
      <c r="G3556">
        <f t="shared" si="111"/>
        <v>0.28241625480505217</v>
      </c>
    </row>
    <row r="3557" spans="1:7" x14ac:dyDescent="0.25">
      <c r="A3557" s="2">
        <v>3556</v>
      </c>
      <c r="B3557" s="2">
        <v>17.3</v>
      </c>
      <c r="C3557" s="2">
        <v>0</v>
      </c>
      <c r="E3557" s="2">
        <f t="shared" si="110"/>
        <v>290.55</v>
      </c>
      <c r="G3557">
        <f t="shared" si="111"/>
        <v>0.28200481844777148</v>
      </c>
    </row>
    <row r="3558" spans="1:7" x14ac:dyDescent="0.25">
      <c r="A3558" s="2">
        <v>3557</v>
      </c>
      <c r="B3558" s="2">
        <v>16.489999999999998</v>
      </c>
      <c r="C3558" s="2">
        <v>0</v>
      </c>
      <c r="E3558" s="2">
        <f t="shared" si="110"/>
        <v>289.74</v>
      </c>
      <c r="G3558">
        <f t="shared" si="111"/>
        <v>0.28159108165941876</v>
      </c>
    </row>
    <row r="3559" spans="1:7" x14ac:dyDescent="0.25">
      <c r="A3559" s="2">
        <v>3558</v>
      </c>
      <c r="B3559" s="2">
        <v>16.149999999999999</v>
      </c>
      <c r="C3559" s="2">
        <v>0</v>
      </c>
      <c r="E3559" s="2">
        <f t="shared" si="110"/>
        <v>289.39999999999998</v>
      </c>
      <c r="G3559">
        <f t="shared" si="111"/>
        <v>0.28141672425708364</v>
      </c>
    </row>
    <row r="3560" spans="1:7" x14ac:dyDescent="0.25">
      <c r="A3560" s="2">
        <v>3559</v>
      </c>
      <c r="B3560" s="2">
        <v>16.579999999999998</v>
      </c>
      <c r="C3560" s="2">
        <v>18.75</v>
      </c>
      <c r="E3560" s="2">
        <f t="shared" si="110"/>
        <v>289.83</v>
      </c>
      <c r="G3560">
        <f t="shared" si="111"/>
        <v>0.28163716661491217</v>
      </c>
    </row>
    <row r="3561" spans="1:7" x14ac:dyDescent="0.25">
      <c r="A3561" s="2">
        <v>3560</v>
      </c>
      <c r="B3561" s="2">
        <v>17.34</v>
      </c>
      <c r="C3561" s="2">
        <v>155</v>
      </c>
      <c r="E3561" s="2">
        <f t="shared" si="110"/>
        <v>290.58999999999997</v>
      </c>
      <c r="G3561">
        <f t="shared" si="111"/>
        <v>0.28202519013042432</v>
      </c>
    </row>
    <row r="3562" spans="1:7" x14ac:dyDescent="0.25">
      <c r="A3562" s="2">
        <v>3561</v>
      </c>
      <c r="B3562" s="2">
        <v>18.149999999999999</v>
      </c>
      <c r="C3562" s="2">
        <v>330</v>
      </c>
      <c r="E3562" s="2">
        <f t="shared" si="110"/>
        <v>291.39999999999998</v>
      </c>
      <c r="G3562">
        <f t="shared" si="111"/>
        <v>0.28243651338366504</v>
      </c>
    </row>
    <row r="3563" spans="1:7" x14ac:dyDescent="0.25">
      <c r="A3563" s="2">
        <v>3562</v>
      </c>
      <c r="B3563" s="2">
        <v>18.91</v>
      </c>
      <c r="C3563" s="2">
        <v>470</v>
      </c>
      <c r="E3563" s="2">
        <f t="shared" si="110"/>
        <v>292.16000000000003</v>
      </c>
      <c r="G3563">
        <f t="shared" si="111"/>
        <v>0.28282037239868563</v>
      </c>
    </row>
    <row r="3564" spans="1:7" x14ac:dyDescent="0.25">
      <c r="A3564" s="2">
        <v>3563</v>
      </c>
      <c r="B3564" s="2">
        <v>19.760000000000002</v>
      </c>
      <c r="C3564" s="2">
        <v>597.5</v>
      </c>
      <c r="E3564" s="2">
        <f t="shared" si="110"/>
        <v>293.01</v>
      </c>
      <c r="G3564">
        <f t="shared" si="111"/>
        <v>0.28324732944268116</v>
      </c>
    </row>
    <row r="3565" spans="1:7" x14ac:dyDescent="0.25">
      <c r="A3565" s="2">
        <v>3564</v>
      </c>
      <c r="B3565" s="2">
        <v>20.7</v>
      </c>
      <c r="C3565" s="2">
        <v>875</v>
      </c>
      <c r="E3565" s="2">
        <f t="shared" si="110"/>
        <v>293.95</v>
      </c>
      <c r="G3565">
        <f t="shared" si="111"/>
        <v>0.28371661847252932</v>
      </c>
    </row>
    <row r="3566" spans="1:7" x14ac:dyDescent="0.25">
      <c r="A3566" s="2">
        <v>3565</v>
      </c>
      <c r="B3566" s="2">
        <v>21.55</v>
      </c>
      <c r="C3566" s="2">
        <v>1057.5</v>
      </c>
      <c r="E3566" s="2">
        <f t="shared" si="110"/>
        <v>294.8</v>
      </c>
      <c r="G3566">
        <f t="shared" si="111"/>
        <v>0.28413839891451831</v>
      </c>
    </row>
    <row r="3567" spans="1:7" x14ac:dyDescent="0.25">
      <c r="A3567" s="2">
        <v>3566</v>
      </c>
      <c r="B3567" s="2">
        <v>22.19</v>
      </c>
      <c r="C3567" s="2">
        <v>1065</v>
      </c>
      <c r="E3567" s="2">
        <f t="shared" si="110"/>
        <v>295.44</v>
      </c>
      <c r="G3567">
        <f t="shared" si="111"/>
        <v>0.28445437313836985</v>
      </c>
    </row>
    <row r="3568" spans="1:7" x14ac:dyDescent="0.25">
      <c r="A3568" s="2">
        <v>3567</v>
      </c>
      <c r="B3568" s="2">
        <v>22.53</v>
      </c>
      <c r="C3568" s="2">
        <v>996.25</v>
      </c>
      <c r="E3568" s="2">
        <f t="shared" si="110"/>
        <v>295.77999999999997</v>
      </c>
      <c r="G3568">
        <f t="shared" si="111"/>
        <v>0.28462167827439311</v>
      </c>
    </row>
    <row r="3569" spans="1:7" x14ac:dyDescent="0.25">
      <c r="A3569" s="2">
        <v>3568</v>
      </c>
      <c r="B3569" s="2">
        <v>22.65</v>
      </c>
      <c r="C3569" s="2">
        <v>822.5</v>
      </c>
      <c r="E3569" s="2">
        <f t="shared" si="110"/>
        <v>295.89999999999998</v>
      </c>
      <c r="G3569">
        <f t="shared" si="111"/>
        <v>0.28468063534978033</v>
      </c>
    </row>
    <row r="3570" spans="1:7" x14ac:dyDescent="0.25">
      <c r="A3570" s="2">
        <v>3569</v>
      </c>
      <c r="B3570" s="2">
        <v>22.57</v>
      </c>
      <c r="C3570" s="2">
        <v>758.75</v>
      </c>
      <c r="E3570" s="2">
        <f t="shared" si="110"/>
        <v>295.82</v>
      </c>
      <c r="G3570">
        <f t="shared" si="111"/>
        <v>0.28464133594753566</v>
      </c>
    </row>
    <row r="3571" spans="1:7" x14ac:dyDescent="0.25">
      <c r="A3571" s="2">
        <v>3570</v>
      </c>
      <c r="B3571" s="2">
        <v>22.14</v>
      </c>
      <c r="C3571" s="2">
        <v>483.75</v>
      </c>
      <c r="E3571" s="2">
        <f t="shared" si="110"/>
        <v>295.39</v>
      </c>
      <c r="G3571">
        <f t="shared" si="111"/>
        <v>0.28442973695792001</v>
      </c>
    </row>
    <row r="3572" spans="1:7" x14ac:dyDescent="0.25">
      <c r="A3572" s="2">
        <v>3571</v>
      </c>
      <c r="B3572" s="2">
        <v>21.51</v>
      </c>
      <c r="C3572" s="2">
        <v>248.75</v>
      </c>
      <c r="E3572" s="2">
        <f t="shared" si="110"/>
        <v>294.76</v>
      </c>
      <c r="G3572">
        <f t="shared" si="111"/>
        <v>0.28411860496675262</v>
      </c>
    </row>
    <row r="3573" spans="1:7" x14ac:dyDescent="0.25">
      <c r="A3573" s="2">
        <v>3572</v>
      </c>
      <c r="B3573" s="2">
        <v>20.83</v>
      </c>
      <c r="C3573" s="2">
        <v>91.25</v>
      </c>
      <c r="E3573" s="2">
        <f t="shared" si="110"/>
        <v>294.08</v>
      </c>
      <c r="G3573">
        <f t="shared" si="111"/>
        <v>0.28378128400435254</v>
      </c>
    </row>
    <row r="3574" spans="1:7" x14ac:dyDescent="0.25">
      <c r="A3574" s="2">
        <v>3573</v>
      </c>
      <c r="B3574" s="2">
        <v>20.149999999999999</v>
      </c>
      <c r="C3574" s="2">
        <v>0</v>
      </c>
      <c r="E3574" s="2">
        <f t="shared" si="110"/>
        <v>293.39999999999998</v>
      </c>
      <c r="G3574">
        <f t="shared" si="111"/>
        <v>0.28344239945466937</v>
      </c>
    </row>
    <row r="3575" spans="1:7" x14ac:dyDescent="0.25">
      <c r="A3575" s="2">
        <v>3574</v>
      </c>
      <c r="B3575" s="2">
        <v>19.47</v>
      </c>
      <c r="C3575" s="2">
        <v>0</v>
      </c>
      <c r="E3575" s="2">
        <f t="shared" si="110"/>
        <v>292.72000000000003</v>
      </c>
      <c r="G3575">
        <f t="shared" si="111"/>
        <v>0.28310194042088005</v>
      </c>
    </row>
    <row r="3576" spans="1:7" x14ac:dyDescent="0.25">
      <c r="A3576" s="2">
        <v>3575</v>
      </c>
      <c r="B3576" s="2">
        <v>18.79</v>
      </c>
      <c r="C3576" s="2">
        <v>0</v>
      </c>
      <c r="E3576" s="2">
        <f t="shared" si="110"/>
        <v>292.04000000000002</v>
      </c>
      <c r="G3576">
        <f t="shared" si="111"/>
        <v>0.2827598959046706</v>
      </c>
    </row>
    <row r="3577" spans="1:7" x14ac:dyDescent="0.25">
      <c r="A3577" s="2">
        <v>3576</v>
      </c>
      <c r="B3577" s="2">
        <v>18.11</v>
      </c>
      <c r="C3577" s="2">
        <v>0</v>
      </c>
      <c r="E3577" s="2">
        <f t="shared" si="110"/>
        <v>291.36</v>
      </c>
      <c r="G3577">
        <f t="shared" si="111"/>
        <v>0.28241625480505217</v>
      </c>
    </row>
    <row r="3578" spans="1:7" x14ac:dyDescent="0.25">
      <c r="A3578" s="2">
        <v>3577</v>
      </c>
      <c r="B3578" s="2">
        <v>17.510000000000002</v>
      </c>
      <c r="C3578" s="2">
        <v>0</v>
      </c>
      <c r="E3578" s="2">
        <f t="shared" si="110"/>
        <v>290.76</v>
      </c>
      <c r="G3578">
        <f t="shared" si="111"/>
        <v>0.28211170724996559</v>
      </c>
    </row>
    <row r="3579" spans="1:7" x14ac:dyDescent="0.25">
      <c r="A3579" s="2">
        <v>3578</v>
      </c>
      <c r="B3579" s="2">
        <v>16.96</v>
      </c>
      <c r="C3579" s="2">
        <v>0</v>
      </c>
      <c r="E3579" s="2">
        <f t="shared" si="110"/>
        <v>290.20999999999998</v>
      </c>
      <c r="G3579">
        <f t="shared" si="111"/>
        <v>0.28183143241101272</v>
      </c>
    </row>
    <row r="3580" spans="1:7" x14ac:dyDescent="0.25">
      <c r="A3580" s="2">
        <v>3579</v>
      </c>
      <c r="B3580" s="2">
        <v>16.36</v>
      </c>
      <c r="C3580" s="2">
        <v>0</v>
      </c>
      <c r="E3580" s="2">
        <f t="shared" si="110"/>
        <v>289.61</v>
      </c>
      <c r="G3580">
        <f t="shared" si="111"/>
        <v>0.2815244639342564</v>
      </c>
    </row>
    <row r="3581" spans="1:7" x14ac:dyDescent="0.25">
      <c r="A3581" s="2">
        <v>3580</v>
      </c>
      <c r="B3581" s="2">
        <v>15.73</v>
      </c>
      <c r="C3581" s="2">
        <v>0</v>
      </c>
      <c r="E3581" s="2">
        <f t="shared" si="110"/>
        <v>288.98</v>
      </c>
      <c r="G3581">
        <f t="shared" si="111"/>
        <v>0.28120077514014813</v>
      </c>
    </row>
    <row r="3582" spans="1:7" x14ac:dyDescent="0.25">
      <c r="A3582" s="2">
        <v>3581</v>
      </c>
      <c r="B3582" s="2">
        <v>15.09</v>
      </c>
      <c r="C3582" s="2">
        <v>0</v>
      </c>
      <c r="E3582" s="2">
        <f t="shared" si="110"/>
        <v>288.33999999999997</v>
      </c>
      <c r="G3582">
        <f t="shared" si="111"/>
        <v>0.2808705001040438</v>
      </c>
    </row>
    <row r="3583" spans="1:7" x14ac:dyDescent="0.25">
      <c r="A3583" s="2">
        <v>3582</v>
      </c>
      <c r="B3583" s="2">
        <v>14.92</v>
      </c>
      <c r="C3583" s="2">
        <v>0</v>
      </c>
      <c r="E3583" s="2">
        <f t="shared" si="110"/>
        <v>288.17</v>
      </c>
      <c r="G3583">
        <f t="shared" si="111"/>
        <v>0.2807825242044627</v>
      </c>
    </row>
    <row r="3584" spans="1:7" x14ac:dyDescent="0.25">
      <c r="A3584" s="2">
        <v>3583</v>
      </c>
      <c r="B3584" s="2">
        <v>15.39</v>
      </c>
      <c r="C3584" s="2">
        <v>25</v>
      </c>
      <c r="E3584" s="2">
        <f t="shared" si="110"/>
        <v>288.64</v>
      </c>
      <c r="G3584">
        <f t="shared" si="111"/>
        <v>0.28102549889135253</v>
      </c>
    </row>
    <row r="3585" spans="1:7" x14ac:dyDescent="0.25">
      <c r="A3585" s="2">
        <v>3584</v>
      </c>
      <c r="B3585" s="2">
        <v>16.32</v>
      </c>
      <c r="C3585" s="2">
        <v>161.25</v>
      </c>
      <c r="E3585" s="2">
        <f t="shared" si="110"/>
        <v>289.57</v>
      </c>
      <c r="G3585">
        <f t="shared" si="111"/>
        <v>0.28150395413889556</v>
      </c>
    </row>
    <row r="3586" spans="1:7" x14ac:dyDescent="0.25">
      <c r="A3586" s="2">
        <v>3585</v>
      </c>
      <c r="B3586" s="2">
        <v>17.510000000000002</v>
      </c>
      <c r="C3586" s="2">
        <v>456.25</v>
      </c>
      <c r="E3586" s="2">
        <f t="shared" si="110"/>
        <v>290.76</v>
      </c>
      <c r="G3586">
        <f t="shared" si="111"/>
        <v>0.28211170724996559</v>
      </c>
    </row>
    <row r="3587" spans="1:7" x14ac:dyDescent="0.25">
      <c r="A3587" s="2">
        <v>3586</v>
      </c>
      <c r="B3587" s="2">
        <v>18.62</v>
      </c>
      <c r="C3587" s="2">
        <v>663.75</v>
      </c>
      <c r="E3587" s="2">
        <f t="shared" ref="E3587:E3650" si="112">B3587+273.25</f>
        <v>291.87</v>
      </c>
      <c r="G3587">
        <f t="shared" ref="G3587:G3650" si="113">0.43*(1-(100/E3587))</f>
        <v>0.2826741357453661</v>
      </c>
    </row>
    <row r="3588" spans="1:7" x14ac:dyDescent="0.25">
      <c r="A3588" s="2">
        <v>3587</v>
      </c>
      <c r="B3588" s="2">
        <v>19.59</v>
      </c>
      <c r="C3588" s="2">
        <v>830</v>
      </c>
      <c r="E3588" s="2">
        <f t="shared" si="112"/>
        <v>292.83999999999997</v>
      </c>
      <c r="G3588">
        <f t="shared" si="113"/>
        <v>0.28316213632017484</v>
      </c>
    </row>
    <row r="3589" spans="1:7" x14ac:dyDescent="0.25">
      <c r="A3589" s="2">
        <v>3588</v>
      </c>
      <c r="B3589" s="2">
        <v>20.49</v>
      </c>
      <c r="C3589" s="2">
        <v>1006.25</v>
      </c>
      <c r="E3589" s="2">
        <f t="shared" si="112"/>
        <v>293.74</v>
      </c>
      <c r="G3589">
        <f t="shared" si="113"/>
        <v>0.28361203785660793</v>
      </c>
    </row>
    <row r="3590" spans="1:7" x14ac:dyDescent="0.25">
      <c r="A3590" s="2">
        <v>3589</v>
      </c>
      <c r="B3590" s="2">
        <v>21.29</v>
      </c>
      <c r="C3590" s="2">
        <v>1126.25</v>
      </c>
      <c r="E3590" s="2">
        <f t="shared" si="112"/>
        <v>294.54000000000002</v>
      </c>
      <c r="G3590">
        <f t="shared" si="113"/>
        <v>0.28400964215386709</v>
      </c>
    </row>
    <row r="3591" spans="1:7" x14ac:dyDescent="0.25">
      <c r="A3591" s="2">
        <v>3590</v>
      </c>
      <c r="B3591" s="2">
        <v>21.85</v>
      </c>
      <c r="C3591" s="2">
        <v>1165</v>
      </c>
      <c r="E3591" s="2">
        <f t="shared" si="112"/>
        <v>295.10000000000002</v>
      </c>
      <c r="G3591">
        <f t="shared" si="113"/>
        <v>0.28428668248051508</v>
      </c>
    </row>
    <row r="3592" spans="1:7" x14ac:dyDescent="0.25">
      <c r="A3592" s="2">
        <v>3591</v>
      </c>
      <c r="B3592" s="2">
        <v>22.1</v>
      </c>
      <c r="C3592" s="2">
        <v>1030</v>
      </c>
      <c r="E3592" s="2">
        <f t="shared" si="112"/>
        <v>295.35000000000002</v>
      </c>
      <c r="G3592">
        <f t="shared" si="113"/>
        <v>0.28441002200778737</v>
      </c>
    </row>
    <row r="3593" spans="1:7" x14ac:dyDescent="0.25">
      <c r="A3593" s="2">
        <v>3592</v>
      </c>
      <c r="B3593" s="2">
        <v>22.14</v>
      </c>
      <c r="C3593" s="2">
        <v>897.5</v>
      </c>
      <c r="E3593" s="2">
        <f t="shared" si="112"/>
        <v>295.39</v>
      </c>
      <c r="G3593">
        <f t="shared" si="113"/>
        <v>0.28442973695792001</v>
      </c>
    </row>
    <row r="3594" spans="1:7" x14ac:dyDescent="0.25">
      <c r="A3594" s="2">
        <v>3593</v>
      </c>
      <c r="B3594" s="2">
        <v>21.85</v>
      </c>
      <c r="C3594" s="2">
        <v>685</v>
      </c>
      <c r="E3594" s="2">
        <f t="shared" si="112"/>
        <v>295.10000000000002</v>
      </c>
      <c r="G3594">
        <f t="shared" si="113"/>
        <v>0.28428668248051508</v>
      </c>
    </row>
    <row r="3595" spans="1:7" x14ac:dyDescent="0.25">
      <c r="A3595" s="2">
        <v>3594</v>
      </c>
      <c r="B3595" s="2">
        <v>21.29</v>
      </c>
      <c r="C3595" s="2">
        <v>455</v>
      </c>
      <c r="E3595" s="2">
        <f t="shared" si="112"/>
        <v>294.54000000000002</v>
      </c>
      <c r="G3595">
        <f t="shared" si="113"/>
        <v>0.28400964215386709</v>
      </c>
    </row>
    <row r="3596" spans="1:7" x14ac:dyDescent="0.25">
      <c r="A3596" s="2">
        <v>3595</v>
      </c>
      <c r="B3596" s="2">
        <v>20.66</v>
      </c>
      <c r="C3596" s="2">
        <v>286.25</v>
      </c>
      <c r="E3596" s="2">
        <f t="shared" si="112"/>
        <v>293.91000000000003</v>
      </c>
      <c r="G3596">
        <f t="shared" si="113"/>
        <v>0.28369670987717327</v>
      </c>
    </row>
    <row r="3597" spans="1:7" x14ac:dyDescent="0.25">
      <c r="A3597" s="2">
        <v>3596</v>
      </c>
      <c r="B3597" s="2">
        <v>20.059999999999999</v>
      </c>
      <c r="C3597" s="2">
        <v>127.5</v>
      </c>
      <c r="E3597" s="2">
        <f t="shared" si="112"/>
        <v>293.31</v>
      </c>
      <c r="G3597">
        <f t="shared" si="113"/>
        <v>0.28339742934097034</v>
      </c>
    </row>
    <row r="3598" spans="1:7" x14ac:dyDescent="0.25">
      <c r="A3598" s="2">
        <v>3597</v>
      </c>
      <c r="B3598" s="2">
        <v>19.510000000000002</v>
      </c>
      <c r="C3598" s="2">
        <v>0</v>
      </c>
      <c r="E3598" s="2">
        <f t="shared" si="112"/>
        <v>292.76</v>
      </c>
      <c r="G3598">
        <f t="shared" si="113"/>
        <v>0.28312201120371633</v>
      </c>
    </row>
    <row r="3599" spans="1:7" x14ac:dyDescent="0.25">
      <c r="A3599" s="2">
        <v>3598</v>
      </c>
      <c r="B3599" s="2">
        <v>18.96</v>
      </c>
      <c r="C3599" s="2">
        <v>0</v>
      </c>
      <c r="E3599" s="2">
        <f t="shared" si="112"/>
        <v>292.20999999999998</v>
      </c>
      <c r="G3599">
        <f t="shared" si="113"/>
        <v>0.28284555627801922</v>
      </c>
    </row>
    <row r="3600" spans="1:7" x14ac:dyDescent="0.25">
      <c r="A3600" s="2">
        <v>3599</v>
      </c>
      <c r="B3600" s="2">
        <v>18.399999999999999</v>
      </c>
      <c r="C3600" s="2">
        <v>0</v>
      </c>
      <c r="E3600" s="2">
        <f t="shared" si="112"/>
        <v>291.64999999999998</v>
      </c>
      <c r="G3600">
        <f t="shared" si="113"/>
        <v>0.2825630036002057</v>
      </c>
    </row>
    <row r="3601" spans="1:7" x14ac:dyDescent="0.25">
      <c r="A3601" s="2">
        <v>3600</v>
      </c>
      <c r="B3601" s="2">
        <v>17.850000000000001</v>
      </c>
      <c r="C3601" s="2">
        <v>0</v>
      </c>
      <c r="E3601" s="2">
        <f t="shared" si="112"/>
        <v>291.10000000000002</v>
      </c>
      <c r="G3601">
        <f t="shared" si="113"/>
        <v>0.28228443833734113</v>
      </c>
    </row>
    <row r="3602" spans="1:7" x14ac:dyDescent="0.25">
      <c r="A3602" s="2">
        <v>3601</v>
      </c>
      <c r="B3602" s="2">
        <v>17.38</v>
      </c>
      <c r="C3602" s="2">
        <v>0</v>
      </c>
      <c r="E3602" s="2">
        <f t="shared" si="112"/>
        <v>290.63</v>
      </c>
      <c r="G3602">
        <f t="shared" si="113"/>
        <v>0.2820455562054846</v>
      </c>
    </row>
    <row r="3603" spans="1:7" x14ac:dyDescent="0.25">
      <c r="A3603" s="2">
        <v>3602</v>
      </c>
      <c r="B3603" s="2">
        <v>16.96</v>
      </c>
      <c r="C3603" s="2">
        <v>0</v>
      </c>
      <c r="E3603" s="2">
        <f t="shared" si="112"/>
        <v>290.20999999999998</v>
      </c>
      <c r="G3603">
        <f t="shared" si="113"/>
        <v>0.28183143241101272</v>
      </c>
    </row>
    <row r="3604" spans="1:7" x14ac:dyDescent="0.25">
      <c r="A3604" s="2">
        <v>3603</v>
      </c>
      <c r="B3604" s="2">
        <v>16.53</v>
      </c>
      <c r="C3604" s="2">
        <v>0</v>
      </c>
      <c r="E3604" s="2">
        <f t="shared" si="112"/>
        <v>289.77999999999997</v>
      </c>
      <c r="G3604">
        <f t="shared" si="113"/>
        <v>0.28161156739595555</v>
      </c>
    </row>
    <row r="3605" spans="1:7" x14ac:dyDescent="0.25">
      <c r="A3605" s="2">
        <v>3604</v>
      </c>
      <c r="B3605" s="2">
        <v>16.11</v>
      </c>
      <c r="C3605" s="2">
        <v>0</v>
      </c>
      <c r="E3605" s="2">
        <f t="shared" si="112"/>
        <v>289.36</v>
      </c>
      <c r="G3605">
        <f t="shared" si="113"/>
        <v>0.28139618468343935</v>
      </c>
    </row>
    <row r="3606" spans="1:7" x14ac:dyDescent="0.25">
      <c r="A3606" s="2">
        <v>3605</v>
      </c>
      <c r="B3606" s="2">
        <v>15.68</v>
      </c>
      <c r="C3606" s="2">
        <v>0</v>
      </c>
      <c r="E3606" s="2">
        <f t="shared" si="112"/>
        <v>288.93</v>
      </c>
      <c r="G3606">
        <f t="shared" si="113"/>
        <v>0.28117502509258302</v>
      </c>
    </row>
    <row r="3607" spans="1:7" x14ac:dyDescent="0.25">
      <c r="A3607" s="2">
        <v>3606</v>
      </c>
      <c r="B3607" s="2">
        <v>15.56</v>
      </c>
      <c r="C3607" s="2">
        <v>0</v>
      </c>
      <c r="E3607" s="2">
        <f t="shared" si="112"/>
        <v>288.81</v>
      </c>
      <c r="G3607">
        <f t="shared" si="113"/>
        <v>0.28111318860150275</v>
      </c>
    </row>
    <row r="3608" spans="1:7" x14ac:dyDescent="0.25">
      <c r="A3608" s="2">
        <v>3607</v>
      </c>
      <c r="B3608" s="2">
        <v>16.11</v>
      </c>
      <c r="C3608" s="2">
        <v>20</v>
      </c>
      <c r="E3608" s="2">
        <f t="shared" si="112"/>
        <v>289.36</v>
      </c>
      <c r="G3608">
        <f t="shared" si="113"/>
        <v>0.28139618468343935</v>
      </c>
    </row>
    <row r="3609" spans="1:7" x14ac:dyDescent="0.25">
      <c r="A3609" s="2">
        <v>3608</v>
      </c>
      <c r="B3609" s="2">
        <v>16.87</v>
      </c>
      <c r="C3609" s="2">
        <v>195</v>
      </c>
      <c r="E3609" s="2">
        <f t="shared" si="112"/>
        <v>290.12</v>
      </c>
      <c r="G3609">
        <f t="shared" si="113"/>
        <v>0.28178546808217292</v>
      </c>
    </row>
    <row r="3610" spans="1:7" x14ac:dyDescent="0.25">
      <c r="A3610" s="2">
        <v>3609</v>
      </c>
      <c r="B3610" s="2">
        <v>17.89</v>
      </c>
      <c r="C3610" s="2">
        <v>287.5</v>
      </c>
      <c r="E3610" s="2">
        <f t="shared" si="112"/>
        <v>291.14</v>
      </c>
      <c r="G3610">
        <f t="shared" si="113"/>
        <v>0.28230473311808751</v>
      </c>
    </row>
    <row r="3611" spans="1:7" x14ac:dyDescent="0.25">
      <c r="A3611" s="2">
        <v>3610</v>
      </c>
      <c r="B3611" s="2">
        <v>19.13</v>
      </c>
      <c r="C3611" s="2">
        <v>733.75</v>
      </c>
      <c r="E3611" s="2">
        <f t="shared" si="112"/>
        <v>292.38</v>
      </c>
      <c r="G3611">
        <f t="shared" si="113"/>
        <v>0.28293111703946922</v>
      </c>
    </row>
    <row r="3612" spans="1:7" x14ac:dyDescent="0.25">
      <c r="A3612" s="2">
        <v>3611</v>
      </c>
      <c r="B3612" s="2">
        <v>20.100000000000001</v>
      </c>
      <c r="C3612" s="2">
        <v>785</v>
      </c>
      <c r="E3612" s="2">
        <f t="shared" si="112"/>
        <v>293.35000000000002</v>
      </c>
      <c r="G3612">
        <f t="shared" si="113"/>
        <v>0.28341741946480314</v>
      </c>
    </row>
    <row r="3613" spans="1:7" x14ac:dyDescent="0.25">
      <c r="A3613" s="2">
        <v>3612</v>
      </c>
      <c r="B3613" s="2">
        <v>20.87</v>
      </c>
      <c r="C3613" s="2">
        <v>948.75</v>
      </c>
      <c r="E3613" s="2">
        <f t="shared" si="112"/>
        <v>294.12</v>
      </c>
      <c r="G3613">
        <f t="shared" si="113"/>
        <v>0.28380116959064322</v>
      </c>
    </row>
    <row r="3614" spans="1:7" x14ac:dyDescent="0.25">
      <c r="A3614" s="2">
        <v>3613</v>
      </c>
      <c r="B3614" s="2">
        <v>21.34</v>
      </c>
      <c r="C3614" s="2">
        <v>895</v>
      </c>
      <c r="E3614" s="2">
        <f t="shared" si="112"/>
        <v>294.58999999999997</v>
      </c>
      <c r="G3614">
        <f t="shared" si="113"/>
        <v>0.28403442072032314</v>
      </c>
    </row>
    <row r="3615" spans="1:7" x14ac:dyDescent="0.25">
      <c r="A3615" s="2">
        <v>3614</v>
      </c>
      <c r="B3615" s="2">
        <v>21.55</v>
      </c>
      <c r="C3615" s="2">
        <v>826.25</v>
      </c>
      <c r="E3615" s="2">
        <f t="shared" si="112"/>
        <v>294.8</v>
      </c>
      <c r="G3615">
        <f t="shared" si="113"/>
        <v>0.28413839891451831</v>
      </c>
    </row>
    <row r="3616" spans="1:7" x14ac:dyDescent="0.25">
      <c r="A3616" s="2">
        <v>3615</v>
      </c>
      <c r="B3616" s="2">
        <v>21.63</v>
      </c>
      <c r="C3616" s="2">
        <v>713.75</v>
      </c>
      <c r="E3616" s="2">
        <f t="shared" si="112"/>
        <v>294.88</v>
      </c>
      <c r="G3616">
        <f t="shared" si="113"/>
        <v>0.28417797069994571</v>
      </c>
    </row>
    <row r="3617" spans="1:7" x14ac:dyDescent="0.25">
      <c r="A3617" s="2">
        <v>3616</v>
      </c>
      <c r="B3617" s="2">
        <v>21.68</v>
      </c>
      <c r="C3617" s="2">
        <v>703.75</v>
      </c>
      <c r="E3617" s="2">
        <f t="shared" si="112"/>
        <v>294.93</v>
      </c>
      <c r="G3617">
        <f t="shared" si="113"/>
        <v>0.28420269216424238</v>
      </c>
    </row>
    <row r="3618" spans="1:7" x14ac:dyDescent="0.25">
      <c r="A3618" s="2">
        <v>3617</v>
      </c>
      <c r="B3618" s="2">
        <v>21.63</v>
      </c>
      <c r="C3618" s="2">
        <v>678.75</v>
      </c>
      <c r="E3618" s="2">
        <f t="shared" si="112"/>
        <v>294.88</v>
      </c>
      <c r="G3618">
        <f t="shared" si="113"/>
        <v>0.28417797069994571</v>
      </c>
    </row>
    <row r="3619" spans="1:7" x14ac:dyDescent="0.25">
      <c r="A3619" s="2">
        <v>3618</v>
      </c>
      <c r="B3619" s="2">
        <v>21.34</v>
      </c>
      <c r="C3619" s="2">
        <v>581.25</v>
      </c>
      <c r="E3619" s="2">
        <f t="shared" si="112"/>
        <v>294.58999999999997</v>
      </c>
      <c r="G3619">
        <f t="shared" si="113"/>
        <v>0.28403442072032314</v>
      </c>
    </row>
    <row r="3620" spans="1:7" x14ac:dyDescent="0.25">
      <c r="A3620" s="2">
        <v>3619</v>
      </c>
      <c r="B3620" s="2">
        <v>20.74</v>
      </c>
      <c r="C3620" s="2">
        <v>297.5</v>
      </c>
      <c r="E3620" s="2">
        <f t="shared" si="112"/>
        <v>293.99</v>
      </c>
      <c r="G3620">
        <f t="shared" si="113"/>
        <v>0.28373652165039626</v>
      </c>
    </row>
    <row r="3621" spans="1:7" x14ac:dyDescent="0.25">
      <c r="A3621" s="2">
        <v>3620</v>
      </c>
      <c r="B3621" s="2">
        <v>20.190000000000001</v>
      </c>
      <c r="C3621" s="2">
        <v>110</v>
      </c>
      <c r="E3621" s="2">
        <f t="shared" si="112"/>
        <v>293.44</v>
      </c>
      <c r="G3621">
        <f t="shared" si="113"/>
        <v>0.28346237731733914</v>
      </c>
    </row>
    <row r="3622" spans="1:7" x14ac:dyDescent="0.25">
      <c r="A3622" s="2">
        <v>3621</v>
      </c>
      <c r="B3622" s="2">
        <v>19.72</v>
      </c>
      <c r="C3622" s="2">
        <v>0</v>
      </c>
      <c r="E3622" s="2">
        <f t="shared" si="112"/>
        <v>292.97000000000003</v>
      </c>
      <c r="G3622">
        <f t="shared" si="113"/>
        <v>0.28322729289688364</v>
      </c>
    </row>
    <row r="3623" spans="1:7" x14ac:dyDescent="0.25">
      <c r="A3623" s="2">
        <v>3622</v>
      </c>
      <c r="B3623" s="2">
        <v>19.21</v>
      </c>
      <c r="C3623" s="2">
        <v>0</v>
      </c>
      <c r="E3623" s="2">
        <f t="shared" si="112"/>
        <v>292.45999999999998</v>
      </c>
      <c r="G3623">
        <f t="shared" si="113"/>
        <v>0.28297134650892425</v>
      </c>
    </row>
    <row r="3624" spans="1:7" x14ac:dyDescent="0.25">
      <c r="A3624" s="2">
        <v>3623</v>
      </c>
      <c r="B3624" s="2">
        <v>18.739999999999998</v>
      </c>
      <c r="C3624" s="2">
        <v>0</v>
      </c>
      <c r="E3624" s="2">
        <f t="shared" si="112"/>
        <v>291.99</v>
      </c>
      <c r="G3624">
        <f t="shared" si="113"/>
        <v>0.28273468269461277</v>
      </c>
    </row>
    <row r="3625" spans="1:7" x14ac:dyDescent="0.25">
      <c r="A3625" s="2">
        <v>3624</v>
      </c>
      <c r="B3625" s="2">
        <v>18.28</v>
      </c>
      <c r="C3625" s="2">
        <v>0</v>
      </c>
      <c r="E3625" s="2">
        <f t="shared" si="112"/>
        <v>291.52999999999997</v>
      </c>
      <c r="G3625">
        <f t="shared" si="113"/>
        <v>0.28250231537063081</v>
      </c>
    </row>
    <row r="3626" spans="1:7" x14ac:dyDescent="0.25">
      <c r="A3626" s="2">
        <v>3625</v>
      </c>
      <c r="B3626" s="2">
        <v>17.89</v>
      </c>
      <c r="C3626" s="2">
        <v>0</v>
      </c>
      <c r="E3626" s="2">
        <f t="shared" si="112"/>
        <v>291.14</v>
      </c>
      <c r="G3626">
        <f t="shared" si="113"/>
        <v>0.28230473311808751</v>
      </c>
    </row>
    <row r="3627" spans="1:7" x14ac:dyDescent="0.25">
      <c r="A3627" s="2">
        <v>3626</v>
      </c>
      <c r="B3627" s="2">
        <v>17.64</v>
      </c>
      <c r="C3627" s="2">
        <v>0</v>
      </c>
      <c r="E3627" s="2">
        <f t="shared" si="112"/>
        <v>290.89</v>
      </c>
      <c r="G3627">
        <f t="shared" si="113"/>
        <v>0.2821777991680704</v>
      </c>
    </row>
    <row r="3628" spans="1:7" x14ac:dyDescent="0.25">
      <c r="A3628" s="2">
        <v>3627</v>
      </c>
      <c r="B3628" s="2">
        <v>17.34</v>
      </c>
      <c r="C3628" s="2">
        <v>0</v>
      </c>
      <c r="E3628" s="2">
        <f t="shared" si="112"/>
        <v>290.58999999999997</v>
      </c>
      <c r="G3628">
        <f t="shared" si="113"/>
        <v>0.28202519013042432</v>
      </c>
    </row>
    <row r="3629" spans="1:7" x14ac:dyDescent="0.25">
      <c r="A3629" s="2">
        <v>3628</v>
      </c>
      <c r="B3629" s="2">
        <v>17.04</v>
      </c>
      <c r="C3629" s="2">
        <v>0</v>
      </c>
      <c r="E3629" s="2">
        <f t="shared" si="112"/>
        <v>290.29000000000002</v>
      </c>
      <c r="G3629">
        <f t="shared" si="113"/>
        <v>0.2818722656653691</v>
      </c>
    </row>
    <row r="3630" spans="1:7" x14ac:dyDescent="0.25">
      <c r="A3630" s="2">
        <v>3629</v>
      </c>
      <c r="B3630" s="2">
        <v>16.79</v>
      </c>
      <c r="C3630" s="2">
        <v>0</v>
      </c>
      <c r="E3630" s="2">
        <f t="shared" si="112"/>
        <v>290.04000000000002</v>
      </c>
      <c r="G3630">
        <f t="shared" si="113"/>
        <v>0.28174458695352367</v>
      </c>
    </row>
    <row r="3631" spans="1:7" x14ac:dyDescent="0.25">
      <c r="A3631" s="2">
        <v>3630</v>
      </c>
      <c r="B3631" s="2">
        <v>16.829999999999998</v>
      </c>
      <c r="C3631" s="2">
        <v>0</v>
      </c>
      <c r="E3631" s="2">
        <f t="shared" si="112"/>
        <v>290.08</v>
      </c>
      <c r="G3631">
        <f t="shared" si="113"/>
        <v>0.28176503033645889</v>
      </c>
    </row>
    <row r="3632" spans="1:7" x14ac:dyDescent="0.25">
      <c r="A3632" s="2">
        <v>3631</v>
      </c>
      <c r="B3632" s="2">
        <v>17.260000000000002</v>
      </c>
      <c r="C3632" s="2">
        <v>37.5</v>
      </c>
      <c r="E3632" s="2">
        <f t="shared" si="112"/>
        <v>290.51</v>
      </c>
      <c r="G3632">
        <f t="shared" si="113"/>
        <v>0.28198444115520982</v>
      </c>
    </row>
    <row r="3633" spans="1:7" x14ac:dyDescent="0.25">
      <c r="A3633" s="2">
        <v>3632</v>
      </c>
      <c r="B3633" s="2">
        <v>18.02</v>
      </c>
      <c r="C3633" s="2">
        <v>158.75</v>
      </c>
      <c r="E3633" s="2">
        <f t="shared" si="112"/>
        <v>291.27</v>
      </c>
      <c r="G3633">
        <f t="shared" si="113"/>
        <v>0.28237065265904487</v>
      </c>
    </row>
    <row r="3634" spans="1:7" x14ac:dyDescent="0.25">
      <c r="A3634" s="2">
        <v>3633</v>
      </c>
      <c r="B3634" s="2">
        <v>18.96</v>
      </c>
      <c r="C3634" s="2">
        <v>453.75</v>
      </c>
      <c r="E3634" s="2">
        <f t="shared" si="112"/>
        <v>292.20999999999998</v>
      </c>
      <c r="G3634">
        <f t="shared" si="113"/>
        <v>0.28284555627801922</v>
      </c>
    </row>
    <row r="3635" spans="1:7" x14ac:dyDescent="0.25">
      <c r="A3635" s="2">
        <v>3634</v>
      </c>
      <c r="B3635" s="2">
        <v>19.850000000000001</v>
      </c>
      <c r="C3635" s="2">
        <v>622.5</v>
      </c>
      <c r="E3635" s="2">
        <f t="shared" si="112"/>
        <v>293.10000000000002</v>
      </c>
      <c r="G3635">
        <f t="shared" si="113"/>
        <v>0.28329239167519621</v>
      </c>
    </row>
    <row r="3636" spans="1:7" x14ac:dyDescent="0.25">
      <c r="A3636" s="2">
        <v>3635</v>
      </c>
      <c r="B3636" s="2">
        <v>20.74</v>
      </c>
      <c r="C3636" s="2">
        <v>846.25</v>
      </c>
      <c r="E3636" s="2">
        <f t="shared" si="112"/>
        <v>293.99</v>
      </c>
      <c r="G3636">
        <f t="shared" si="113"/>
        <v>0.28373652165039626</v>
      </c>
    </row>
    <row r="3637" spans="1:7" x14ac:dyDescent="0.25">
      <c r="A3637" s="2">
        <v>3636</v>
      </c>
      <c r="B3637" s="2">
        <v>21.59</v>
      </c>
      <c r="C3637" s="2">
        <v>1040</v>
      </c>
      <c r="E3637" s="2">
        <f t="shared" si="112"/>
        <v>294.83999999999997</v>
      </c>
      <c r="G3637">
        <f t="shared" si="113"/>
        <v>0.28415818749152083</v>
      </c>
    </row>
    <row r="3638" spans="1:7" x14ac:dyDescent="0.25">
      <c r="A3638" s="2">
        <v>3637</v>
      </c>
      <c r="B3638" s="2">
        <v>22.31</v>
      </c>
      <c r="C3638" s="2">
        <v>1183.75</v>
      </c>
      <c r="E3638" s="2">
        <f t="shared" si="112"/>
        <v>295.56</v>
      </c>
      <c r="G3638">
        <f t="shared" si="113"/>
        <v>0.28451346596291782</v>
      </c>
    </row>
    <row r="3639" spans="1:7" x14ac:dyDescent="0.25">
      <c r="A3639" s="2">
        <v>3638</v>
      </c>
      <c r="B3639" s="2">
        <v>22.87</v>
      </c>
      <c r="C3639" s="2">
        <v>1203.75</v>
      </c>
      <c r="E3639" s="2">
        <f t="shared" si="112"/>
        <v>296.12</v>
      </c>
      <c r="G3639">
        <f t="shared" si="113"/>
        <v>0.28478859921653382</v>
      </c>
    </row>
    <row r="3640" spans="1:7" x14ac:dyDescent="0.25">
      <c r="A3640" s="2">
        <v>3639</v>
      </c>
      <c r="B3640" s="2">
        <v>23.21</v>
      </c>
      <c r="C3640" s="2">
        <v>1151.25</v>
      </c>
      <c r="E3640" s="2">
        <f t="shared" si="112"/>
        <v>296.45999999999998</v>
      </c>
      <c r="G3640">
        <f t="shared" si="113"/>
        <v>0.28495513728664912</v>
      </c>
    </row>
    <row r="3641" spans="1:7" x14ac:dyDescent="0.25">
      <c r="A3641" s="2">
        <v>3640</v>
      </c>
      <c r="B3641" s="2">
        <v>23.29</v>
      </c>
      <c r="C3641" s="2">
        <v>1026.25</v>
      </c>
      <c r="E3641" s="2">
        <f t="shared" si="112"/>
        <v>296.54000000000002</v>
      </c>
      <c r="G3641">
        <f t="shared" si="113"/>
        <v>0.28499426721521548</v>
      </c>
    </row>
    <row r="3642" spans="1:7" x14ac:dyDescent="0.25">
      <c r="A3642" s="2">
        <v>3641</v>
      </c>
      <c r="B3642" s="2">
        <v>23.21</v>
      </c>
      <c r="C3642" s="2">
        <v>811.25</v>
      </c>
      <c r="E3642" s="2">
        <f t="shared" si="112"/>
        <v>296.45999999999998</v>
      </c>
      <c r="G3642">
        <f t="shared" si="113"/>
        <v>0.28495513728664912</v>
      </c>
    </row>
    <row r="3643" spans="1:7" x14ac:dyDescent="0.25">
      <c r="A3643" s="2">
        <v>3642</v>
      </c>
      <c r="B3643" s="2">
        <v>22.87</v>
      </c>
      <c r="C3643" s="2">
        <v>588.75</v>
      </c>
      <c r="E3643" s="2">
        <f t="shared" si="112"/>
        <v>296.12</v>
      </c>
      <c r="G3643">
        <f t="shared" si="113"/>
        <v>0.28478859921653382</v>
      </c>
    </row>
    <row r="3644" spans="1:7" x14ac:dyDescent="0.25">
      <c r="A3644" s="2">
        <v>3643</v>
      </c>
      <c r="B3644" s="2">
        <v>22.23</v>
      </c>
      <c r="C3644" s="2">
        <v>326.25</v>
      </c>
      <c r="E3644" s="2">
        <f t="shared" si="112"/>
        <v>295.48</v>
      </c>
      <c r="G3644">
        <f t="shared" si="113"/>
        <v>0.28447407607959935</v>
      </c>
    </row>
    <row r="3645" spans="1:7" x14ac:dyDescent="0.25">
      <c r="A3645" s="2">
        <v>3644</v>
      </c>
      <c r="B3645" s="2">
        <v>21.59</v>
      </c>
      <c r="C3645" s="2">
        <v>71.25</v>
      </c>
      <c r="E3645" s="2">
        <f t="shared" si="112"/>
        <v>294.83999999999997</v>
      </c>
      <c r="G3645">
        <f t="shared" si="113"/>
        <v>0.28415818749152083</v>
      </c>
    </row>
    <row r="3646" spans="1:7" x14ac:dyDescent="0.25">
      <c r="A3646" s="2">
        <v>3645</v>
      </c>
      <c r="B3646" s="2">
        <v>21.08</v>
      </c>
      <c r="C3646" s="2">
        <v>0</v>
      </c>
      <c r="E3646" s="2">
        <f t="shared" si="112"/>
        <v>294.33</v>
      </c>
      <c r="G3646">
        <f t="shared" si="113"/>
        <v>0.28390548024326434</v>
      </c>
    </row>
    <row r="3647" spans="1:7" x14ac:dyDescent="0.25">
      <c r="A3647" s="2">
        <v>3646</v>
      </c>
      <c r="B3647" s="2">
        <v>20.57</v>
      </c>
      <c r="C3647" s="2">
        <v>0</v>
      </c>
      <c r="E3647" s="2">
        <f t="shared" si="112"/>
        <v>293.82</v>
      </c>
      <c r="G3647">
        <f t="shared" si="113"/>
        <v>0.28365189571846711</v>
      </c>
    </row>
    <row r="3648" spans="1:7" x14ac:dyDescent="0.25">
      <c r="A3648" s="2">
        <v>3647</v>
      </c>
      <c r="B3648" s="2">
        <v>20.059999999999999</v>
      </c>
      <c r="C3648" s="2">
        <v>0</v>
      </c>
      <c r="E3648" s="2">
        <f t="shared" si="112"/>
        <v>293.31</v>
      </c>
      <c r="G3648">
        <f t="shared" si="113"/>
        <v>0.28339742934097034</v>
      </c>
    </row>
    <row r="3649" spans="1:7" x14ac:dyDescent="0.25">
      <c r="A3649" s="2">
        <v>3648</v>
      </c>
      <c r="B3649" s="2">
        <v>19.510000000000002</v>
      </c>
      <c r="C3649" s="2">
        <v>0</v>
      </c>
      <c r="E3649" s="2">
        <f t="shared" si="112"/>
        <v>292.76</v>
      </c>
      <c r="G3649">
        <f t="shared" si="113"/>
        <v>0.28312201120371633</v>
      </c>
    </row>
    <row r="3650" spans="1:7" x14ac:dyDescent="0.25">
      <c r="A3650" s="2">
        <v>3649</v>
      </c>
      <c r="B3650" s="2">
        <v>19</v>
      </c>
      <c r="C3650" s="2">
        <v>0</v>
      </c>
      <c r="E3650" s="2">
        <f t="shared" si="112"/>
        <v>292.25</v>
      </c>
      <c r="G3650">
        <f t="shared" si="113"/>
        <v>0.28286569717707444</v>
      </c>
    </row>
    <row r="3651" spans="1:7" x14ac:dyDescent="0.25">
      <c r="A3651" s="2">
        <v>3650</v>
      </c>
      <c r="B3651" s="2">
        <v>18.57</v>
      </c>
      <c r="C3651" s="2">
        <v>0</v>
      </c>
      <c r="E3651" s="2">
        <f t="shared" ref="E3651:E3714" si="114">B3651+273.25</f>
        <v>291.82</v>
      </c>
      <c r="G3651">
        <f t="shared" ref="G3651:G3714" si="115">0.43*(1-(100/E3651))</f>
        <v>0.28264889315331365</v>
      </c>
    </row>
    <row r="3652" spans="1:7" x14ac:dyDescent="0.25">
      <c r="A3652" s="2">
        <v>3651</v>
      </c>
      <c r="B3652" s="2">
        <v>18.11</v>
      </c>
      <c r="C3652" s="2">
        <v>0</v>
      </c>
      <c r="E3652" s="2">
        <f t="shared" si="114"/>
        <v>291.36</v>
      </c>
      <c r="G3652">
        <f t="shared" si="115"/>
        <v>0.28241625480505217</v>
      </c>
    </row>
    <row r="3653" spans="1:7" x14ac:dyDescent="0.25">
      <c r="A3653" s="2">
        <v>3652</v>
      </c>
      <c r="B3653" s="2">
        <v>17.64</v>
      </c>
      <c r="C3653" s="2">
        <v>0</v>
      </c>
      <c r="E3653" s="2">
        <f t="shared" si="114"/>
        <v>290.89</v>
      </c>
      <c r="G3653">
        <f t="shared" si="115"/>
        <v>0.2821777991680704</v>
      </c>
    </row>
    <row r="3654" spans="1:7" x14ac:dyDescent="0.25">
      <c r="A3654" s="2">
        <v>3653</v>
      </c>
      <c r="B3654" s="2">
        <v>17.21</v>
      </c>
      <c r="C3654" s="2">
        <v>0</v>
      </c>
      <c r="E3654" s="2">
        <f t="shared" si="114"/>
        <v>290.45999999999998</v>
      </c>
      <c r="G3654">
        <f t="shared" si="115"/>
        <v>0.28195896164704259</v>
      </c>
    </row>
    <row r="3655" spans="1:7" x14ac:dyDescent="0.25">
      <c r="A3655" s="2">
        <v>3654</v>
      </c>
      <c r="B3655" s="2">
        <v>17.170000000000002</v>
      </c>
      <c r="C3655" s="2">
        <v>0</v>
      </c>
      <c r="E3655" s="2">
        <f t="shared" si="114"/>
        <v>290.42</v>
      </c>
      <c r="G3655">
        <f t="shared" si="115"/>
        <v>0.28193857172371051</v>
      </c>
    </row>
    <row r="3656" spans="1:7" x14ac:dyDescent="0.25">
      <c r="A3656" s="2">
        <v>3655</v>
      </c>
      <c r="B3656" s="2">
        <v>17.64</v>
      </c>
      <c r="C3656" s="2">
        <v>42.5</v>
      </c>
      <c r="E3656" s="2">
        <f t="shared" si="114"/>
        <v>290.89</v>
      </c>
      <c r="G3656">
        <f t="shared" si="115"/>
        <v>0.2821777991680704</v>
      </c>
    </row>
    <row r="3657" spans="1:7" x14ac:dyDescent="0.25">
      <c r="A3657" s="2">
        <v>3656</v>
      </c>
      <c r="B3657" s="2">
        <v>18.23</v>
      </c>
      <c r="C3657" s="2">
        <v>186.25</v>
      </c>
      <c r="E3657" s="2">
        <f t="shared" si="114"/>
        <v>291.48</v>
      </c>
      <c r="G3657">
        <f t="shared" si="115"/>
        <v>0.28247701386029916</v>
      </c>
    </row>
    <row r="3658" spans="1:7" x14ac:dyDescent="0.25">
      <c r="A3658" s="2">
        <v>3657</v>
      </c>
      <c r="B3658" s="2">
        <v>19.04</v>
      </c>
      <c r="C3658" s="2">
        <v>320</v>
      </c>
      <c r="E3658" s="2">
        <f t="shared" si="114"/>
        <v>292.29000000000002</v>
      </c>
      <c r="G3658">
        <f t="shared" si="115"/>
        <v>0.28288583256354993</v>
      </c>
    </row>
    <row r="3659" spans="1:7" x14ac:dyDescent="0.25">
      <c r="A3659" s="2">
        <v>3658</v>
      </c>
      <c r="B3659" s="2">
        <v>20.059999999999999</v>
      </c>
      <c r="C3659" s="2">
        <v>667.5</v>
      </c>
      <c r="E3659" s="2">
        <f t="shared" si="114"/>
        <v>293.31</v>
      </c>
      <c r="G3659">
        <f t="shared" si="115"/>
        <v>0.28339742934097034</v>
      </c>
    </row>
    <row r="3660" spans="1:7" x14ac:dyDescent="0.25">
      <c r="A3660" s="2">
        <v>3659</v>
      </c>
      <c r="B3660" s="2">
        <v>21</v>
      </c>
      <c r="C3660" s="2">
        <v>862.5</v>
      </c>
      <c r="E3660" s="2">
        <f t="shared" si="114"/>
        <v>294.25</v>
      </c>
      <c r="G3660">
        <f t="shared" si="115"/>
        <v>0.28386576040781653</v>
      </c>
    </row>
    <row r="3661" spans="1:7" x14ac:dyDescent="0.25">
      <c r="A3661" s="2">
        <v>3660</v>
      </c>
      <c r="B3661" s="2">
        <v>21.68</v>
      </c>
      <c r="C3661" s="2">
        <v>1007.5</v>
      </c>
      <c r="E3661" s="2">
        <f t="shared" si="114"/>
        <v>294.93</v>
      </c>
      <c r="G3661">
        <f t="shared" si="115"/>
        <v>0.28420269216424238</v>
      </c>
    </row>
    <row r="3662" spans="1:7" x14ac:dyDescent="0.25">
      <c r="A3662" s="2">
        <v>3661</v>
      </c>
      <c r="B3662" s="2">
        <v>22.23</v>
      </c>
      <c r="C3662" s="2">
        <v>976.25</v>
      </c>
      <c r="E3662" s="2">
        <f t="shared" si="114"/>
        <v>295.48</v>
      </c>
      <c r="G3662">
        <f t="shared" si="115"/>
        <v>0.28447407607959935</v>
      </c>
    </row>
    <row r="3663" spans="1:7" x14ac:dyDescent="0.25">
      <c r="A3663" s="2">
        <v>3662</v>
      </c>
      <c r="B3663" s="2">
        <v>22.78</v>
      </c>
      <c r="C3663" s="2">
        <v>1143.75</v>
      </c>
      <c r="E3663" s="2">
        <f t="shared" si="114"/>
        <v>296.02999999999997</v>
      </c>
      <c r="G3663">
        <f t="shared" si="115"/>
        <v>0.28474445157585382</v>
      </c>
    </row>
    <row r="3664" spans="1:7" x14ac:dyDescent="0.25">
      <c r="A3664" s="2">
        <v>3663</v>
      </c>
      <c r="B3664" s="2">
        <v>23.12</v>
      </c>
      <c r="C3664" s="2">
        <v>1151.25</v>
      </c>
      <c r="E3664" s="2">
        <f t="shared" si="114"/>
        <v>296.37</v>
      </c>
      <c r="G3664">
        <f t="shared" si="115"/>
        <v>0.28491109086614708</v>
      </c>
    </row>
    <row r="3665" spans="1:7" x14ac:dyDescent="0.25">
      <c r="A3665" s="2">
        <v>3664</v>
      </c>
      <c r="B3665" s="2">
        <v>23.25</v>
      </c>
      <c r="C3665" s="2">
        <v>932.5</v>
      </c>
      <c r="E3665" s="2">
        <f t="shared" si="114"/>
        <v>296.5</v>
      </c>
      <c r="G3665">
        <f t="shared" si="115"/>
        <v>0.28497470489038784</v>
      </c>
    </row>
    <row r="3666" spans="1:7" x14ac:dyDescent="0.25">
      <c r="A3666" s="2">
        <v>3665</v>
      </c>
      <c r="B3666" s="2">
        <v>23.12</v>
      </c>
      <c r="C3666" s="2">
        <v>802.5</v>
      </c>
      <c r="E3666" s="2">
        <f t="shared" si="114"/>
        <v>296.37</v>
      </c>
      <c r="G3666">
        <f t="shared" si="115"/>
        <v>0.28491109086614708</v>
      </c>
    </row>
    <row r="3667" spans="1:7" x14ac:dyDescent="0.25">
      <c r="A3667" s="2">
        <v>3666</v>
      </c>
      <c r="B3667" s="2">
        <v>22.7</v>
      </c>
      <c r="C3667" s="2">
        <v>496.25</v>
      </c>
      <c r="E3667" s="2">
        <f t="shared" si="114"/>
        <v>295.95</v>
      </c>
      <c r="G3667">
        <f t="shared" si="115"/>
        <v>0.28470518668694039</v>
      </c>
    </row>
    <row r="3668" spans="1:7" x14ac:dyDescent="0.25">
      <c r="A3668" s="2">
        <v>3667</v>
      </c>
      <c r="B3668" s="2">
        <v>22.14</v>
      </c>
      <c r="C3668" s="2">
        <v>325</v>
      </c>
      <c r="E3668" s="2">
        <f t="shared" si="114"/>
        <v>295.39</v>
      </c>
      <c r="G3668">
        <f t="shared" si="115"/>
        <v>0.28442973695792001</v>
      </c>
    </row>
    <row r="3669" spans="1:7" x14ac:dyDescent="0.25">
      <c r="A3669" s="2">
        <v>3668</v>
      </c>
      <c r="B3669" s="2">
        <v>21.59</v>
      </c>
      <c r="C3669" s="2">
        <v>113.75</v>
      </c>
      <c r="E3669" s="2">
        <f t="shared" si="114"/>
        <v>294.83999999999997</v>
      </c>
      <c r="G3669">
        <f t="shared" si="115"/>
        <v>0.28415818749152083</v>
      </c>
    </row>
    <row r="3670" spans="1:7" x14ac:dyDescent="0.25">
      <c r="A3670" s="2">
        <v>3669</v>
      </c>
      <c r="B3670" s="2">
        <v>21.04</v>
      </c>
      <c r="C3670" s="2">
        <v>0</v>
      </c>
      <c r="E3670" s="2">
        <f t="shared" si="114"/>
        <v>294.29000000000002</v>
      </c>
      <c r="G3670">
        <f t="shared" si="115"/>
        <v>0.28388562302490739</v>
      </c>
    </row>
    <row r="3671" spans="1:7" x14ac:dyDescent="0.25">
      <c r="A3671" s="2">
        <v>3670</v>
      </c>
      <c r="B3671" s="2">
        <v>20.49</v>
      </c>
      <c r="C3671" s="2">
        <v>0</v>
      </c>
      <c r="E3671" s="2">
        <f t="shared" si="114"/>
        <v>293.74</v>
      </c>
      <c r="G3671">
        <f t="shared" si="115"/>
        <v>0.28361203785660793</v>
      </c>
    </row>
    <row r="3672" spans="1:7" x14ac:dyDescent="0.25">
      <c r="A3672" s="2">
        <v>3671</v>
      </c>
      <c r="B3672" s="2">
        <v>19.93</v>
      </c>
      <c r="C3672" s="2">
        <v>0</v>
      </c>
      <c r="E3672" s="2">
        <f t="shared" si="114"/>
        <v>293.18</v>
      </c>
      <c r="G3672">
        <f t="shared" si="115"/>
        <v>0.2833324237669691</v>
      </c>
    </row>
    <row r="3673" spans="1:7" x14ac:dyDescent="0.25">
      <c r="A3673" s="2">
        <v>3672</v>
      </c>
      <c r="B3673" s="2">
        <v>19.38</v>
      </c>
      <c r="C3673" s="2">
        <v>0</v>
      </c>
      <c r="E3673" s="2">
        <f t="shared" si="114"/>
        <v>292.63</v>
      </c>
      <c r="G3673">
        <f t="shared" si="115"/>
        <v>0.28305676109763178</v>
      </c>
    </row>
    <row r="3674" spans="1:7" x14ac:dyDescent="0.25">
      <c r="A3674" s="2">
        <v>3673</v>
      </c>
      <c r="B3674" s="2">
        <v>18.91</v>
      </c>
      <c r="C3674" s="2">
        <v>0</v>
      </c>
      <c r="E3674" s="2">
        <f t="shared" si="114"/>
        <v>292.16000000000003</v>
      </c>
      <c r="G3674">
        <f t="shared" si="115"/>
        <v>0.28282037239868563</v>
      </c>
    </row>
    <row r="3675" spans="1:7" x14ac:dyDescent="0.25">
      <c r="A3675" s="2">
        <v>3674</v>
      </c>
      <c r="B3675" s="2">
        <v>18.45</v>
      </c>
      <c r="C3675" s="2">
        <v>0</v>
      </c>
      <c r="E3675" s="2">
        <f t="shared" si="114"/>
        <v>291.7</v>
      </c>
      <c r="G3675">
        <f t="shared" si="115"/>
        <v>0.28258827562564282</v>
      </c>
    </row>
    <row r="3676" spans="1:7" x14ac:dyDescent="0.25">
      <c r="A3676" s="2">
        <v>3675</v>
      </c>
      <c r="B3676" s="2">
        <v>17.98</v>
      </c>
      <c r="C3676" s="2">
        <v>0</v>
      </c>
      <c r="E3676" s="2">
        <f t="shared" si="114"/>
        <v>291.23</v>
      </c>
      <c r="G3676">
        <f t="shared" si="115"/>
        <v>0.28235037599148438</v>
      </c>
    </row>
    <row r="3677" spans="1:7" x14ac:dyDescent="0.25">
      <c r="A3677" s="2">
        <v>3676</v>
      </c>
      <c r="B3677" s="2">
        <v>17.55</v>
      </c>
      <c r="C3677" s="2">
        <v>0</v>
      </c>
      <c r="E3677" s="2">
        <f t="shared" si="114"/>
        <v>290.8</v>
      </c>
      <c r="G3677">
        <f t="shared" si="115"/>
        <v>0.28213204951856952</v>
      </c>
    </row>
    <row r="3678" spans="1:7" x14ac:dyDescent="0.25">
      <c r="A3678" s="2">
        <v>3677</v>
      </c>
      <c r="B3678" s="2">
        <v>17.13</v>
      </c>
      <c r="C3678" s="2">
        <v>0</v>
      </c>
      <c r="E3678" s="2">
        <f t="shared" si="114"/>
        <v>290.38</v>
      </c>
      <c r="G3678">
        <f t="shared" si="115"/>
        <v>0.28191817618293274</v>
      </c>
    </row>
    <row r="3679" spans="1:7" x14ac:dyDescent="0.25">
      <c r="A3679" s="2">
        <v>3678</v>
      </c>
      <c r="B3679" s="2">
        <v>17.04</v>
      </c>
      <c r="C3679" s="2">
        <v>0</v>
      </c>
      <c r="E3679" s="2">
        <f t="shared" si="114"/>
        <v>290.29000000000002</v>
      </c>
      <c r="G3679">
        <f t="shared" si="115"/>
        <v>0.2818722656653691</v>
      </c>
    </row>
    <row r="3680" spans="1:7" x14ac:dyDescent="0.25">
      <c r="A3680" s="2">
        <v>3679</v>
      </c>
      <c r="B3680" s="2">
        <v>17.47</v>
      </c>
      <c r="C3680" s="2">
        <v>33.75</v>
      </c>
      <c r="E3680" s="2">
        <f t="shared" si="114"/>
        <v>290.72000000000003</v>
      </c>
      <c r="G3680">
        <f t="shared" si="115"/>
        <v>0.28209135938359936</v>
      </c>
    </row>
    <row r="3681" spans="1:7" x14ac:dyDescent="0.25">
      <c r="A3681" s="2">
        <v>3680</v>
      </c>
      <c r="B3681" s="2">
        <v>18.28</v>
      </c>
      <c r="C3681" s="2">
        <v>167.5</v>
      </c>
      <c r="E3681" s="2">
        <f t="shared" si="114"/>
        <v>291.52999999999997</v>
      </c>
      <c r="G3681">
        <f t="shared" si="115"/>
        <v>0.28250231537063081</v>
      </c>
    </row>
    <row r="3682" spans="1:7" x14ac:dyDescent="0.25">
      <c r="A3682" s="2">
        <v>3681</v>
      </c>
      <c r="B3682" s="2">
        <v>19.34</v>
      </c>
      <c r="C3682" s="2">
        <v>465</v>
      </c>
      <c r="E3682" s="2">
        <f t="shared" si="114"/>
        <v>292.58999999999997</v>
      </c>
      <c r="G3682">
        <f t="shared" si="115"/>
        <v>0.28303667247684472</v>
      </c>
    </row>
    <row r="3683" spans="1:7" x14ac:dyDescent="0.25">
      <c r="A3683" s="2">
        <v>3682</v>
      </c>
      <c r="B3683" s="2">
        <v>20.399999999999999</v>
      </c>
      <c r="C3683" s="2">
        <v>695</v>
      </c>
      <c r="E3683" s="2">
        <f t="shared" si="114"/>
        <v>293.64999999999998</v>
      </c>
      <c r="G3683">
        <f t="shared" si="115"/>
        <v>0.28356717180316698</v>
      </c>
    </row>
    <row r="3684" spans="1:7" x14ac:dyDescent="0.25">
      <c r="A3684" s="2">
        <v>3683</v>
      </c>
      <c r="B3684" s="2">
        <v>21.38</v>
      </c>
      <c r="C3684" s="2">
        <v>927.5</v>
      </c>
      <c r="E3684" s="2">
        <f t="shared" si="114"/>
        <v>294.63</v>
      </c>
      <c r="G3684">
        <f t="shared" si="115"/>
        <v>0.28405423751824321</v>
      </c>
    </row>
    <row r="3685" spans="1:7" x14ac:dyDescent="0.25">
      <c r="A3685" s="2">
        <v>3684</v>
      </c>
      <c r="B3685" s="2">
        <v>22.23</v>
      </c>
      <c r="C3685" s="2">
        <v>1087.5</v>
      </c>
      <c r="E3685" s="2">
        <f t="shared" si="114"/>
        <v>295.48</v>
      </c>
      <c r="G3685">
        <f t="shared" si="115"/>
        <v>0.28447407607959935</v>
      </c>
    </row>
    <row r="3686" spans="1:7" x14ac:dyDescent="0.25">
      <c r="A3686" s="2">
        <v>3685</v>
      </c>
      <c r="B3686" s="2">
        <v>22.91</v>
      </c>
      <c r="C3686" s="2">
        <v>1182.5</v>
      </c>
      <c r="E3686" s="2">
        <f t="shared" si="114"/>
        <v>296.16000000000003</v>
      </c>
      <c r="G3686">
        <f t="shared" si="115"/>
        <v>0.28480821177741766</v>
      </c>
    </row>
    <row r="3687" spans="1:7" x14ac:dyDescent="0.25">
      <c r="A3687" s="2">
        <v>3686</v>
      </c>
      <c r="B3687" s="2">
        <v>23.42</v>
      </c>
      <c r="C3687" s="2">
        <v>1203.75</v>
      </c>
      <c r="E3687" s="2">
        <f t="shared" si="114"/>
        <v>296.67</v>
      </c>
      <c r="G3687">
        <f t="shared" si="115"/>
        <v>0.28505780833923217</v>
      </c>
    </row>
    <row r="3688" spans="1:7" x14ac:dyDescent="0.25">
      <c r="A3688" s="2">
        <v>3687</v>
      </c>
      <c r="B3688" s="2">
        <v>23.72</v>
      </c>
      <c r="C3688" s="2">
        <v>1151.25</v>
      </c>
      <c r="E3688" s="2">
        <f t="shared" si="114"/>
        <v>296.97000000000003</v>
      </c>
      <c r="G3688">
        <f t="shared" si="115"/>
        <v>0.28520422938343942</v>
      </c>
    </row>
    <row r="3689" spans="1:7" x14ac:dyDescent="0.25">
      <c r="A3689" s="2">
        <v>3688</v>
      </c>
      <c r="B3689" s="2">
        <v>23.8</v>
      </c>
      <c r="C3689" s="2">
        <v>982.5</v>
      </c>
      <c r="E3689" s="2">
        <f t="shared" si="114"/>
        <v>297.05</v>
      </c>
      <c r="G3689">
        <f t="shared" si="115"/>
        <v>0.28524322504628846</v>
      </c>
    </row>
    <row r="3690" spans="1:7" x14ac:dyDescent="0.25">
      <c r="A3690" s="2">
        <v>3689</v>
      </c>
      <c r="B3690" s="2">
        <v>23.72</v>
      </c>
      <c r="C3690" s="2">
        <v>841.25</v>
      </c>
      <c r="E3690" s="2">
        <f t="shared" si="114"/>
        <v>296.97000000000003</v>
      </c>
      <c r="G3690">
        <f t="shared" si="115"/>
        <v>0.28520422938343942</v>
      </c>
    </row>
    <row r="3691" spans="1:7" x14ac:dyDescent="0.25">
      <c r="A3691" s="2">
        <v>3690</v>
      </c>
      <c r="B3691" s="2">
        <v>23.38</v>
      </c>
      <c r="C3691" s="2">
        <v>608.75</v>
      </c>
      <c r="E3691" s="2">
        <f t="shared" si="114"/>
        <v>296.63</v>
      </c>
      <c r="G3691">
        <f t="shared" si="115"/>
        <v>0.28503826315612035</v>
      </c>
    </row>
    <row r="3692" spans="1:7" x14ac:dyDescent="0.25">
      <c r="A3692" s="2">
        <v>3691</v>
      </c>
      <c r="B3692" s="2">
        <v>22.78</v>
      </c>
      <c r="C3692" s="2">
        <v>358.75</v>
      </c>
      <c r="E3692" s="2">
        <f t="shared" si="114"/>
        <v>296.02999999999997</v>
      </c>
      <c r="G3692">
        <f t="shared" si="115"/>
        <v>0.28474445157585382</v>
      </c>
    </row>
    <row r="3693" spans="1:7" x14ac:dyDescent="0.25">
      <c r="A3693" s="2">
        <v>3692</v>
      </c>
      <c r="B3693" s="2">
        <v>22.02</v>
      </c>
      <c r="C3693" s="2">
        <v>133.75</v>
      </c>
      <c r="E3693" s="2">
        <f t="shared" si="114"/>
        <v>295.27</v>
      </c>
      <c r="G3693">
        <f t="shared" si="115"/>
        <v>0.28437057608290717</v>
      </c>
    </row>
    <row r="3694" spans="1:7" x14ac:dyDescent="0.25">
      <c r="A3694" s="2">
        <v>3693</v>
      </c>
      <c r="B3694" s="2">
        <v>21.17</v>
      </c>
      <c r="C3694" s="2">
        <v>0</v>
      </c>
      <c r="E3694" s="2">
        <f t="shared" si="114"/>
        <v>294.42</v>
      </c>
      <c r="G3694">
        <f t="shared" si="115"/>
        <v>0.28395013925684398</v>
      </c>
    </row>
    <row r="3695" spans="1:7" x14ac:dyDescent="0.25">
      <c r="A3695" s="2">
        <v>3694</v>
      </c>
      <c r="B3695" s="2">
        <v>20.32</v>
      </c>
      <c r="C3695" s="2">
        <v>0</v>
      </c>
      <c r="E3695" s="2">
        <f t="shared" si="114"/>
        <v>293.57</v>
      </c>
      <c r="G3695">
        <f t="shared" si="115"/>
        <v>0.28352726777259257</v>
      </c>
    </row>
    <row r="3696" spans="1:7" x14ac:dyDescent="0.25">
      <c r="A3696" s="2">
        <v>3695</v>
      </c>
      <c r="B3696" s="2">
        <v>19.47</v>
      </c>
      <c r="C3696" s="2">
        <v>0</v>
      </c>
      <c r="E3696" s="2">
        <f t="shared" si="114"/>
        <v>292.72000000000003</v>
      </c>
      <c r="G3696">
        <f t="shared" si="115"/>
        <v>0.28310194042088005</v>
      </c>
    </row>
    <row r="3697" spans="1:7" x14ac:dyDescent="0.25">
      <c r="A3697" s="2">
        <v>3696</v>
      </c>
      <c r="B3697" s="2">
        <v>18.62</v>
      </c>
      <c r="C3697" s="2">
        <v>0</v>
      </c>
      <c r="E3697" s="2">
        <f t="shared" si="114"/>
        <v>291.87</v>
      </c>
      <c r="G3697">
        <f t="shared" si="115"/>
        <v>0.2826741357453661</v>
      </c>
    </row>
    <row r="3698" spans="1:7" x14ac:dyDescent="0.25">
      <c r="A3698" s="2">
        <v>3697</v>
      </c>
      <c r="B3698" s="2">
        <v>17.809999999999999</v>
      </c>
      <c r="C3698" s="2">
        <v>0</v>
      </c>
      <c r="E3698" s="2">
        <f t="shared" si="114"/>
        <v>291.06</v>
      </c>
      <c r="G3698">
        <f t="shared" si="115"/>
        <v>0.28226413797842365</v>
      </c>
    </row>
    <row r="3699" spans="1:7" x14ac:dyDescent="0.25">
      <c r="A3699" s="2">
        <v>3698</v>
      </c>
      <c r="B3699" s="2">
        <v>17.04</v>
      </c>
      <c r="C3699" s="2">
        <v>0</v>
      </c>
      <c r="E3699" s="2">
        <f t="shared" si="114"/>
        <v>290.29000000000002</v>
      </c>
      <c r="G3699">
        <f t="shared" si="115"/>
        <v>0.2818722656653691</v>
      </c>
    </row>
    <row r="3700" spans="1:7" x14ac:dyDescent="0.25">
      <c r="A3700" s="2">
        <v>3699</v>
      </c>
      <c r="B3700" s="2">
        <v>16.239999999999998</v>
      </c>
      <c r="C3700" s="2">
        <v>0</v>
      </c>
      <c r="E3700" s="2">
        <f t="shared" si="114"/>
        <v>289.49</v>
      </c>
      <c r="G3700">
        <f t="shared" si="115"/>
        <v>0.28146291754464753</v>
      </c>
    </row>
    <row r="3701" spans="1:7" x14ac:dyDescent="0.25">
      <c r="A3701" s="2">
        <v>3700</v>
      </c>
      <c r="B3701" s="2">
        <v>15.43</v>
      </c>
      <c r="C3701" s="2">
        <v>0</v>
      </c>
      <c r="E3701" s="2">
        <f t="shared" si="114"/>
        <v>288.68</v>
      </c>
      <c r="G3701">
        <f t="shared" si="115"/>
        <v>0.28104614105584036</v>
      </c>
    </row>
    <row r="3702" spans="1:7" x14ac:dyDescent="0.25">
      <c r="A3702" s="2">
        <v>3701</v>
      </c>
      <c r="B3702" s="2">
        <v>14.62</v>
      </c>
      <c r="C3702" s="2">
        <v>0</v>
      </c>
      <c r="E3702" s="2">
        <f t="shared" si="114"/>
        <v>287.87</v>
      </c>
      <c r="G3702">
        <f t="shared" si="115"/>
        <v>0.2806270191405843</v>
      </c>
    </row>
    <row r="3703" spans="1:7" x14ac:dyDescent="0.25">
      <c r="A3703" s="2">
        <v>3702</v>
      </c>
      <c r="B3703" s="2">
        <v>14.37</v>
      </c>
      <c r="C3703" s="2">
        <v>0</v>
      </c>
      <c r="E3703" s="2">
        <f t="shared" si="114"/>
        <v>287.62</v>
      </c>
      <c r="G3703">
        <f t="shared" si="115"/>
        <v>0.28049718378415966</v>
      </c>
    </row>
    <row r="3704" spans="1:7" x14ac:dyDescent="0.25">
      <c r="A3704" s="2">
        <v>3703</v>
      </c>
      <c r="B3704" s="2">
        <v>14.96</v>
      </c>
      <c r="C3704" s="2">
        <v>37.5</v>
      </c>
      <c r="E3704" s="2">
        <f t="shared" si="114"/>
        <v>288.20999999999998</v>
      </c>
      <c r="G3704">
        <f t="shared" si="115"/>
        <v>0.28080323375316607</v>
      </c>
    </row>
    <row r="3705" spans="1:7" x14ac:dyDescent="0.25">
      <c r="A3705" s="2">
        <v>3704</v>
      </c>
      <c r="B3705" s="2">
        <v>15.81</v>
      </c>
      <c r="C3705" s="2">
        <v>222.5</v>
      </c>
      <c r="E3705" s="2">
        <f t="shared" si="114"/>
        <v>289.06</v>
      </c>
      <c r="G3705">
        <f t="shared" si="115"/>
        <v>0.28124195668719298</v>
      </c>
    </row>
    <row r="3706" spans="1:7" x14ac:dyDescent="0.25">
      <c r="A3706" s="2">
        <v>3705</v>
      </c>
      <c r="B3706" s="2">
        <v>16.7</v>
      </c>
      <c r="C3706" s="2">
        <v>416.25</v>
      </c>
      <c r="E3706" s="2">
        <f t="shared" si="114"/>
        <v>289.95</v>
      </c>
      <c r="G3706">
        <f t="shared" si="115"/>
        <v>0.2816985687187446</v>
      </c>
    </row>
    <row r="3707" spans="1:7" x14ac:dyDescent="0.25">
      <c r="A3707" s="2">
        <v>3706</v>
      </c>
      <c r="B3707" s="2">
        <v>17.64</v>
      </c>
      <c r="C3707" s="2">
        <v>645</v>
      </c>
      <c r="E3707" s="2">
        <f t="shared" si="114"/>
        <v>290.89</v>
      </c>
      <c r="G3707">
        <f t="shared" si="115"/>
        <v>0.2821777991680704</v>
      </c>
    </row>
    <row r="3708" spans="1:7" x14ac:dyDescent="0.25">
      <c r="A3708" s="2">
        <v>3707</v>
      </c>
      <c r="B3708" s="2">
        <v>18.57</v>
      </c>
      <c r="C3708" s="2">
        <v>847.5</v>
      </c>
      <c r="E3708" s="2">
        <f t="shared" si="114"/>
        <v>291.82</v>
      </c>
      <c r="G3708">
        <f t="shared" si="115"/>
        <v>0.28264889315331365</v>
      </c>
    </row>
    <row r="3709" spans="1:7" x14ac:dyDescent="0.25">
      <c r="A3709" s="2">
        <v>3708</v>
      </c>
      <c r="B3709" s="2">
        <v>19.47</v>
      </c>
      <c r="C3709" s="2">
        <v>1035</v>
      </c>
      <c r="E3709" s="2">
        <f t="shared" si="114"/>
        <v>292.72000000000003</v>
      </c>
      <c r="G3709">
        <f t="shared" si="115"/>
        <v>0.28310194042088005</v>
      </c>
    </row>
    <row r="3710" spans="1:7" x14ac:dyDescent="0.25">
      <c r="A3710" s="2">
        <v>3709</v>
      </c>
      <c r="B3710" s="2">
        <v>20.23</v>
      </c>
      <c r="C3710" s="2">
        <v>1181.25</v>
      </c>
      <c r="E3710" s="2">
        <f t="shared" si="114"/>
        <v>293.48</v>
      </c>
      <c r="G3710">
        <f t="shared" si="115"/>
        <v>0.28348234973422382</v>
      </c>
    </row>
    <row r="3711" spans="1:7" x14ac:dyDescent="0.25">
      <c r="A3711" s="2">
        <v>3710</v>
      </c>
      <c r="B3711" s="2">
        <v>20.78</v>
      </c>
      <c r="C3711" s="2">
        <v>1203.75</v>
      </c>
      <c r="E3711" s="2">
        <f t="shared" si="114"/>
        <v>294.02999999999997</v>
      </c>
      <c r="G3711">
        <f t="shared" si="115"/>
        <v>0.28375641941298507</v>
      </c>
    </row>
    <row r="3712" spans="1:7" x14ac:dyDescent="0.25">
      <c r="A3712" s="2">
        <v>3711</v>
      </c>
      <c r="B3712" s="2">
        <v>21.08</v>
      </c>
      <c r="C3712" s="2">
        <v>1140</v>
      </c>
      <c r="E3712" s="2">
        <f t="shared" si="114"/>
        <v>294.33</v>
      </c>
      <c r="G3712">
        <f t="shared" si="115"/>
        <v>0.28390548024326434</v>
      </c>
    </row>
    <row r="3713" spans="1:7" x14ac:dyDescent="0.25">
      <c r="A3713" s="2">
        <v>3712</v>
      </c>
      <c r="B3713" s="2">
        <v>21.21</v>
      </c>
      <c r="C3713" s="2">
        <v>1023.75</v>
      </c>
      <c r="E3713" s="2">
        <f t="shared" si="114"/>
        <v>294.45999999999998</v>
      </c>
      <c r="G3713">
        <f t="shared" si="115"/>
        <v>0.28396997894450854</v>
      </c>
    </row>
    <row r="3714" spans="1:7" x14ac:dyDescent="0.25">
      <c r="A3714" s="2">
        <v>3713</v>
      </c>
      <c r="B3714" s="2">
        <v>21.12</v>
      </c>
      <c r="C3714" s="2">
        <v>841.25</v>
      </c>
      <c r="E3714" s="2">
        <f t="shared" si="114"/>
        <v>294.37</v>
      </c>
      <c r="G3714">
        <f t="shared" si="115"/>
        <v>0.28392533206508813</v>
      </c>
    </row>
    <row r="3715" spans="1:7" x14ac:dyDescent="0.25">
      <c r="A3715" s="2">
        <v>3714</v>
      </c>
      <c r="B3715" s="2">
        <v>20.7</v>
      </c>
      <c r="C3715" s="2">
        <v>610</v>
      </c>
      <c r="E3715" s="2">
        <f t="shared" ref="E3715:E3778" si="116">B3715+273.25</f>
        <v>293.95</v>
      </c>
      <c r="G3715">
        <f t="shared" ref="G3715:G3778" si="117">0.43*(1-(100/E3715))</f>
        <v>0.28371661847252932</v>
      </c>
    </row>
    <row r="3716" spans="1:7" x14ac:dyDescent="0.25">
      <c r="A3716" s="2">
        <v>3715</v>
      </c>
      <c r="B3716" s="2">
        <v>20.02</v>
      </c>
      <c r="C3716" s="2">
        <v>301.25</v>
      </c>
      <c r="E3716" s="2">
        <f t="shared" si="116"/>
        <v>293.27</v>
      </c>
      <c r="G3716">
        <f t="shared" si="117"/>
        <v>0.28337743376410812</v>
      </c>
    </row>
    <row r="3717" spans="1:7" x14ac:dyDescent="0.25">
      <c r="A3717" s="2">
        <v>3716</v>
      </c>
      <c r="B3717" s="2">
        <v>19.47</v>
      </c>
      <c r="C3717" s="2">
        <v>118.75</v>
      </c>
      <c r="E3717" s="2">
        <f t="shared" si="116"/>
        <v>292.72000000000003</v>
      </c>
      <c r="G3717">
        <f t="shared" si="117"/>
        <v>0.28310194042088005</v>
      </c>
    </row>
    <row r="3718" spans="1:7" x14ac:dyDescent="0.25">
      <c r="A3718" s="2">
        <v>3717</v>
      </c>
      <c r="B3718" s="2">
        <v>19.079999999999998</v>
      </c>
      <c r="C3718" s="2">
        <v>0</v>
      </c>
      <c r="E3718" s="2">
        <f t="shared" si="116"/>
        <v>292.33</v>
      </c>
      <c r="G3718">
        <f t="shared" si="117"/>
        <v>0.28290596243970856</v>
      </c>
    </row>
    <row r="3719" spans="1:7" x14ac:dyDescent="0.25">
      <c r="A3719" s="2">
        <v>3718</v>
      </c>
      <c r="B3719" s="2">
        <v>18.66</v>
      </c>
      <c r="C3719" s="2">
        <v>0</v>
      </c>
      <c r="E3719" s="2">
        <f t="shared" si="116"/>
        <v>291.91000000000003</v>
      </c>
      <c r="G3719">
        <f t="shared" si="117"/>
        <v>0.28269432359288821</v>
      </c>
    </row>
    <row r="3720" spans="1:7" x14ac:dyDescent="0.25">
      <c r="A3720" s="2">
        <v>3719</v>
      </c>
      <c r="B3720" s="2">
        <v>18.28</v>
      </c>
      <c r="C3720" s="2">
        <v>0</v>
      </c>
      <c r="E3720" s="2">
        <f t="shared" si="116"/>
        <v>291.52999999999997</v>
      </c>
      <c r="G3720">
        <f t="shared" si="117"/>
        <v>0.28250231537063081</v>
      </c>
    </row>
    <row r="3721" spans="1:7" x14ac:dyDescent="0.25">
      <c r="A3721" s="2">
        <v>3720</v>
      </c>
      <c r="B3721" s="2">
        <v>17.89</v>
      </c>
      <c r="C3721" s="2">
        <v>0</v>
      </c>
      <c r="E3721" s="2">
        <f t="shared" si="116"/>
        <v>291.14</v>
      </c>
      <c r="G3721">
        <f t="shared" si="117"/>
        <v>0.28230473311808751</v>
      </c>
    </row>
    <row r="3722" spans="1:7" x14ac:dyDescent="0.25">
      <c r="A3722" s="2">
        <v>3721</v>
      </c>
      <c r="B3722" s="2">
        <v>17.600000000000001</v>
      </c>
      <c r="C3722" s="2">
        <v>0</v>
      </c>
      <c r="E3722" s="2">
        <f t="shared" si="116"/>
        <v>290.85000000000002</v>
      </c>
      <c r="G3722">
        <f t="shared" si="117"/>
        <v>0.2821574694859893</v>
      </c>
    </row>
    <row r="3723" spans="1:7" x14ac:dyDescent="0.25">
      <c r="A3723" s="2">
        <v>3722</v>
      </c>
      <c r="B3723" s="2">
        <v>17.38</v>
      </c>
      <c r="C3723" s="2">
        <v>0</v>
      </c>
      <c r="E3723" s="2">
        <f t="shared" si="116"/>
        <v>290.63</v>
      </c>
      <c r="G3723">
        <f t="shared" si="117"/>
        <v>0.2820455562054846</v>
      </c>
    </row>
    <row r="3724" spans="1:7" x14ac:dyDescent="0.25">
      <c r="A3724" s="2">
        <v>3723</v>
      </c>
      <c r="B3724" s="2">
        <v>17.13</v>
      </c>
      <c r="C3724" s="2">
        <v>0</v>
      </c>
      <c r="E3724" s="2">
        <f t="shared" si="116"/>
        <v>290.38</v>
      </c>
      <c r="G3724">
        <f t="shared" si="117"/>
        <v>0.28191817618293274</v>
      </c>
    </row>
    <row r="3725" spans="1:7" x14ac:dyDescent="0.25">
      <c r="A3725" s="2">
        <v>3724</v>
      </c>
      <c r="B3725" s="2">
        <v>16.87</v>
      </c>
      <c r="C3725" s="2">
        <v>0</v>
      </c>
      <c r="E3725" s="2">
        <f t="shared" si="116"/>
        <v>290.12</v>
      </c>
      <c r="G3725">
        <f t="shared" si="117"/>
        <v>0.28178546808217292</v>
      </c>
    </row>
    <row r="3726" spans="1:7" x14ac:dyDescent="0.25">
      <c r="A3726" s="2">
        <v>3725</v>
      </c>
      <c r="B3726" s="2">
        <v>16.62</v>
      </c>
      <c r="C3726" s="2">
        <v>0</v>
      </c>
      <c r="E3726" s="2">
        <f t="shared" si="116"/>
        <v>289.87</v>
      </c>
      <c r="G3726">
        <f t="shared" si="117"/>
        <v>0.28165763963155899</v>
      </c>
    </row>
    <row r="3727" spans="1:7" x14ac:dyDescent="0.25">
      <c r="A3727" s="2">
        <v>3726</v>
      </c>
      <c r="B3727" s="2">
        <v>16.62</v>
      </c>
      <c r="C3727" s="2">
        <v>0</v>
      </c>
      <c r="E3727" s="2">
        <f t="shared" si="116"/>
        <v>289.87</v>
      </c>
      <c r="G3727">
        <f t="shared" si="117"/>
        <v>0.28165763963155899</v>
      </c>
    </row>
    <row r="3728" spans="1:7" x14ac:dyDescent="0.25">
      <c r="A3728" s="2">
        <v>3727</v>
      </c>
      <c r="B3728" s="2">
        <v>17.170000000000002</v>
      </c>
      <c r="C3728" s="2">
        <v>32.5</v>
      </c>
      <c r="E3728" s="2">
        <f t="shared" si="116"/>
        <v>290.42</v>
      </c>
      <c r="G3728">
        <f t="shared" si="117"/>
        <v>0.28193857172371051</v>
      </c>
    </row>
    <row r="3729" spans="1:7" x14ac:dyDescent="0.25">
      <c r="A3729" s="2">
        <v>3728</v>
      </c>
      <c r="B3729" s="2">
        <v>18.059999999999999</v>
      </c>
      <c r="C3729" s="2">
        <v>222.5</v>
      </c>
      <c r="E3729" s="2">
        <f t="shared" si="116"/>
        <v>291.31</v>
      </c>
      <c r="G3729">
        <f t="shared" si="117"/>
        <v>0.28239092375819574</v>
      </c>
    </row>
    <row r="3730" spans="1:7" x14ac:dyDescent="0.25">
      <c r="A3730" s="2">
        <v>3729</v>
      </c>
      <c r="B3730" s="2">
        <v>19.04</v>
      </c>
      <c r="C3730" s="2">
        <v>465</v>
      </c>
      <c r="E3730" s="2">
        <f t="shared" si="116"/>
        <v>292.29000000000002</v>
      </c>
      <c r="G3730">
        <f t="shared" si="117"/>
        <v>0.28288583256354993</v>
      </c>
    </row>
    <row r="3731" spans="1:7" x14ac:dyDescent="0.25">
      <c r="A3731" s="2">
        <v>3730</v>
      </c>
      <c r="B3731" s="2">
        <v>19.98</v>
      </c>
      <c r="C3731" s="2">
        <v>701.25</v>
      </c>
      <c r="E3731" s="2">
        <f t="shared" si="116"/>
        <v>293.23</v>
      </c>
      <c r="G3731">
        <f t="shared" si="117"/>
        <v>0.28335743273198516</v>
      </c>
    </row>
    <row r="3732" spans="1:7" x14ac:dyDescent="0.25">
      <c r="A3732" s="2">
        <v>3731</v>
      </c>
      <c r="B3732" s="2">
        <v>20.83</v>
      </c>
      <c r="C3732" s="2">
        <v>847.5</v>
      </c>
      <c r="E3732" s="2">
        <f t="shared" si="116"/>
        <v>294.08</v>
      </c>
      <c r="G3732">
        <f t="shared" si="117"/>
        <v>0.28378128400435254</v>
      </c>
    </row>
    <row r="3733" spans="1:7" x14ac:dyDescent="0.25">
      <c r="A3733" s="2">
        <v>3732</v>
      </c>
      <c r="B3733" s="2">
        <v>21.63</v>
      </c>
      <c r="C3733" s="2">
        <v>1046.25</v>
      </c>
      <c r="E3733" s="2">
        <f t="shared" si="116"/>
        <v>294.88</v>
      </c>
      <c r="G3733">
        <f t="shared" si="117"/>
        <v>0.28417797069994571</v>
      </c>
    </row>
    <row r="3734" spans="1:7" x14ac:dyDescent="0.25">
      <c r="A3734" s="2">
        <v>3733</v>
      </c>
      <c r="B3734" s="2">
        <v>22.27</v>
      </c>
      <c r="C3734" s="2">
        <v>1118.75</v>
      </c>
      <c r="E3734" s="2">
        <f t="shared" si="116"/>
        <v>295.52</v>
      </c>
      <c r="G3734">
        <f t="shared" si="117"/>
        <v>0.28449377368706014</v>
      </c>
    </row>
    <row r="3735" spans="1:7" x14ac:dyDescent="0.25">
      <c r="A3735" s="2">
        <v>3734</v>
      </c>
      <c r="B3735" s="2">
        <v>22.7</v>
      </c>
      <c r="C3735" s="2">
        <v>1125</v>
      </c>
      <c r="E3735" s="2">
        <f t="shared" si="116"/>
        <v>295.95</v>
      </c>
      <c r="G3735">
        <f t="shared" si="117"/>
        <v>0.28470518668694039</v>
      </c>
    </row>
    <row r="3736" spans="1:7" x14ac:dyDescent="0.25">
      <c r="A3736" s="2">
        <v>3735</v>
      </c>
      <c r="B3736" s="2">
        <v>22.99</v>
      </c>
      <c r="C3736" s="2">
        <v>1076.25</v>
      </c>
      <c r="E3736" s="2">
        <f t="shared" si="116"/>
        <v>296.24</v>
      </c>
      <c r="G3736">
        <f t="shared" si="117"/>
        <v>0.28484742100999189</v>
      </c>
    </row>
    <row r="3737" spans="1:7" x14ac:dyDescent="0.25">
      <c r="A3737" s="2">
        <v>3736</v>
      </c>
      <c r="B3737" s="2">
        <v>23.12</v>
      </c>
      <c r="C3737" s="2">
        <v>995</v>
      </c>
      <c r="E3737" s="2">
        <f t="shared" si="116"/>
        <v>296.37</v>
      </c>
      <c r="G3737">
        <f t="shared" si="117"/>
        <v>0.28491109086614708</v>
      </c>
    </row>
    <row r="3738" spans="1:7" x14ac:dyDescent="0.25">
      <c r="A3738" s="2">
        <v>3737</v>
      </c>
      <c r="B3738" s="2">
        <v>22.99</v>
      </c>
      <c r="C3738" s="2">
        <v>842.5</v>
      </c>
      <c r="E3738" s="2">
        <f t="shared" si="116"/>
        <v>296.24</v>
      </c>
      <c r="G3738">
        <f t="shared" si="117"/>
        <v>0.28484742100999189</v>
      </c>
    </row>
    <row r="3739" spans="1:7" x14ac:dyDescent="0.25">
      <c r="A3739" s="2">
        <v>3738</v>
      </c>
      <c r="B3739" s="2">
        <v>22.61</v>
      </c>
      <c r="C3739" s="2">
        <v>592.5</v>
      </c>
      <c r="E3739" s="2">
        <f t="shared" si="116"/>
        <v>295.86</v>
      </c>
      <c r="G3739">
        <f t="shared" si="117"/>
        <v>0.28466098830527953</v>
      </c>
    </row>
    <row r="3740" spans="1:7" x14ac:dyDescent="0.25">
      <c r="A3740" s="2">
        <v>3739</v>
      </c>
      <c r="B3740" s="2">
        <v>22.02</v>
      </c>
      <c r="C3740" s="2">
        <v>311.25</v>
      </c>
      <c r="E3740" s="2">
        <f t="shared" si="116"/>
        <v>295.27</v>
      </c>
      <c r="G3740">
        <f t="shared" si="117"/>
        <v>0.28437057608290717</v>
      </c>
    </row>
    <row r="3741" spans="1:7" x14ac:dyDescent="0.25">
      <c r="A3741" s="2">
        <v>3740</v>
      </c>
      <c r="B3741" s="2">
        <v>21.38</v>
      </c>
      <c r="C3741" s="2">
        <v>131.25</v>
      </c>
      <c r="E3741" s="2">
        <f t="shared" si="116"/>
        <v>294.63</v>
      </c>
      <c r="G3741">
        <f t="shared" si="117"/>
        <v>0.28405423751824321</v>
      </c>
    </row>
    <row r="3742" spans="1:7" x14ac:dyDescent="0.25">
      <c r="A3742" s="2">
        <v>3741</v>
      </c>
      <c r="B3742" s="2">
        <v>20.83</v>
      </c>
      <c r="C3742" s="2">
        <v>0</v>
      </c>
      <c r="E3742" s="2">
        <f t="shared" si="116"/>
        <v>294.08</v>
      </c>
      <c r="G3742">
        <f t="shared" si="117"/>
        <v>0.28378128400435254</v>
      </c>
    </row>
    <row r="3743" spans="1:7" x14ac:dyDescent="0.25">
      <c r="A3743" s="2">
        <v>3742</v>
      </c>
      <c r="B3743" s="2">
        <v>20.27</v>
      </c>
      <c r="C3743" s="2">
        <v>0</v>
      </c>
      <c r="E3743" s="2">
        <f t="shared" si="116"/>
        <v>293.52</v>
      </c>
      <c r="G3743">
        <f t="shared" si="117"/>
        <v>0.28350231670754972</v>
      </c>
    </row>
    <row r="3744" spans="1:7" x14ac:dyDescent="0.25">
      <c r="A3744" s="2">
        <v>3743</v>
      </c>
      <c r="B3744" s="2">
        <v>19.68</v>
      </c>
      <c r="C3744" s="2">
        <v>0</v>
      </c>
      <c r="E3744" s="2">
        <f t="shared" si="116"/>
        <v>292.93</v>
      </c>
      <c r="G3744">
        <f t="shared" si="117"/>
        <v>0.28320725087904963</v>
      </c>
    </row>
    <row r="3745" spans="1:7" x14ac:dyDescent="0.25">
      <c r="A3745" s="2">
        <v>3744</v>
      </c>
      <c r="B3745" s="2">
        <v>19.079999999999998</v>
      </c>
      <c r="C3745" s="2">
        <v>0</v>
      </c>
      <c r="E3745" s="2">
        <f t="shared" si="116"/>
        <v>292.33</v>
      </c>
      <c r="G3745">
        <f t="shared" si="117"/>
        <v>0.28290596243970856</v>
      </c>
    </row>
    <row r="3746" spans="1:7" x14ac:dyDescent="0.25">
      <c r="A3746" s="2">
        <v>3745</v>
      </c>
      <c r="B3746" s="2">
        <v>18.53</v>
      </c>
      <c r="C3746" s="2">
        <v>0</v>
      </c>
      <c r="E3746" s="2">
        <f t="shared" si="116"/>
        <v>291.77999999999997</v>
      </c>
      <c r="G3746">
        <f t="shared" si="117"/>
        <v>0.28262869285077802</v>
      </c>
    </row>
    <row r="3747" spans="1:7" x14ac:dyDescent="0.25">
      <c r="A3747" s="2">
        <v>3746</v>
      </c>
      <c r="B3747" s="2">
        <v>18.02</v>
      </c>
      <c r="C3747" s="2">
        <v>0</v>
      </c>
      <c r="E3747" s="2">
        <f t="shared" si="116"/>
        <v>291.27</v>
      </c>
      <c r="G3747">
        <f t="shared" si="117"/>
        <v>0.28237065265904487</v>
      </c>
    </row>
    <row r="3748" spans="1:7" x14ac:dyDescent="0.25">
      <c r="A3748" s="2">
        <v>3747</v>
      </c>
      <c r="B3748" s="2">
        <v>17.510000000000002</v>
      </c>
      <c r="C3748" s="2">
        <v>0</v>
      </c>
      <c r="E3748" s="2">
        <f t="shared" si="116"/>
        <v>290.76</v>
      </c>
      <c r="G3748">
        <f t="shared" si="117"/>
        <v>0.28211170724996559</v>
      </c>
    </row>
    <row r="3749" spans="1:7" x14ac:dyDescent="0.25">
      <c r="A3749" s="2">
        <v>3748</v>
      </c>
      <c r="B3749" s="2">
        <v>17</v>
      </c>
      <c r="C3749" s="2">
        <v>0</v>
      </c>
      <c r="E3749" s="2">
        <f t="shared" si="116"/>
        <v>290.25</v>
      </c>
      <c r="G3749">
        <f t="shared" si="117"/>
        <v>0.28185185185185185</v>
      </c>
    </row>
    <row r="3750" spans="1:7" x14ac:dyDescent="0.25">
      <c r="A3750" s="2">
        <v>3749</v>
      </c>
      <c r="B3750" s="2">
        <v>16.489999999999998</v>
      </c>
      <c r="C3750" s="2">
        <v>0</v>
      </c>
      <c r="E3750" s="2">
        <f t="shared" si="116"/>
        <v>289.74</v>
      </c>
      <c r="G3750">
        <f t="shared" si="117"/>
        <v>0.28159108165941876</v>
      </c>
    </row>
    <row r="3751" spans="1:7" x14ac:dyDescent="0.25">
      <c r="A3751" s="2">
        <v>3750</v>
      </c>
      <c r="B3751" s="2">
        <v>16.41</v>
      </c>
      <c r="C3751" s="2">
        <v>0</v>
      </c>
      <c r="E3751" s="2">
        <f t="shared" si="116"/>
        <v>289.66000000000003</v>
      </c>
      <c r="G3751">
        <f t="shared" si="117"/>
        <v>0.28155009321273217</v>
      </c>
    </row>
    <row r="3752" spans="1:7" x14ac:dyDescent="0.25">
      <c r="A3752" s="2">
        <v>3751</v>
      </c>
      <c r="B3752" s="2">
        <v>16.87</v>
      </c>
      <c r="C3752" s="2">
        <v>43.75</v>
      </c>
      <c r="E3752" s="2">
        <f t="shared" si="116"/>
        <v>290.12</v>
      </c>
      <c r="G3752">
        <f t="shared" si="117"/>
        <v>0.28178546808217292</v>
      </c>
    </row>
    <row r="3753" spans="1:7" x14ac:dyDescent="0.25">
      <c r="A3753" s="2">
        <v>3752</v>
      </c>
      <c r="B3753" s="2">
        <v>17.55</v>
      </c>
      <c r="C3753" s="2">
        <v>183.75</v>
      </c>
      <c r="E3753" s="2">
        <f t="shared" si="116"/>
        <v>290.8</v>
      </c>
      <c r="G3753">
        <f t="shared" si="117"/>
        <v>0.28213204951856952</v>
      </c>
    </row>
    <row r="3754" spans="1:7" x14ac:dyDescent="0.25">
      <c r="A3754" s="2">
        <v>3753</v>
      </c>
      <c r="B3754" s="2">
        <v>18.45</v>
      </c>
      <c r="C3754" s="2">
        <v>385</v>
      </c>
      <c r="E3754" s="2">
        <f t="shared" si="116"/>
        <v>291.7</v>
      </c>
      <c r="G3754">
        <f t="shared" si="117"/>
        <v>0.28258827562564282</v>
      </c>
    </row>
    <row r="3755" spans="1:7" x14ac:dyDescent="0.25">
      <c r="A3755" s="2">
        <v>3754</v>
      </c>
      <c r="B3755" s="2">
        <v>19.47</v>
      </c>
      <c r="C3755" s="2">
        <v>688.75</v>
      </c>
      <c r="E3755" s="2">
        <f t="shared" si="116"/>
        <v>292.72000000000003</v>
      </c>
      <c r="G3755">
        <f t="shared" si="117"/>
        <v>0.28310194042088005</v>
      </c>
    </row>
    <row r="3756" spans="1:7" x14ac:dyDescent="0.25">
      <c r="A3756" s="2">
        <v>3755</v>
      </c>
      <c r="B3756" s="2">
        <v>20.399999999999999</v>
      </c>
      <c r="C3756" s="2">
        <v>892.5</v>
      </c>
      <c r="E3756" s="2">
        <f t="shared" si="116"/>
        <v>293.64999999999998</v>
      </c>
      <c r="G3756">
        <f t="shared" si="117"/>
        <v>0.28356717180316698</v>
      </c>
    </row>
    <row r="3757" spans="1:7" x14ac:dyDescent="0.25">
      <c r="A3757" s="2">
        <v>3756</v>
      </c>
      <c r="B3757" s="2">
        <v>21.17</v>
      </c>
      <c r="C3757" s="2">
        <v>1048.75</v>
      </c>
      <c r="E3757" s="2">
        <f t="shared" si="116"/>
        <v>294.42</v>
      </c>
      <c r="G3757">
        <f t="shared" si="117"/>
        <v>0.28395013925684398</v>
      </c>
    </row>
    <row r="3758" spans="1:7" x14ac:dyDescent="0.25">
      <c r="A3758" s="2">
        <v>3757</v>
      </c>
      <c r="B3758" s="2">
        <v>21.8</v>
      </c>
      <c r="C3758" s="2">
        <v>1096.25</v>
      </c>
      <c r="E3758" s="2">
        <f t="shared" si="116"/>
        <v>295.05</v>
      </c>
      <c r="G3758">
        <f t="shared" si="117"/>
        <v>0.28426198949330617</v>
      </c>
    </row>
    <row r="3759" spans="1:7" x14ac:dyDescent="0.25">
      <c r="A3759" s="2">
        <v>3758</v>
      </c>
      <c r="B3759" s="2">
        <v>22.27</v>
      </c>
      <c r="C3759" s="2">
        <v>1167.5</v>
      </c>
      <c r="E3759" s="2">
        <f t="shared" si="116"/>
        <v>295.52</v>
      </c>
      <c r="G3759">
        <f t="shared" si="117"/>
        <v>0.28449377368706014</v>
      </c>
    </row>
    <row r="3760" spans="1:7" x14ac:dyDescent="0.25">
      <c r="A3760" s="2">
        <v>3759</v>
      </c>
      <c r="B3760" s="2">
        <v>22.53</v>
      </c>
      <c r="C3760" s="2">
        <v>1077.5</v>
      </c>
      <c r="E3760" s="2">
        <f t="shared" si="116"/>
        <v>295.77999999999997</v>
      </c>
      <c r="G3760">
        <f t="shared" si="117"/>
        <v>0.28462167827439311</v>
      </c>
    </row>
    <row r="3761" spans="1:7" x14ac:dyDescent="0.25">
      <c r="A3761" s="2">
        <v>3760</v>
      </c>
      <c r="B3761" s="2">
        <v>22.57</v>
      </c>
      <c r="C3761" s="2">
        <v>932.5</v>
      </c>
      <c r="E3761" s="2">
        <f t="shared" si="116"/>
        <v>295.82</v>
      </c>
      <c r="G3761">
        <f t="shared" si="117"/>
        <v>0.28464133594753566</v>
      </c>
    </row>
    <row r="3762" spans="1:7" x14ac:dyDescent="0.25">
      <c r="A3762" s="2">
        <v>3761</v>
      </c>
      <c r="B3762" s="2">
        <v>22.4</v>
      </c>
      <c r="C3762" s="2">
        <v>722.5</v>
      </c>
      <c r="E3762" s="2">
        <f t="shared" si="116"/>
        <v>295.64999999999998</v>
      </c>
      <c r="G3762">
        <f t="shared" si="117"/>
        <v>0.2845577541011331</v>
      </c>
    </row>
    <row r="3763" spans="1:7" x14ac:dyDescent="0.25">
      <c r="A3763" s="2">
        <v>3762</v>
      </c>
      <c r="B3763" s="2">
        <v>22.02</v>
      </c>
      <c r="C3763" s="2">
        <v>537.5</v>
      </c>
      <c r="E3763" s="2">
        <f t="shared" si="116"/>
        <v>295.27</v>
      </c>
      <c r="G3763">
        <f t="shared" si="117"/>
        <v>0.28437057608290717</v>
      </c>
    </row>
    <row r="3764" spans="1:7" x14ac:dyDescent="0.25">
      <c r="A3764" s="2">
        <v>3763</v>
      </c>
      <c r="B3764" s="2">
        <v>21.42</v>
      </c>
      <c r="C3764" s="2">
        <v>290</v>
      </c>
      <c r="E3764" s="2">
        <f t="shared" si="116"/>
        <v>294.67</v>
      </c>
      <c r="G3764">
        <f t="shared" si="117"/>
        <v>0.284074048936098</v>
      </c>
    </row>
    <row r="3765" spans="1:7" x14ac:dyDescent="0.25">
      <c r="A3765" s="2">
        <v>3764</v>
      </c>
      <c r="B3765" s="2">
        <v>20.78</v>
      </c>
      <c r="C3765" s="2">
        <v>130</v>
      </c>
      <c r="E3765" s="2">
        <f t="shared" si="116"/>
        <v>294.02999999999997</v>
      </c>
      <c r="G3765">
        <f t="shared" si="117"/>
        <v>0.28375641941298507</v>
      </c>
    </row>
    <row r="3766" spans="1:7" x14ac:dyDescent="0.25">
      <c r="A3766" s="2">
        <v>3765</v>
      </c>
      <c r="B3766" s="2">
        <v>20.190000000000001</v>
      </c>
      <c r="C3766" s="2">
        <v>0</v>
      </c>
      <c r="E3766" s="2">
        <f t="shared" si="116"/>
        <v>293.44</v>
      </c>
      <c r="G3766">
        <f t="shared" si="117"/>
        <v>0.28346237731733914</v>
      </c>
    </row>
    <row r="3767" spans="1:7" x14ac:dyDescent="0.25">
      <c r="A3767" s="2">
        <v>3766</v>
      </c>
      <c r="B3767" s="2">
        <v>19.59</v>
      </c>
      <c r="C3767" s="2">
        <v>0</v>
      </c>
      <c r="E3767" s="2">
        <f t="shared" si="116"/>
        <v>292.83999999999997</v>
      </c>
      <c r="G3767">
        <f t="shared" si="117"/>
        <v>0.28316213632017484</v>
      </c>
    </row>
    <row r="3768" spans="1:7" x14ac:dyDescent="0.25">
      <c r="A3768" s="2">
        <v>3767</v>
      </c>
      <c r="B3768" s="2">
        <v>19</v>
      </c>
      <c r="C3768" s="2">
        <v>0</v>
      </c>
      <c r="E3768" s="2">
        <f t="shared" si="116"/>
        <v>292.25</v>
      </c>
      <c r="G3768">
        <f t="shared" si="117"/>
        <v>0.28286569717707444</v>
      </c>
    </row>
    <row r="3769" spans="1:7" x14ac:dyDescent="0.25">
      <c r="A3769" s="2">
        <v>3768</v>
      </c>
      <c r="B3769" s="2">
        <v>18.399999999999999</v>
      </c>
      <c r="C3769" s="2">
        <v>0</v>
      </c>
      <c r="E3769" s="2">
        <f t="shared" si="116"/>
        <v>291.64999999999998</v>
      </c>
      <c r="G3769">
        <f t="shared" si="117"/>
        <v>0.2825630036002057</v>
      </c>
    </row>
    <row r="3770" spans="1:7" x14ac:dyDescent="0.25">
      <c r="A3770" s="2">
        <v>3769</v>
      </c>
      <c r="B3770" s="2">
        <v>17.89</v>
      </c>
      <c r="C3770" s="2">
        <v>0</v>
      </c>
      <c r="E3770" s="2">
        <f t="shared" si="116"/>
        <v>291.14</v>
      </c>
      <c r="G3770">
        <f t="shared" si="117"/>
        <v>0.28230473311808751</v>
      </c>
    </row>
    <row r="3771" spans="1:7" x14ac:dyDescent="0.25">
      <c r="A3771" s="2">
        <v>3770</v>
      </c>
      <c r="B3771" s="2">
        <v>17.43</v>
      </c>
      <c r="C3771" s="2">
        <v>0</v>
      </c>
      <c r="E3771" s="2">
        <f t="shared" si="116"/>
        <v>290.68</v>
      </c>
      <c r="G3771">
        <f t="shared" si="117"/>
        <v>0.28207100591715978</v>
      </c>
    </row>
    <row r="3772" spans="1:7" x14ac:dyDescent="0.25">
      <c r="A3772" s="2">
        <v>3771</v>
      </c>
      <c r="B3772" s="2">
        <v>16.920000000000002</v>
      </c>
      <c r="C3772" s="2">
        <v>0</v>
      </c>
      <c r="E3772" s="2">
        <f t="shared" si="116"/>
        <v>290.17</v>
      </c>
      <c r="G3772">
        <f t="shared" si="117"/>
        <v>0.2818110073405245</v>
      </c>
    </row>
    <row r="3773" spans="1:7" x14ac:dyDescent="0.25">
      <c r="A3773" s="2">
        <v>3772</v>
      </c>
      <c r="B3773" s="2">
        <v>16.41</v>
      </c>
      <c r="C3773" s="2">
        <v>0</v>
      </c>
      <c r="E3773" s="2">
        <f t="shared" si="116"/>
        <v>289.66000000000003</v>
      </c>
      <c r="G3773">
        <f t="shared" si="117"/>
        <v>0.28155009321273217</v>
      </c>
    </row>
    <row r="3774" spans="1:7" x14ac:dyDescent="0.25">
      <c r="A3774" s="2">
        <v>3773</v>
      </c>
      <c r="B3774" s="2">
        <v>15.9</v>
      </c>
      <c r="C3774" s="2">
        <v>0</v>
      </c>
      <c r="E3774" s="2">
        <f t="shared" si="116"/>
        <v>289.14999999999998</v>
      </c>
      <c r="G3774">
        <f t="shared" si="117"/>
        <v>0.28128825868926161</v>
      </c>
    </row>
    <row r="3775" spans="1:7" x14ac:dyDescent="0.25">
      <c r="A3775" s="2">
        <v>3774</v>
      </c>
      <c r="B3775" s="2">
        <v>15.77</v>
      </c>
      <c r="C3775" s="2">
        <v>0</v>
      </c>
      <c r="E3775" s="2">
        <f t="shared" si="116"/>
        <v>289.02</v>
      </c>
      <c r="G3775">
        <f t="shared" si="117"/>
        <v>0.28122136876340736</v>
      </c>
    </row>
    <row r="3776" spans="1:7" x14ac:dyDescent="0.25">
      <c r="A3776" s="2">
        <v>3775</v>
      </c>
      <c r="B3776" s="2">
        <v>16.190000000000001</v>
      </c>
      <c r="C3776" s="2">
        <v>23.75</v>
      </c>
      <c r="E3776" s="2">
        <f t="shared" si="116"/>
        <v>289.44</v>
      </c>
      <c r="G3776">
        <f t="shared" si="117"/>
        <v>0.2814372581536761</v>
      </c>
    </row>
    <row r="3777" spans="1:7" x14ac:dyDescent="0.25">
      <c r="A3777" s="2">
        <v>3776</v>
      </c>
      <c r="B3777" s="2">
        <v>16.920000000000002</v>
      </c>
      <c r="C3777" s="2">
        <v>167.5</v>
      </c>
      <c r="E3777" s="2">
        <f t="shared" si="116"/>
        <v>290.17</v>
      </c>
      <c r="G3777">
        <f t="shared" si="117"/>
        <v>0.2818110073405245</v>
      </c>
    </row>
    <row r="3778" spans="1:7" x14ac:dyDescent="0.25">
      <c r="A3778" s="2">
        <v>3777</v>
      </c>
      <c r="B3778" s="2">
        <v>17.89</v>
      </c>
      <c r="C3778" s="2">
        <v>408.75</v>
      </c>
      <c r="E3778" s="2">
        <f t="shared" si="116"/>
        <v>291.14</v>
      </c>
      <c r="G3778">
        <f t="shared" si="117"/>
        <v>0.28230473311808751</v>
      </c>
    </row>
    <row r="3779" spans="1:7" x14ac:dyDescent="0.25">
      <c r="A3779" s="2">
        <v>3778</v>
      </c>
      <c r="B3779" s="2">
        <v>18.96</v>
      </c>
      <c r="C3779" s="2">
        <v>702.5</v>
      </c>
      <c r="E3779" s="2">
        <f t="shared" ref="E3779:E3842" si="118">B3779+273.25</f>
        <v>292.20999999999998</v>
      </c>
      <c r="G3779">
        <f t="shared" ref="G3779:G3842" si="119">0.43*(1-(100/E3779))</f>
        <v>0.28284555627801922</v>
      </c>
    </row>
    <row r="3780" spans="1:7" x14ac:dyDescent="0.25">
      <c r="A3780" s="2">
        <v>3779</v>
      </c>
      <c r="B3780" s="2">
        <v>19.93</v>
      </c>
      <c r="C3780" s="2">
        <v>892.5</v>
      </c>
      <c r="E3780" s="2">
        <f t="shared" si="118"/>
        <v>293.18</v>
      </c>
      <c r="G3780">
        <f t="shared" si="119"/>
        <v>0.2833324237669691</v>
      </c>
    </row>
    <row r="3781" spans="1:7" x14ac:dyDescent="0.25">
      <c r="A3781" s="2">
        <v>3780</v>
      </c>
      <c r="B3781" s="2">
        <v>20.78</v>
      </c>
      <c r="C3781" s="2">
        <v>1085</v>
      </c>
      <c r="E3781" s="2">
        <f t="shared" si="118"/>
        <v>294.02999999999997</v>
      </c>
      <c r="G3781">
        <f t="shared" si="119"/>
        <v>0.28375641941298507</v>
      </c>
    </row>
    <row r="3782" spans="1:7" x14ac:dyDescent="0.25">
      <c r="A3782" s="2">
        <v>3781</v>
      </c>
      <c r="B3782" s="2">
        <v>21.46</v>
      </c>
      <c r="C3782" s="2">
        <v>1177.5</v>
      </c>
      <c r="E3782" s="2">
        <f t="shared" si="118"/>
        <v>294.70999999999998</v>
      </c>
      <c r="G3782">
        <f t="shared" si="119"/>
        <v>0.2840938549760782</v>
      </c>
    </row>
    <row r="3783" spans="1:7" x14ac:dyDescent="0.25">
      <c r="A3783" s="2">
        <v>3782</v>
      </c>
      <c r="B3783" s="2">
        <v>21.97</v>
      </c>
      <c r="C3783" s="2">
        <v>1202.5</v>
      </c>
      <c r="E3783" s="2">
        <f t="shared" si="118"/>
        <v>295.22000000000003</v>
      </c>
      <c r="G3783">
        <f t="shared" si="119"/>
        <v>0.2843459115236095</v>
      </c>
    </row>
    <row r="3784" spans="1:7" x14ac:dyDescent="0.25">
      <c r="A3784" s="2">
        <v>3783</v>
      </c>
      <c r="B3784" s="2">
        <v>22.27</v>
      </c>
      <c r="C3784" s="2">
        <v>1136.25</v>
      </c>
      <c r="E3784" s="2">
        <f t="shared" si="118"/>
        <v>295.52</v>
      </c>
      <c r="G3784">
        <f t="shared" si="119"/>
        <v>0.28449377368706014</v>
      </c>
    </row>
    <row r="3785" spans="1:7" x14ac:dyDescent="0.25">
      <c r="A3785" s="2">
        <v>3784</v>
      </c>
      <c r="B3785" s="2">
        <v>22.4</v>
      </c>
      <c r="C3785" s="2">
        <v>1011.25</v>
      </c>
      <c r="E3785" s="2">
        <f t="shared" si="118"/>
        <v>295.64999999999998</v>
      </c>
      <c r="G3785">
        <f t="shared" si="119"/>
        <v>0.2845577541011331</v>
      </c>
    </row>
    <row r="3786" spans="1:7" x14ac:dyDescent="0.25">
      <c r="A3786" s="2">
        <v>3785</v>
      </c>
      <c r="B3786" s="2">
        <v>22.27</v>
      </c>
      <c r="C3786" s="2">
        <v>843.75</v>
      </c>
      <c r="E3786" s="2">
        <f t="shared" si="118"/>
        <v>295.52</v>
      </c>
      <c r="G3786">
        <f t="shared" si="119"/>
        <v>0.28449377368706014</v>
      </c>
    </row>
    <row r="3787" spans="1:7" x14ac:dyDescent="0.25">
      <c r="A3787" s="2">
        <v>3786</v>
      </c>
      <c r="B3787" s="2">
        <v>21.8</v>
      </c>
      <c r="C3787" s="2">
        <v>562.5</v>
      </c>
      <c r="E3787" s="2">
        <f t="shared" si="118"/>
        <v>295.05</v>
      </c>
      <c r="G3787">
        <f t="shared" si="119"/>
        <v>0.28426198949330617</v>
      </c>
    </row>
    <row r="3788" spans="1:7" x14ac:dyDescent="0.25">
      <c r="A3788" s="2">
        <v>3787</v>
      </c>
      <c r="B3788" s="2">
        <v>21.21</v>
      </c>
      <c r="C3788" s="2">
        <v>300</v>
      </c>
      <c r="E3788" s="2">
        <f t="shared" si="118"/>
        <v>294.45999999999998</v>
      </c>
      <c r="G3788">
        <f t="shared" si="119"/>
        <v>0.28396997894450854</v>
      </c>
    </row>
    <row r="3789" spans="1:7" x14ac:dyDescent="0.25">
      <c r="A3789" s="2">
        <v>3788</v>
      </c>
      <c r="B3789" s="2">
        <v>20.61</v>
      </c>
      <c r="C3789" s="2">
        <v>133.75</v>
      </c>
      <c r="E3789" s="2">
        <f t="shared" si="118"/>
        <v>293.86</v>
      </c>
      <c r="G3789">
        <f t="shared" si="119"/>
        <v>0.28367181651126389</v>
      </c>
    </row>
    <row r="3790" spans="1:7" x14ac:dyDescent="0.25">
      <c r="A3790" s="2">
        <v>3789</v>
      </c>
      <c r="B3790" s="2">
        <v>20.02</v>
      </c>
      <c r="C3790" s="2">
        <v>0</v>
      </c>
      <c r="E3790" s="2">
        <f t="shared" si="118"/>
        <v>293.27</v>
      </c>
      <c r="G3790">
        <f t="shared" si="119"/>
        <v>0.28337743376410812</v>
      </c>
    </row>
    <row r="3791" spans="1:7" x14ac:dyDescent="0.25">
      <c r="A3791" s="2">
        <v>3790</v>
      </c>
      <c r="B3791" s="2">
        <v>19.420000000000002</v>
      </c>
      <c r="C3791" s="2">
        <v>0</v>
      </c>
      <c r="E3791" s="2">
        <f t="shared" si="118"/>
        <v>292.67</v>
      </c>
      <c r="G3791">
        <f t="shared" si="119"/>
        <v>0.28307684422728668</v>
      </c>
    </row>
    <row r="3792" spans="1:7" x14ac:dyDescent="0.25">
      <c r="A3792" s="2">
        <v>3791</v>
      </c>
      <c r="B3792" s="2">
        <v>18.829999999999998</v>
      </c>
      <c r="C3792" s="2">
        <v>0</v>
      </c>
      <c r="E3792" s="2">
        <f t="shared" si="118"/>
        <v>292.08</v>
      </c>
      <c r="G3792">
        <f t="shared" si="119"/>
        <v>0.28278006025746372</v>
      </c>
    </row>
    <row r="3793" spans="1:7" x14ac:dyDescent="0.25">
      <c r="A3793" s="2">
        <v>3792</v>
      </c>
      <c r="B3793" s="2">
        <v>18.23</v>
      </c>
      <c r="C3793" s="2">
        <v>0</v>
      </c>
      <c r="E3793" s="2">
        <f t="shared" si="118"/>
        <v>291.48</v>
      </c>
      <c r="G3793">
        <f t="shared" si="119"/>
        <v>0.28247701386029916</v>
      </c>
    </row>
    <row r="3794" spans="1:7" x14ac:dyDescent="0.25">
      <c r="A3794" s="2">
        <v>3793</v>
      </c>
      <c r="B3794" s="2">
        <v>17.68</v>
      </c>
      <c r="C3794" s="2">
        <v>0</v>
      </c>
      <c r="E3794" s="2">
        <f t="shared" si="118"/>
        <v>290.93</v>
      </c>
      <c r="G3794">
        <f t="shared" si="119"/>
        <v>0.28219812325989069</v>
      </c>
    </row>
    <row r="3795" spans="1:7" x14ac:dyDescent="0.25">
      <c r="A3795" s="2">
        <v>3794</v>
      </c>
      <c r="B3795" s="2">
        <v>17.170000000000002</v>
      </c>
      <c r="C3795" s="2">
        <v>0</v>
      </c>
      <c r="E3795" s="2">
        <f t="shared" si="118"/>
        <v>290.42</v>
      </c>
      <c r="G3795">
        <f t="shared" si="119"/>
        <v>0.28193857172371051</v>
      </c>
    </row>
    <row r="3796" spans="1:7" x14ac:dyDescent="0.25">
      <c r="A3796" s="2">
        <v>3795</v>
      </c>
      <c r="B3796" s="2">
        <v>16.66</v>
      </c>
      <c r="C3796" s="2">
        <v>0</v>
      </c>
      <c r="E3796" s="2">
        <f t="shared" si="118"/>
        <v>289.91000000000003</v>
      </c>
      <c r="G3796">
        <f t="shared" si="119"/>
        <v>0.28167810699872375</v>
      </c>
    </row>
    <row r="3797" spans="1:7" x14ac:dyDescent="0.25">
      <c r="A3797" s="2">
        <v>3796</v>
      </c>
      <c r="B3797" s="2">
        <v>16.11</v>
      </c>
      <c r="C3797" s="2">
        <v>0</v>
      </c>
      <c r="E3797" s="2">
        <f t="shared" si="118"/>
        <v>289.36</v>
      </c>
      <c r="G3797">
        <f t="shared" si="119"/>
        <v>0.28139618468343935</v>
      </c>
    </row>
    <row r="3798" spans="1:7" x14ac:dyDescent="0.25">
      <c r="A3798" s="2">
        <v>3797</v>
      </c>
      <c r="B3798" s="2">
        <v>15.56</v>
      </c>
      <c r="C3798" s="2">
        <v>0</v>
      </c>
      <c r="E3798" s="2">
        <f t="shared" si="118"/>
        <v>288.81</v>
      </c>
      <c r="G3798">
        <f t="shared" si="119"/>
        <v>0.28111318860150275</v>
      </c>
    </row>
    <row r="3799" spans="1:7" x14ac:dyDescent="0.25">
      <c r="A3799" s="2">
        <v>3798</v>
      </c>
      <c r="B3799" s="2">
        <v>15.43</v>
      </c>
      <c r="C3799" s="2">
        <v>0</v>
      </c>
      <c r="E3799" s="2">
        <f t="shared" si="118"/>
        <v>288.68</v>
      </c>
      <c r="G3799">
        <f t="shared" si="119"/>
        <v>0.28104614105584036</v>
      </c>
    </row>
    <row r="3800" spans="1:7" x14ac:dyDescent="0.25">
      <c r="A3800" s="2">
        <v>3799</v>
      </c>
      <c r="B3800" s="2">
        <v>15.94</v>
      </c>
      <c r="C3800" s="2">
        <v>30</v>
      </c>
      <c r="E3800" s="2">
        <f t="shared" si="118"/>
        <v>289.19</v>
      </c>
      <c r="G3800">
        <f t="shared" si="119"/>
        <v>0.28130882810608937</v>
      </c>
    </row>
    <row r="3801" spans="1:7" x14ac:dyDescent="0.25">
      <c r="A3801" s="2">
        <v>3800</v>
      </c>
      <c r="B3801" s="2">
        <v>16.75</v>
      </c>
      <c r="C3801" s="2">
        <v>198.75</v>
      </c>
      <c r="E3801" s="2">
        <f t="shared" si="118"/>
        <v>290</v>
      </c>
      <c r="G3801">
        <f t="shared" si="119"/>
        <v>0.28172413793103446</v>
      </c>
    </row>
    <row r="3802" spans="1:7" x14ac:dyDescent="0.25">
      <c r="A3802" s="2">
        <v>3801</v>
      </c>
      <c r="B3802" s="2">
        <v>17.68</v>
      </c>
      <c r="C3802" s="2">
        <v>427.5</v>
      </c>
      <c r="E3802" s="2">
        <f t="shared" si="118"/>
        <v>290.93</v>
      </c>
      <c r="G3802">
        <f t="shared" si="119"/>
        <v>0.28219812325989069</v>
      </c>
    </row>
    <row r="3803" spans="1:7" x14ac:dyDescent="0.25">
      <c r="A3803" s="2">
        <v>3802</v>
      </c>
      <c r="B3803" s="2">
        <v>18.53</v>
      </c>
      <c r="C3803" s="2">
        <v>698.75</v>
      </c>
      <c r="E3803" s="2">
        <f t="shared" si="118"/>
        <v>291.77999999999997</v>
      </c>
      <c r="G3803">
        <f t="shared" si="119"/>
        <v>0.28262869285077802</v>
      </c>
    </row>
    <row r="3804" spans="1:7" x14ac:dyDescent="0.25">
      <c r="A3804" s="2">
        <v>3803</v>
      </c>
      <c r="B3804" s="2">
        <v>19.25</v>
      </c>
      <c r="C3804" s="2">
        <v>738.75</v>
      </c>
      <c r="E3804" s="2">
        <f t="shared" si="118"/>
        <v>292.5</v>
      </c>
      <c r="G3804">
        <f t="shared" si="119"/>
        <v>0.28299145299145301</v>
      </c>
    </row>
    <row r="3805" spans="1:7" x14ac:dyDescent="0.25">
      <c r="A3805" s="2">
        <v>3804</v>
      </c>
      <c r="B3805" s="2">
        <v>20.02</v>
      </c>
      <c r="C3805" s="2">
        <v>923.75</v>
      </c>
      <c r="E3805" s="2">
        <f t="shared" si="118"/>
        <v>293.27</v>
      </c>
      <c r="G3805">
        <f t="shared" si="119"/>
        <v>0.28337743376410812</v>
      </c>
    </row>
    <row r="3806" spans="1:7" x14ac:dyDescent="0.25">
      <c r="A3806" s="2">
        <v>3805</v>
      </c>
      <c r="B3806" s="2">
        <v>20.7</v>
      </c>
      <c r="C3806" s="2">
        <v>1127.5</v>
      </c>
      <c r="E3806" s="2">
        <f t="shared" si="118"/>
        <v>293.95</v>
      </c>
      <c r="G3806">
        <f t="shared" si="119"/>
        <v>0.28371661847252932</v>
      </c>
    </row>
    <row r="3807" spans="1:7" x14ac:dyDescent="0.25">
      <c r="A3807" s="2">
        <v>3806</v>
      </c>
      <c r="B3807" s="2">
        <v>21.17</v>
      </c>
      <c r="C3807" s="2">
        <v>1135</v>
      </c>
      <c r="E3807" s="2">
        <f t="shared" si="118"/>
        <v>294.42</v>
      </c>
      <c r="G3807">
        <f t="shared" si="119"/>
        <v>0.28395013925684398</v>
      </c>
    </row>
    <row r="3808" spans="1:7" x14ac:dyDescent="0.25">
      <c r="A3808" s="2">
        <v>3807</v>
      </c>
      <c r="B3808" s="2">
        <v>21.42</v>
      </c>
      <c r="C3808" s="2">
        <v>1021.25</v>
      </c>
      <c r="E3808" s="2">
        <f t="shared" si="118"/>
        <v>294.67</v>
      </c>
      <c r="G3808">
        <f t="shared" si="119"/>
        <v>0.284074048936098</v>
      </c>
    </row>
    <row r="3809" spans="1:7" x14ac:dyDescent="0.25">
      <c r="A3809" s="2">
        <v>3808</v>
      </c>
      <c r="B3809" s="2">
        <v>21.51</v>
      </c>
      <c r="C3809" s="2">
        <v>996.25</v>
      </c>
      <c r="E3809" s="2">
        <f t="shared" si="118"/>
        <v>294.76</v>
      </c>
      <c r="G3809">
        <f t="shared" si="119"/>
        <v>0.28411860496675262</v>
      </c>
    </row>
    <row r="3810" spans="1:7" x14ac:dyDescent="0.25">
      <c r="A3810" s="2">
        <v>3809</v>
      </c>
      <c r="B3810" s="2">
        <v>21.38</v>
      </c>
      <c r="C3810" s="2">
        <v>735</v>
      </c>
      <c r="E3810" s="2">
        <f t="shared" si="118"/>
        <v>294.63</v>
      </c>
      <c r="G3810">
        <f t="shared" si="119"/>
        <v>0.28405423751824321</v>
      </c>
    </row>
    <row r="3811" spans="1:7" x14ac:dyDescent="0.25">
      <c r="A3811" s="2">
        <v>3810</v>
      </c>
      <c r="B3811" s="2">
        <v>21.04</v>
      </c>
      <c r="C3811" s="2">
        <v>571.25</v>
      </c>
      <c r="E3811" s="2">
        <f t="shared" si="118"/>
        <v>294.29000000000002</v>
      </c>
      <c r="G3811">
        <f t="shared" si="119"/>
        <v>0.28388562302490739</v>
      </c>
    </row>
    <row r="3812" spans="1:7" x14ac:dyDescent="0.25">
      <c r="A3812" s="2">
        <v>3811</v>
      </c>
      <c r="B3812" s="2">
        <v>20.49</v>
      </c>
      <c r="C3812" s="2">
        <v>352.5</v>
      </c>
      <c r="E3812" s="2">
        <f t="shared" si="118"/>
        <v>293.74</v>
      </c>
      <c r="G3812">
        <f t="shared" si="119"/>
        <v>0.28361203785660793</v>
      </c>
    </row>
    <row r="3813" spans="1:7" x14ac:dyDescent="0.25">
      <c r="A3813" s="2">
        <v>3812</v>
      </c>
      <c r="B3813" s="2">
        <v>19.93</v>
      </c>
      <c r="C3813" s="2">
        <v>112.5</v>
      </c>
      <c r="E3813" s="2">
        <f t="shared" si="118"/>
        <v>293.18</v>
      </c>
      <c r="G3813">
        <f t="shared" si="119"/>
        <v>0.2833324237669691</v>
      </c>
    </row>
    <row r="3814" spans="1:7" x14ac:dyDescent="0.25">
      <c r="A3814" s="2">
        <v>3813</v>
      </c>
      <c r="B3814" s="2">
        <v>19.47</v>
      </c>
      <c r="C3814" s="2">
        <v>0</v>
      </c>
      <c r="E3814" s="2">
        <f t="shared" si="118"/>
        <v>292.72000000000003</v>
      </c>
      <c r="G3814">
        <f t="shared" si="119"/>
        <v>0.28310194042088005</v>
      </c>
    </row>
    <row r="3815" spans="1:7" x14ac:dyDescent="0.25">
      <c r="A3815" s="2">
        <v>3814</v>
      </c>
      <c r="B3815" s="2">
        <v>18.96</v>
      </c>
      <c r="C3815" s="2">
        <v>0</v>
      </c>
      <c r="E3815" s="2">
        <f t="shared" si="118"/>
        <v>292.20999999999998</v>
      </c>
      <c r="G3815">
        <f t="shared" si="119"/>
        <v>0.28284555627801922</v>
      </c>
    </row>
    <row r="3816" spans="1:7" x14ac:dyDescent="0.25">
      <c r="A3816" s="2">
        <v>3815</v>
      </c>
      <c r="B3816" s="2">
        <v>18.45</v>
      </c>
      <c r="C3816" s="2">
        <v>0</v>
      </c>
      <c r="E3816" s="2">
        <f t="shared" si="118"/>
        <v>291.7</v>
      </c>
      <c r="G3816">
        <f t="shared" si="119"/>
        <v>0.28258827562564282</v>
      </c>
    </row>
    <row r="3817" spans="1:7" x14ac:dyDescent="0.25">
      <c r="A3817" s="2">
        <v>3816</v>
      </c>
      <c r="B3817" s="2">
        <v>17.940000000000001</v>
      </c>
      <c r="C3817" s="2">
        <v>0</v>
      </c>
      <c r="E3817" s="2">
        <f t="shared" si="118"/>
        <v>291.19</v>
      </c>
      <c r="G3817">
        <f t="shared" si="119"/>
        <v>0.28233009375321955</v>
      </c>
    </row>
    <row r="3818" spans="1:7" x14ac:dyDescent="0.25">
      <c r="A3818" s="2">
        <v>3817</v>
      </c>
      <c r="B3818" s="2">
        <v>17.510000000000002</v>
      </c>
      <c r="C3818" s="2">
        <v>0</v>
      </c>
      <c r="E3818" s="2">
        <f t="shared" si="118"/>
        <v>290.76</v>
      </c>
      <c r="G3818">
        <f t="shared" si="119"/>
        <v>0.28211170724996559</v>
      </c>
    </row>
    <row r="3819" spans="1:7" x14ac:dyDescent="0.25">
      <c r="A3819" s="2">
        <v>3818</v>
      </c>
      <c r="B3819" s="2">
        <v>17.170000000000002</v>
      </c>
      <c r="C3819" s="2">
        <v>0</v>
      </c>
      <c r="E3819" s="2">
        <f t="shared" si="118"/>
        <v>290.42</v>
      </c>
      <c r="G3819">
        <f t="shared" si="119"/>
        <v>0.28193857172371051</v>
      </c>
    </row>
    <row r="3820" spans="1:7" x14ac:dyDescent="0.25">
      <c r="A3820" s="2">
        <v>3819</v>
      </c>
      <c r="B3820" s="2">
        <v>16.829999999999998</v>
      </c>
      <c r="C3820" s="2">
        <v>0</v>
      </c>
      <c r="E3820" s="2">
        <f t="shared" si="118"/>
        <v>290.08</v>
      </c>
      <c r="G3820">
        <f t="shared" si="119"/>
        <v>0.28176503033645889</v>
      </c>
    </row>
    <row r="3821" spans="1:7" x14ac:dyDescent="0.25">
      <c r="A3821" s="2">
        <v>3820</v>
      </c>
      <c r="B3821" s="2">
        <v>16.489999999999998</v>
      </c>
      <c r="C3821" s="2">
        <v>0</v>
      </c>
      <c r="E3821" s="2">
        <f t="shared" si="118"/>
        <v>289.74</v>
      </c>
      <c r="G3821">
        <f t="shared" si="119"/>
        <v>0.28159108165941876</v>
      </c>
    </row>
    <row r="3822" spans="1:7" x14ac:dyDescent="0.25">
      <c r="A3822" s="2">
        <v>3821</v>
      </c>
      <c r="B3822" s="2">
        <v>16.149999999999999</v>
      </c>
      <c r="C3822" s="2">
        <v>0</v>
      </c>
      <c r="E3822" s="2">
        <f t="shared" si="118"/>
        <v>289.39999999999998</v>
      </c>
      <c r="G3822">
        <f t="shared" si="119"/>
        <v>0.28141672425708364</v>
      </c>
    </row>
    <row r="3823" spans="1:7" x14ac:dyDescent="0.25">
      <c r="A3823" s="2">
        <v>3822</v>
      </c>
      <c r="B3823" s="2">
        <v>16.149999999999999</v>
      </c>
      <c r="C3823" s="2">
        <v>0</v>
      </c>
      <c r="E3823" s="2">
        <f t="shared" si="118"/>
        <v>289.39999999999998</v>
      </c>
      <c r="G3823">
        <f t="shared" si="119"/>
        <v>0.28141672425708364</v>
      </c>
    </row>
    <row r="3824" spans="1:7" x14ac:dyDescent="0.25">
      <c r="A3824" s="2">
        <v>3823</v>
      </c>
      <c r="B3824" s="2">
        <v>16.7</v>
      </c>
      <c r="C3824" s="2">
        <v>45</v>
      </c>
      <c r="E3824" s="2">
        <f t="shared" si="118"/>
        <v>289.95</v>
      </c>
      <c r="G3824">
        <f t="shared" si="119"/>
        <v>0.2816985687187446</v>
      </c>
    </row>
    <row r="3825" spans="1:7" x14ac:dyDescent="0.25">
      <c r="A3825" s="2">
        <v>3824</v>
      </c>
      <c r="B3825" s="2">
        <v>17.47</v>
      </c>
      <c r="C3825" s="2">
        <v>216.25</v>
      </c>
      <c r="E3825" s="2">
        <f t="shared" si="118"/>
        <v>290.72000000000003</v>
      </c>
      <c r="G3825">
        <f t="shared" si="119"/>
        <v>0.28209135938359936</v>
      </c>
    </row>
    <row r="3826" spans="1:7" x14ac:dyDescent="0.25">
      <c r="A3826" s="2">
        <v>3825</v>
      </c>
      <c r="B3826" s="2">
        <v>18.32</v>
      </c>
      <c r="C3826" s="2">
        <v>406.25</v>
      </c>
      <c r="E3826" s="2">
        <f t="shared" si="118"/>
        <v>291.57</v>
      </c>
      <c r="G3826">
        <f t="shared" si="119"/>
        <v>0.28252255033096685</v>
      </c>
    </row>
    <row r="3827" spans="1:7" x14ac:dyDescent="0.25">
      <c r="A3827" s="2">
        <v>3826</v>
      </c>
      <c r="B3827" s="2">
        <v>19.25</v>
      </c>
      <c r="C3827" s="2">
        <v>653.75</v>
      </c>
      <c r="E3827" s="2">
        <f t="shared" si="118"/>
        <v>292.5</v>
      </c>
      <c r="G3827">
        <f t="shared" si="119"/>
        <v>0.28299145299145301</v>
      </c>
    </row>
    <row r="3828" spans="1:7" x14ac:dyDescent="0.25">
      <c r="A3828" s="2">
        <v>3827</v>
      </c>
      <c r="B3828" s="2">
        <v>20.190000000000001</v>
      </c>
      <c r="C3828" s="2">
        <v>860</v>
      </c>
      <c r="E3828" s="2">
        <f t="shared" si="118"/>
        <v>293.44</v>
      </c>
      <c r="G3828">
        <f t="shared" si="119"/>
        <v>0.28346237731733914</v>
      </c>
    </row>
    <row r="3829" spans="1:7" x14ac:dyDescent="0.25">
      <c r="A3829" s="2">
        <v>3828</v>
      </c>
      <c r="B3829" s="2">
        <v>21</v>
      </c>
      <c r="C3829" s="2">
        <v>1066.25</v>
      </c>
      <c r="E3829" s="2">
        <f t="shared" si="118"/>
        <v>294.25</v>
      </c>
      <c r="G3829">
        <f t="shared" si="119"/>
        <v>0.28386576040781653</v>
      </c>
    </row>
    <row r="3830" spans="1:7" x14ac:dyDescent="0.25">
      <c r="A3830" s="2">
        <v>3829</v>
      </c>
      <c r="B3830" s="2">
        <v>21.59</v>
      </c>
      <c r="C3830" s="2">
        <v>1110</v>
      </c>
      <c r="E3830" s="2">
        <f t="shared" si="118"/>
        <v>294.83999999999997</v>
      </c>
      <c r="G3830">
        <f t="shared" si="119"/>
        <v>0.28415818749152083</v>
      </c>
    </row>
    <row r="3831" spans="1:7" x14ac:dyDescent="0.25">
      <c r="A3831" s="2">
        <v>3830</v>
      </c>
      <c r="B3831" s="2">
        <v>22.06</v>
      </c>
      <c r="C3831" s="2">
        <v>1143.75</v>
      </c>
      <c r="E3831" s="2">
        <f t="shared" si="118"/>
        <v>295.31</v>
      </c>
      <c r="G3831">
        <f t="shared" si="119"/>
        <v>0.28439030171683993</v>
      </c>
    </row>
    <row r="3832" spans="1:7" x14ac:dyDescent="0.25">
      <c r="A3832" s="2">
        <v>3831</v>
      </c>
      <c r="B3832" s="2">
        <v>22.36</v>
      </c>
      <c r="C3832" s="2">
        <v>1076.25</v>
      </c>
      <c r="E3832" s="2">
        <f t="shared" si="118"/>
        <v>295.61</v>
      </c>
      <c r="G3832">
        <f t="shared" si="119"/>
        <v>0.2845380738134704</v>
      </c>
    </row>
    <row r="3833" spans="1:7" x14ac:dyDescent="0.25">
      <c r="A3833" s="2">
        <v>3832</v>
      </c>
      <c r="B3833" s="2">
        <v>22.44</v>
      </c>
      <c r="C3833" s="2">
        <v>975</v>
      </c>
      <c r="E3833" s="2">
        <f t="shared" si="118"/>
        <v>295.69</v>
      </c>
      <c r="G3833">
        <f t="shared" si="119"/>
        <v>0.28457742906422268</v>
      </c>
    </row>
    <row r="3834" spans="1:7" x14ac:dyDescent="0.25">
      <c r="A3834" s="2">
        <v>3833</v>
      </c>
      <c r="B3834" s="2">
        <v>22.31</v>
      </c>
      <c r="C3834" s="2">
        <v>752.5</v>
      </c>
      <c r="E3834" s="2">
        <f t="shared" si="118"/>
        <v>295.56</v>
      </c>
      <c r="G3834">
        <f t="shared" si="119"/>
        <v>0.28451346596291782</v>
      </c>
    </row>
    <row r="3835" spans="1:7" x14ac:dyDescent="0.25">
      <c r="A3835" s="2">
        <v>3834</v>
      </c>
      <c r="B3835" s="2">
        <v>21.93</v>
      </c>
      <c r="C3835" s="2">
        <v>615</v>
      </c>
      <c r="E3835" s="2">
        <f t="shared" si="118"/>
        <v>295.18</v>
      </c>
      <c r="G3835">
        <f t="shared" si="119"/>
        <v>0.28432617386001757</v>
      </c>
    </row>
    <row r="3836" spans="1:7" x14ac:dyDescent="0.25">
      <c r="A3836" s="2">
        <v>3835</v>
      </c>
      <c r="B3836" s="2">
        <v>21.34</v>
      </c>
      <c r="C3836" s="2">
        <v>337.5</v>
      </c>
      <c r="E3836" s="2">
        <f t="shared" si="118"/>
        <v>294.58999999999997</v>
      </c>
      <c r="G3836">
        <f t="shared" si="119"/>
        <v>0.28403442072032314</v>
      </c>
    </row>
    <row r="3837" spans="1:7" x14ac:dyDescent="0.25">
      <c r="A3837" s="2">
        <v>3836</v>
      </c>
      <c r="B3837" s="2">
        <v>20.74</v>
      </c>
      <c r="C3837" s="2">
        <v>90</v>
      </c>
      <c r="E3837" s="2">
        <f t="shared" si="118"/>
        <v>293.99</v>
      </c>
      <c r="G3837">
        <f t="shared" si="119"/>
        <v>0.28373652165039626</v>
      </c>
    </row>
    <row r="3838" spans="1:7" x14ac:dyDescent="0.25">
      <c r="A3838" s="2">
        <v>3837</v>
      </c>
      <c r="B3838" s="2">
        <v>20.23</v>
      </c>
      <c r="C3838" s="2">
        <v>0</v>
      </c>
      <c r="E3838" s="2">
        <f t="shared" si="118"/>
        <v>293.48</v>
      </c>
      <c r="G3838">
        <f t="shared" si="119"/>
        <v>0.28348234973422382</v>
      </c>
    </row>
    <row r="3839" spans="1:7" x14ac:dyDescent="0.25">
      <c r="A3839" s="2">
        <v>3838</v>
      </c>
      <c r="B3839" s="2">
        <v>19.72</v>
      </c>
      <c r="C3839" s="2">
        <v>0</v>
      </c>
      <c r="E3839" s="2">
        <f t="shared" si="118"/>
        <v>292.97000000000003</v>
      </c>
      <c r="G3839">
        <f t="shared" si="119"/>
        <v>0.28322729289688364</v>
      </c>
    </row>
    <row r="3840" spans="1:7" x14ac:dyDescent="0.25">
      <c r="A3840" s="2">
        <v>3839</v>
      </c>
      <c r="B3840" s="2">
        <v>19.170000000000002</v>
      </c>
      <c r="C3840" s="2">
        <v>0</v>
      </c>
      <c r="E3840" s="2">
        <f t="shared" si="118"/>
        <v>292.42</v>
      </c>
      <c r="G3840">
        <f t="shared" si="119"/>
        <v>0.28295123452568227</v>
      </c>
    </row>
    <row r="3841" spans="1:7" x14ac:dyDescent="0.25">
      <c r="A3841" s="2">
        <v>3840</v>
      </c>
      <c r="B3841" s="2">
        <v>18.62</v>
      </c>
      <c r="C3841" s="2">
        <v>0</v>
      </c>
      <c r="E3841" s="2">
        <f t="shared" si="118"/>
        <v>291.87</v>
      </c>
      <c r="G3841">
        <f t="shared" si="119"/>
        <v>0.2826741357453661</v>
      </c>
    </row>
    <row r="3842" spans="1:7" x14ac:dyDescent="0.25">
      <c r="A3842" s="2">
        <v>3841</v>
      </c>
      <c r="B3842" s="2">
        <v>18.190000000000001</v>
      </c>
      <c r="C3842" s="2">
        <v>0</v>
      </c>
      <c r="E3842" s="2">
        <f t="shared" si="118"/>
        <v>291.44</v>
      </c>
      <c r="G3842">
        <f t="shared" si="119"/>
        <v>0.28245676640131756</v>
      </c>
    </row>
    <row r="3843" spans="1:7" x14ac:dyDescent="0.25">
      <c r="A3843" s="2">
        <v>3842</v>
      </c>
      <c r="B3843" s="2">
        <v>17.809999999999999</v>
      </c>
      <c r="C3843" s="2">
        <v>0</v>
      </c>
      <c r="E3843" s="2">
        <f t="shared" ref="E3843:E3906" si="120">B3843+273.25</f>
        <v>291.06</v>
      </c>
      <c r="G3843">
        <f t="shared" ref="G3843:G3906" si="121">0.43*(1-(100/E3843))</f>
        <v>0.28226413797842365</v>
      </c>
    </row>
    <row r="3844" spans="1:7" x14ac:dyDescent="0.25">
      <c r="A3844" s="2">
        <v>3843</v>
      </c>
      <c r="B3844" s="2">
        <v>17.38</v>
      </c>
      <c r="C3844" s="2">
        <v>0</v>
      </c>
      <c r="E3844" s="2">
        <f t="shared" si="120"/>
        <v>290.63</v>
      </c>
      <c r="G3844">
        <f t="shared" si="121"/>
        <v>0.2820455562054846</v>
      </c>
    </row>
    <row r="3845" spans="1:7" x14ac:dyDescent="0.25">
      <c r="A3845" s="2">
        <v>3844</v>
      </c>
      <c r="B3845" s="2">
        <v>16.96</v>
      </c>
      <c r="C3845" s="2">
        <v>0</v>
      </c>
      <c r="E3845" s="2">
        <f t="shared" si="120"/>
        <v>290.20999999999998</v>
      </c>
      <c r="G3845">
        <f t="shared" si="121"/>
        <v>0.28183143241101272</v>
      </c>
    </row>
    <row r="3846" spans="1:7" x14ac:dyDescent="0.25">
      <c r="A3846" s="2">
        <v>3845</v>
      </c>
      <c r="B3846" s="2">
        <v>16.53</v>
      </c>
      <c r="C3846" s="2">
        <v>0</v>
      </c>
      <c r="E3846" s="2">
        <f t="shared" si="120"/>
        <v>289.77999999999997</v>
      </c>
      <c r="G3846">
        <f t="shared" si="121"/>
        <v>0.28161156739595555</v>
      </c>
    </row>
    <row r="3847" spans="1:7" x14ac:dyDescent="0.25">
      <c r="A3847" s="2">
        <v>3846</v>
      </c>
      <c r="B3847" s="2">
        <v>16.36</v>
      </c>
      <c r="C3847" s="2">
        <v>0</v>
      </c>
      <c r="E3847" s="2">
        <f t="shared" si="120"/>
        <v>289.61</v>
      </c>
      <c r="G3847">
        <f t="shared" si="121"/>
        <v>0.2815244639342564</v>
      </c>
    </row>
    <row r="3848" spans="1:7" x14ac:dyDescent="0.25">
      <c r="A3848" s="2">
        <v>3847</v>
      </c>
      <c r="B3848" s="2">
        <v>16.79</v>
      </c>
      <c r="C3848" s="2">
        <v>12.5</v>
      </c>
      <c r="E3848" s="2">
        <f t="shared" si="120"/>
        <v>290.04000000000002</v>
      </c>
      <c r="G3848">
        <f t="shared" si="121"/>
        <v>0.28174458695352367</v>
      </c>
    </row>
    <row r="3849" spans="1:7" x14ac:dyDescent="0.25">
      <c r="A3849" s="2">
        <v>3848</v>
      </c>
      <c r="B3849" s="2">
        <v>17.64</v>
      </c>
      <c r="C3849" s="2">
        <v>192.5</v>
      </c>
      <c r="E3849" s="2">
        <f t="shared" si="120"/>
        <v>290.89</v>
      </c>
      <c r="G3849">
        <f t="shared" si="121"/>
        <v>0.2821777991680704</v>
      </c>
    </row>
    <row r="3850" spans="1:7" x14ac:dyDescent="0.25">
      <c r="A3850" s="2">
        <v>3849</v>
      </c>
      <c r="B3850" s="2">
        <v>18.57</v>
      </c>
      <c r="C3850" s="2">
        <v>413.75</v>
      </c>
      <c r="E3850" s="2">
        <f t="shared" si="120"/>
        <v>291.82</v>
      </c>
      <c r="G3850">
        <f t="shared" si="121"/>
        <v>0.28264889315331365</v>
      </c>
    </row>
    <row r="3851" spans="1:7" x14ac:dyDescent="0.25">
      <c r="A3851" s="2">
        <v>3850</v>
      </c>
      <c r="B3851" s="2">
        <v>19.510000000000002</v>
      </c>
      <c r="C3851" s="2">
        <v>637.5</v>
      </c>
      <c r="E3851" s="2">
        <f t="shared" si="120"/>
        <v>292.76</v>
      </c>
      <c r="G3851">
        <f t="shared" si="121"/>
        <v>0.28312201120371633</v>
      </c>
    </row>
    <row r="3852" spans="1:7" x14ac:dyDescent="0.25">
      <c r="A3852" s="2">
        <v>3851</v>
      </c>
      <c r="B3852" s="2">
        <v>20.440000000000001</v>
      </c>
      <c r="C3852" s="2">
        <v>842.5</v>
      </c>
      <c r="E3852" s="2">
        <f t="shared" si="120"/>
        <v>293.69</v>
      </c>
      <c r="G3852">
        <f t="shared" si="121"/>
        <v>0.28358711566617867</v>
      </c>
    </row>
    <row r="3853" spans="1:7" x14ac:dyDescent="0.25">
      <c r="A3853" s="2">
        <v>3852</v>
      </c>
      <c r="B3853" s="2">
        <v>21.25</v>
      </c>
      <c r="C3853" s="2">
        <v>1066.25</v>
      </c>
      <c r="E3853" s="2">
        <f t="shared" si="120"/>
        <v>294.5</v>
      </c>
      <c r="G3853">
        <f t="shared" si="121"/>
        <v>0.28398981324278438</v>
      </c>
    </row>
    <row r="3854" spans="1:7" x14ac:dyDescent="0.25">
      <c r="A3854" s="2">
        <v>3853</v>
      </c>
      <c r="B3854" s="2">
        <v>21.85</v>
      </c>
      <c r="C3854" s="2">
        <v>1082.5</v>
      </c>
      <c r="E3854" s="2">
        <f t="shared" si="120"/>
        <v>295.10000000000002</v>
      </c>
      <c r="G3854">
        <f t="shared" si="121"/>
        <v>0.28428668248051508</v>
      </c>
    </row>
    <row r="3855" spans="1:7" x14ac:dyDescent="0.25">
      <c r="A3855" s="2">
        <v>3854</v>
      </c>
      <c r="B3855" s="2">
        <v>22.31</v>
      </c>
      <c r="C3855" s="2">
        <v>1112.5</v>
      </c>
      <c r="E3855" s="2">
        <f t="shared" si="120"/>
        <v>295.56</v>
      </c>
      <c r="G3855">
        <f t="shared" si="121"/>
        <v>0.28451346596291782</v>
      </c>
    </row>
    <row r="3856" spans="1:7" x14ac:dyDescent="0.25">
      <c r="A3856" s="2">
        <v>3855</v>
      </c>
      <c r="B3856" s="2">
        <v>22.65</v>
      </c>
      <c r="C3856" s="2">
        <v>1148.75</v>
      </c>
      <c r="E3856" s="2">
        <f t="shared" si="120"/>
        <v>295.89999999999998</v>
      </c>
      <c r="G3856">
        <f t="shared" si="121"/>
        <v>0.28468063534978033</v>
      </c>
    </row>
    <row r="3857" spans="1:7" x14ac:dyDescent="0.25">
      <c r="A3857" s="2">
        <v>3856</v>
      </c>
      <c r="B3857" s="2">
        <v>22.82</v>
      </c>
      <c r="C3857" s="2">
        <v>1028.75</v>
      </c>
      <c r="E3857" s="2">
        <f t="shared" si="120"/>
        <v>296.07</v>
      </c>
      <c r="G3857">
        <f t="shared" si="121"/>
        <v>0.28476407606309317</v>
      </c>
    </row>
    <row r="3858" spans="1:7" x14ac:dyDescent="0.25">
      <c r="A3858" s="2">
        <v>3857</v>
      </c>
      <c r="B3858" s="2">
        <v>22.78</v>
      </c>
      <c r="C3858" s="2">
        <v>845</v>
      </c>
      <c r="E3858" s="2">
        <f t="shared" si="120"/>
        <v>296.02999999999997</v>
      </c>
      <c r="G3858">
        <f t="shared" si="121"/>
        <v>0.28474445157585382</v>
      </c>
    </row>
    <row r="3859" spans="1:7" x14ac:dyDescent="0.25">
      <c r="A3859" s="2">
        <v>3858</v>
      </c>
      <c r="B3859" s="2">
        <v>22.44</v>
      </c>
      <c r="C3859" s="2">
        <v>616.25</v>
      </c>
      <c r="E3859" s="2">
        <f t="shared" si="120"/>
        <v>295.69</v>
      </c>
      <c r="G3859">
        <f t="shared" si="121"/>
        <v>0.28457742906422268</v>
      </c>
    </row>
    <row r="3860" spans="1:7" x14ac:dyDescent="0.25">
      <c r="A3860" s="2">
        <v>3859</v>
      </c>
      <c r="B3860" s="2">
        <v>21.85</v>
      </c>
      <c r="C3860" s="2">
        <v>368.75</v>
      </c>
      <c r="E3860" s="2">
        <f t="shared" si="120"/>
        <v>295.10000000000002</v>
      </c>
      <c r="G3860">
        <f t="shared" si="121"/>
        <v>0.28428668248051508</v>
      </c>
    </row>
    <row r="3861" spans="1:7" x14ac:dyDescent="0.25">
      <c r="A3861" s="2">
        <v>3860</v>
      </c>
      <c r="B3861" s="2">
        <v>21.25</v>
      </c>
      <c r="C3861" s="2">
        <v>85</v>
      </c>
      <c r="E3861" s="2">
        <f t="shared" si="120"/>
        <v>294.5</v>
      </c>
      <c r="G3861">
        <f t="shared" si="121"/>
        <v>0.28398981324278438</v>
      </c>
    </row>
    <row r="3862" spans="1:7" x14ac:dyDescent="0.25">
      <c r="A3862" s="2">
        <v>3861</v>
      </c>
      <c r="B3862" s="2">
        <v>20.74</v>
      </c>
      <c r="C3862" s="2">
        <v>0</v>
      </c>
      <c r="E3862" s="2">
        <f t="shared" si="120"/>
        <v>293.99</v>
      </c>
      <c r="G3862">
        <f t="shared" si="121"/>
        <v>0.28373652165039626</v>
      </c>
    </row>
    <row r="3863" spans="1:7" x14ac:dyDescent="0.25">
      <c r="A3863" s="2">
        <v>3862</v>
      </c>
      <c r="B3863" s="2">
        <v>20.23</v>
      </c>
      <c r="C3863" s="2">
        <v>0</v>
      </c>
      <c r="E3863" s="2">
        <f t="shared" si="120"/>
        <v>293.48</v>
      </c>
      <c r="G3863">
        <f t="shared" si="121"/>
        <v>0.28348234973422382</v>
      </c>
    </row>
    <row r="3864" spans="1:7" x14ac:dyDescent="0.25">
      <c r="A3864" s="2">
        <v>3863</v>
      </c>
      <c r="B3864" s="2">
        <v>19.760000000000002</v>
      </c>
      <c r="C3864" s="2">
        <v>0</v>
      </c>
      <c r="E3864" s="2">
        <f t="shared" si="120"/>
        <v>293.01</v>
      </c>
      <c r="G3864">
        <f t="shared" si="121"/>
        <v>0.28324732944268116</v>
      </c>
    </row>
    <row r="3865" spans="1:7" x14ac:dyDescent="0.25">
      <c r="A3865" s="2">
        <v>3864</v>
      </c>
      <c r="B3865" s="2">
        <v>19.3</v>
      </c>
      <c r="C3865" s="2">
        <v>0</v>
      </c>
      <c r="E3865" s="2">
        <f t="shared" si="120"/>
        <v>292.55</v>
      </c>
      <c r="G3865">
        <f t="shared" si="121"/>
        <v>0.28301657836267302</v>
      </c>
    </row>
    <row r="3866" spans="1:7" x14ac:dyDescent="0.25">
      <c r="A3866" s="2">
        <v>3865</v>
      </c>
      <c r="B3866" s="2">
        <v>18.829999999999998</v>
      </c>
      <c r="C3866" s="2">
        <v>0</v>
      </c>
      <c r="E3866" s="2">
        <f t="shared" si="120"/>
        <v>292.08</v>
      </c>
      <c r="G3866">
        <f t="shared" si="121"/>
        <v>0.28278006025746372</v>
      </c>
    </row>
    <row r="3867" spans="1:7" x14ac:dyDescent="0.25">
      <c r="A3867" s="2">
        <v>3866</v>
      </c>
      <c r="B3867" s="2">
        <v>18.45</v>
      </c>
      <c r="C3867" s="2">
        <v>0</v>
      </c>
      <c r="E3867" s="2">
        <f t="shared" si="120"/>
        <v>291.7</v>
      </c>
      <c r="G3867">
        <f t="shared" si="121"/>
        <v>0.28258827562564282</v>
      </c>
    </row>
    <row r="3868" spans="1:7" x14ac:dyDescent="0.25">
      <c r="A3868" s="2">
        <v>3867</v>
      </c>
      <c r="B3868" s="2">
        <v>18.059999999999999</v>
      </c>
      <c r="C3868" s="2">
        <v>0</v>
      </c>
      <c r="E3868" s="2">
        <f t="shared" si="120"/>
        <v>291.31</v>
      </c>
      <c r="G3868">
        <f t="shared" si="121"/>
        <v>0.28239092375819574</v>
      </c>
    </row>
    <row r="3869" spans="1:7" x14ac:dyDescent="0.25">
      <c r="A3869" s="2">
        <v>3868</v>
      </c>
      <c r="B3869" s="2">
        <v>17.68</v>
      </c>
      <c r="C3869" s="2">
        <v>0</v>
      </c>
      <c r="E3869" s="2">
        <f t="shared" si="120"/>
        <v>290.93</v>
      </c>
      <c r="G3869">
        <f t="shared" si="121"/>
        <v>0.28219812325989069</v>
      </c>
    </row>
    <row r="3870" spans="1:7" x14ac:dyDescent="0.25">
      <c r="A3870" s="2">
        <v>3869</v>
      </c>
      <c r="B3870" s="2">
        <v>17.3</v>
      </c>
      <c r="C3870" s="2">
        <v>0</v>
      </c>
      <c r="E3870" s="2">
        <f t="shared" si="120"/>
        <v>290.55</v>
      </c>
      <c r="G3870">
        <f t="shared" si="121"/>
        <v>0.28200481844777148</v>
      </c>
    </row>
    <row r="3871" spans="1:7" x14ac:dyDescent="0.25">
      <c r="A3871" s="2">
        <v>3870</v>
      </c>
      <c r="B3871" s="2">
        <v>17.21</v>
      </c>
      <c r="C3871" s="2">
        <v>0</v>
      </c>
      <c r="E3871" s="2">
        <f t="shared" si="120"/>
        <v>290.45999999999998</v>
      </c>
      <c r="G3871">
        <f t="shared" si="121"/>
        <v>0.28195896164704259</v>
      </c>
    </row>
    <row r="3872" spans="1:7" x14ac:dyDescent="0.25">
      <c r="A3872" s="2">
        <v>3871</v>
      </c>
      <c r="B3872" s="2">
        <v>17.72</v>
      </c>
      <c r="C3872" s="2">
        <v>27.5</v>
      </c>
      <c r="E3872" s="2">
        <f t="shared" si="120"/>
        <v>290.97000000000003</v>
      </c>
      <c r="G3872">
        <f t="shared" si="121"/>
        <v>0.28221844176375571</v>
      </c>
    </row>
    <row r="3873" spans="1:7" x14ac:dyDescent="0.25">
      <c r="A3873" s="2">
        <v>3872</v>
      </c>
      <c r="B3873" s="2">
        <v>18.489999999999998</v>
      </c>
      <c r="C3873" s="2">
        <v>203.75</v>
      </c>
      <c r="E3873" s="2">
        <f t="shared" si="120"/>
        <v>291.74</v>
      </c>
      <c r="G3873">
        <f t="shared" si="121"/>
        <v>0.28260848700898061</v>
      </c>
    </row>
    <row r="3874" spans="1:7" x14ac:dyDescent="0.25">
      <c r="A3874" s="2">
        <v>3873</v>
      </c>
      <c r="B3874" s="2">
        <v>19.34</v>
      </c>
      <c r="C3874" s="2">
        <v>383.75</v>
      </c>
      <c r="E3874" s="2">
        <f t="shared" si="120"/>
        <v>292.58999999999997</v>
      </c>
      <c r="G3874">
        <f t="shared" si="121"/>
        <v>0.28303667247684472</v>
      </c>
    </row>
    <row r="3875" spans="1:7" x14ac:dyDescent="0.25">
      <c r="A3875" s="2">
        <v>3874</v>
      </c>
      <c r="B3875" s="2">
        <v>20.23</v>
      </c>
      <c r="C3875" s="2">
        <v>613.75</v>
      </c>
      <c r="E3875" s="2">
        <f t="shared" si="120"/>
        <v>293.48</v>
      </c>
      <c r="G3875">
        <f t="shared" si="121"/>
        <v>0.28348234973422382</v>
      </c>
    </row>
    <row r="3876" spans="1:7" x14ac:dyDescent="0.25">
      <c r="A3876" s="2">
        <v>3875</v>
      </c>
      <c r="B3876" s="2">
        <v>21.12</v>
      </c>
      <c r="C3876" s="2">
        <v>815</v>
      </c>
      <c r="E3876" s="2">
        <f t="shared" si="120"/>
        <v>294.37</v>
      </c>
      <c r="G3876">
        <f t="shared" si="121"/>
        <v>0.28392533206508813</v>
      </c>
    </row>
    <row r="3877" spans="1:7" x14ac:dyDescent="0.25">
      <c r="A3877" s="2">
        <v>3876</v>
      </c>
      <c r="B3877" s="2">
        <v>22.02</v>
      </c>
      <c r="C3877" s="2">
        <v>1056.25</v>
      </c>
      <c r="E3877" s="2">
        <f t="shared" si="120"/>
        <v>295.27</v>
      </c>
      <c r="G3877">
        <f t="shared" si="121"/>
        <v>0.28437057608290717</v>
      </c>
    </row>
    <row r="3878" spans="1:7" x14ac:dyDescent="0.25">
      <c r="A3878" s="2">
        <v>3877</v>
      </c>
      <c r="B3878" s="2">
        <v>22.74</v>
      </c>
      <c r="C3878" s="2">
        <v>1172.5</v>
      </c>
      <c r="E3878" s="2">
        <f t="shared" si="120"/>
        <v>295.99</v>
      </c>
      <c r="G3878">
        <f t="shared" si="121"/>
        <v>0.28472482178451974</v>
      </c>
    </row>
    <row r="3879" spans="1:7" x14ac:dyDescent="0.25">
      <c r="A3879" s="2">
        <v>3878</v>
      </c>
      <c r="B3879" s="2">
        <v>23.25</v>
      </c>
      <c r="C3879" s="2">
        <v>1147.5</v>
      </c>
      <c r="E3879" s="2">
        <f t="shared" si="120"/>
        <v>296.5</v>
      </c>
      <c r="G3879">
        <f t="shared" si="121"/>
        <v>0.28497470489038784</v>
      </c>
    </row>
    <row r="3880" spans="1:7" x14ac:dyDescent="0.25">
      <c r="A3880" s="2">
        <v>3879</v>
      </c>
      <c r="B3880" s="2">
        <v>23.59</v>
      </c>
      <c r="C3880" s="2">
        <v>1110</v>
      </c>
      <c r="E3880" s="2">
        <f t="shared" si="120"/>
        <v>296.83999999999997</v>
      </c>
      <c r="G3880">
        <f t="shared" si="121"/>
        <v>0.28514081660153617</v>
      </c>
    </row>
    <row r="3881" spans="1:7" x14ac:dyDescent="0.25">
      <c r="A3881" s="2">
        <v>3880</v>
      </c>
      <c r="B3881" s="2">
        <v>23.72</v>
      </c>
      <c r="C3881" s="2">
        <v>1028.75</v>
      </c>
      <c r="E3881" s="2">
        <f t="shared" si="120"/>
        <v>296.97000000000003</v>
      </c>
      <c r="G3881">
        <f t="shared" si="121"/>
        <v>0.28520422938343942</v>
      </c>
    </row>
    <row r="3882" spans="1:7" x14ac:dyDescent="0.25">
      <c r="A3882" s="2">
        <v>3881</v>
      </c>
      <c r="B3882" s="2">
        <v>23.63</v>
      </c>
      <c r="C3882" s="2">
        <v>846.25</v>
      </c>
      <c r="E3882" s="2">
        <f t="shared" si="120"/>
        <v>296.88</v>
      </c>
      <c r="G3882">
        <f t="shared" si="121"/>
        <v>0.2851603341417408</v>
      </c>
    </row>
    <row r="3883" spans="1:7" x14ac:dyDescent="0.25">
      <c r="A3883" s="2">
        <v>3882</v>
      </c>
      <c r="B3883" s="2">
        <v>23.33</v>
      </c>
      <c r="C3883" s="2">
        <v>617.5</v>
      </c>
      <c r="E3883" s="2">
        <f t="shared" si="120"/>
        <v>296.58</v>
      </c>
      <c r="G3883">
        <f t="shared" si="121"/>
        <v>0.28501382426326788</v>
      </c>
    </row>
    <row r="3884" spans="1:7" x14ac:dyDescent="0.25">
      <c r="A3884" s="2">
        <v>3883</v>
      </c>
      <c r="B3884" s="2">
        <v>22.78</v>
      </c>
      <c r="C3884" s="2">
        <v>368.75</v>
      </c>
      <c r="E3884" s="2">
        <f t="shared" si="120"/>
        <v>296.02999999999997</v>
      </c>
      <c r="G3884">
        <f t="shared" si="121"/>
        <v>0.28474445157585382</v>
      </c>
    </row>
    <row r="3885" spans="1:7" x14ac:dyDescent="0.25">
      <c r="A3885" s="2">
        <v>3884</v>
      </c>
      <c r="B3885" s="2">
        <v>22.14</v>
      </c>
      <c r="C3885" s="2">
        <v>141.25</v>
      </c>
      <c r="E3885" s="2">
        <f t="shared" si="120"/>
        <v>295.39</v>
      </c>
      <c r="G3885">
        <f t="shared" si="121"/>
        <v>0.28442973695792001</v>
      </c>
    </row>
    <row r="3886" spans="1:7" x14ac:dyDescent="0.25">
      <c r="A3886" s="2">
        <v>3885</v>
      </c>
      <c r="B3886" s="2">
        <v>21.55</v>
      </c>
      <c r="C3886" s="2">
        <v>0</v>
      </c>
      <c r="E3886" s="2">
        <f t="shared" si="120"/>
        <v>294.8</v>
      </c>
      <c r="G3886">
        <f t="shared" si="121"/>
        <v>0.28413839891451831</v>
      </c>
    </row>
    <row r="3887" spans="1:7" x14ac:dyDescent="0.25">
      <c r="A3887" s="2">
        <v>3886</v>
      </c>
      <c r="B3887" s="2">
        <v>21</v>
      </c>
      <c r="C3887" s="2">
        <v>0</v>
      </c>
      <c r="E3887" s="2">
        <f t="shared" si="120"/>
        <v>294.25</v>
      </c>
      <c r="G3887">
        <f t="shared" si="121"/>
        <v>0.28386576040781653</v>
      </c>
    </row>
    <row r="3888" spans="1:7" x14ac:dyDescent="0.25">
      <c r="A3888" s="2">
        <v>3887</v>
      </c>
      <c r="B3888" s="2">
        <v>20.440000000000001</v>
      </c>
      <c r="C3888" s="2">
        <v>0</v>
      </c>
      <c r="E3888" s="2">
        <f t="shared" si="120"/>
        <v>293.69</v>
      </c>
      <c r="G3888">
        <f t="shared" si="121"/>
        <v>0.28358711566617867</v>
      </c>
    </row>
    <row r="3889" spans="1:7" x14ac:dyDescent="0.25">
      <c r="A3889" s="2">
        <v>3888</v>
      </c>
      <c r="B3889" s="2">
        <v>19.850000000000001</v>
      </c>
      <c r="C3889" s="2">
        <v>0</v>
      </c>
      <c r="E3889" s="2">
        <f t="shared" si="120"/>
        <v>293.10000000000002</v>
      </c>
      <c r="G3889">
        <f t="shared" si="121"/>
        <v>0.28329239167519621</v>
      </c>
    </row>
    <row r="3890" spans="1:7" x14ac:dyDescent="0.25">
      <c r="A3890" s="2">
        <v>3889</v>
      </c>
      <c r="B3890" s="2">
        <v>19.34</v>
      </c>
      <c r="C3890" s="2">
        <v>0</v>
      </c>
      <c r="E3890" s="2">
        <f t="shared" si="120"/>
        <v>292.58999999999997</v>
      </c>
      <c r="G3890">
        <f t="shared" si="121"/>
        <v>0.28303667247684472</v>
      </c>
    </row>
    <row r="3891" spans="1:7" x14ac:dyDescent="0.25">
      <c r="A3891" s="2">
        <v>3890</v>
      </c>
      <c r="B3891" s="2">
        <v>18.87</v>
      </c>
      <c r="C3891" s="2">
        <v>0</v>
      </c>
      <c r="E3891" s="2">
        <f t="shared" si="120"/>
        <v>292.12</v>
      </c>
      <c r="G3891">
        <f t="shared" si="121"/>
        <v>0.28280021908804598</v>
      </c>
    </row>
    <row r="3892" spans="1:7" x14ac:dyDescent="0.25">
      <c r="A3892" s="2">
        <v>3891</v>
      </c>
      <c r="B3892" s="2">
        <v>18.36</v>
      </c>
      <c r="C3892" s="2">
        <v>0</v>
      </c>
      <c r="E3892" s="2">
        <f t="shared" si="120"/>
        <v>291.61</v>
      </c>
      <c r="G3892">
        <f t="shared" si="121"/>
        <v>0.28254277974006381</v>
      </c>
    </row>
    <row r="3893" spans="1:7" x14ac:dyDescent="0.25">
      <c r="A3893" s="2">
        <v>3892</v>
      </c>
      <c r="B3893" s="2">
        <v>17.89</v>
      </c>
      <c r="C3893" s="2">
        <v>0</v>
      </c>
      <c r="E3893" s="2">
        <f t="shared" si="120"/>
        <v>291.14</v>
      </c>
      <c r="G3893">
        <f t="shared" si="121"/>
        <v>0.28230473311808751</v>
      </c>
    </row>
    <row r="3894" spans="1:7" x14ac:dyDescent="0.25">
      <c r="A3894" s="2">
        <v>3893</v>
      </c>
      <c r="B3894" s="2">
        <v>17.43</v>
      </c>
      <c r="C3894" s="2">
        <v>0</v>
      </c>
      <c r="E3894" s="2">
        <f t="shared" si="120"/>
        <v>290.68</v>
      </c>
      <c r="G3894">
        <f t="shared" si="121"/>
        <v>0.28207100591715978</v>
      </c>
    </row>
    <row r="3895" spans="1:7" x14ac:dyDescent="0.25">
      <c r="A3895" s="2">
        <v>3894</v>
      </c>
      <c r="B3895" s="2">
        <v>17.260000000000002</v>
      </c>
      <c r="C3895" s="2">
        <v>0</v>
      </c>
      <c r="E3895" s="2">
        <f t="shared" si="120"/>
        <v>290.51</v>
      </c>
      <c r="G3895">
        <f t="shared" si="121"/>
        <v>0.28198444115520982</v>
      </c>
    </row>
    <row r="3896" spans="1:7" x14ac:dyDescent="0.25">
      <c r="A3896" s="2">
        <v>3895</v>
      </c>
      <c r="B3896" s="2">
        <v>17.64</v>
      </c>
      <c r="C3896" s="2">
        <v>22.5</v>
      </c>
      <c r="E3896" s="2">
        <f t="shared" si="120"/>
        <v>290.89</v>
      </c>
      <c r="G3896">
        <f t="shared" si="121"/>
        <v>0.2821777991680704</v>
      </c>
    </row>
    <row r="3897" spans="1:7" x14ac:dyDescent="0.25">
      <c r="A3897" s="2">
        <v>3896</v>
      </c>
      <c r="B3897" s="2">
        <v>18.45</v>
      </c>
      <c r="C3897" s="2">
        <v>152.5</v>
      </c>
      <c r="E3897" s="2">
        <f t="shared" si="120"/>
        <v>291.7</v>
      </c>
      <c r="G3897">
        <f t="shared" si="121"/>
        <v>0.28258827562564282</v>
      </c>
    </row>
    <row r="3898" spans="1:7" x14ac:dyDescent="0.25">
      <c r="A3898" s="2">
        <v>3897</v>
      </c>
      <c r="B3898" s="2">
        <v>19.510000000000002</v>
      </c>
      <c r="C3898" s="2">
        <v>452.5</v>
      </c>
      <c r="E3898" s="2">
        <f t="shared" si="120"/>
        <v>292.76</v>
      </c>
      <c r="G3898">
        <f t="shared" si="121"/>
        <v>0.28312201120371633</v>
      </c>
    </row>
    <row r="3899" spans="1:7" x14ac:dyDescent="0.25">
      <c r="A3899" s="2">
        <v>3898</v>
      </c>
      <c r="B3899" s="2">
        <v>20.53</v>
      </c>
      <c r="C3899" s="2">
        <v>706.25</v>
      </c>
      <c r="E3899" s="2">
        <f t="shared" si="120"/>
        <v>293.77999999999997</v>
      </c>
      <c r="G3899">
        <f t="shared" si="121"/>
        <v>0.28363196950098712</v>
      </c>
    </row>
    <row r="3900" spans="1:7" x14ac:dyDescent="0.25">
      <c r="A3900" s="2">
        <v>3899</v>
      </c>
      <c r="B3900" s="2">
        <v>21.46</v>
      </c>
      <c r="C3900" s="2">
        <v>901.25</v>
      </c>
      <c r="E3900" s="2">
        <f t="shared" si="120"/>
        <v>294.70999999999998</v>
      </c>
      <c r="G3900">
        <f t="shared" si="121"/>
        <v>0.2840938549760782</v>
      </c>
    </row>
    <row r="3901" spans="1:7" x14ac:dyDescent="0.25">
      <c r="A3901" s="2">
        <v>3900</v>
      </c>
      <c r="B3901" s="2">
        <v>22.31</v>
      </c>
      <c r="C3901" s="2">
        <v>1081.25</v>
      </c>
      <c r="E3901" s="2">
        <f t="shared" si="120"/>
        <v>295.56</v>
      </c>
      <c r="G3901">
        <f t="shared" si="121"/>
        <v>0.28451346596291782</v>
      </c>
    </row>
    <row r="3902" spans="1:7" x14ac:dyDescent="0.25">
      <c r="A3902" s="2">
        <v>3901</v>
      </c>
      <c r="B3902" s="2">
        <v>22.99</v>
      </c>
      <c r="C3902" s="2">
        <v>1176.25</v>
      </c>
      <c r="E3902" s="2">
        <f t="shared" si="120"/>
        <v>296.24</v>
      </c>
      <c r="G3902">
        <f t="shared" si="121"/>
        <v>0.28484742100999189</v>
      </c>
    </row>
    <row r="3903" spans="1:7" x14ac:dyDescent="0.25">
      <c r="A3903" s="2">
        <v>3902</v>
      </c>
      <c r="B3903" s="2">
        <v>23.5</v>
      </c>
      <c r="C3903" s="2">
        <v>1200</v>
      </c>
      <c r="E3903" s="2">
        <f t="shared" si="120"/>
        <v>296.75</v>
      </c>
      <c r="G3903">
        <f t="shared" si="121"/>
        <v>0.28509688289806234</v>
      </c>
    </row>
    <row r="3904" spans="1:7" x14ac:dyDescent="0.25">
      <c r="A3904" s="2">
        <v>3903</v>
      </c>
      <c r="B3904" s="2">
        <v>23.8</v>
      </c>
      <c r="C3904" s="2">
        <v>1150</v>
      </c>
      <c r="E3904" s="2">
        <f t="shared" si="120"/>
        <v>297.05</v>
      </c>
      <c r="G3904">
        <f t="shared" si="121"/>
        <v>0.28524322504628846</v>
      </c>
    </row>
    <row r="3905" spans="1:7" x14ac:dyDescent="0.25">
      <c r="A3905" s="2">
        <v>3904</v>
      </c>
      <c r="B3905" s="2">
        <v>23.89</v>
      </c>
      <c r="C3905" s="2">
        <v>1018.75</v>
      </c>
      <c r="E3905" s="2">
        <f t="shared" si="120"/>
        <v>297.14</v>
      </c>
      <c r="G3905">
        <f t="shared" si="121"/>
        <v>0.28528707006798143</v>
      </c>
    </row>
    <row r="3906" spans="1:7" x14ac:dyDescent="0.25">
      <c r="A3906" s="2">
        <v>3905</v>
      </c>
      <c r="B3906" s="2">
        <v>23.76</v>
      </c>
      <c r="C3906" s="2">
        <v>843.75</v>
      </c>
      <c r="E3906" s="2">
        <f t="shared" si="120"/>
        <v>297.01</v>
      </c>
      <c r="G3906">
        <f t="shared" si="121"/>
        <v>0.28522372984074607</v>
      </c>
    </row>
    <row r="3907" spans="1:7" x14ac:dyDescent="0.25">
      <c r="A3907" s="2">
        <v>3906</v>
      </c>
      <c r="B3907" s="2">
        <v>23.38</v>
      </c>
      <c r="C3907" s="2">
        <v>607.5</v>
      </c>
      <c r="E3907" s="2">
        <f t="shared" ref="E3907:E3970" si="122">B3907+273.25</f>
        <v>296.63</v>
      </c>
      <c r="G3907">
        <f t="shared" ref="G3907:G3970" si="123">0.43*(1-(100/E3907))</f>
        <v>0.28503826315612035</v>
      </c>
    </row>
    <row r="3908" spans="1:7" x14ac:dyDescent="0.25">
      <c r="A3908" s="2">
        <v>3907</v>
      </c>
      <c r="B3908" s="2">
        <v>22.78</v>
      </c>
      <c r="C3908" s="2">
        <v>306.25</v>
      </c>
      <c r="E3908" s="2">
        <f t="shared" si="122"/>
        <v>296.02999999999997</v>
      </c>
      <c r="G3908">
        <f t="shared" si="123"/>
        <v>0.28474445157585382</v>
      </c>
    </row>
    <row r="3909" spans="1:7" x14ac:dyDescent="0.25">
      <c r="A3909" s="2">
        <v>3908</v>
      </c>
      <c r="B3909" s="2">
        <v>22.19</v>
      </c>
      <c r="C3909" s="2">
        <v>145</v>
      </c>
      <c r="E3909" s="2">
        <f t="shared" si="122"/>
        <v>295.44</v>
      </c>
      <c r="G3909">
        <f t="shared" si="123"/>
        <v>0.28445437313836985</v>
      </c>
    </row>
    <row r="3910" spans="1:7" x14ac:dyDescent="0.25">
      <c r="A3910" s="2">
        <v>3909</v>
      </c>
      <c r="B3910" s="2">
        <v>21.68</v>
      </c>
      <c r="C3910" s="2">
        <v>0</v>
      </c>
      <c r="E3910" s="2">
        <f t="shared" si="122"/>
        <v>294.93</v>
      </c>
      <c r="G3910">
        <f t="shared" si="123"/>
        <v>0.28420269216424238</v>
      </c>
    </row>
    <row r="3911" spans="1:7" x14ac:dyDescent="0.25">
      <c r="A3911" s="2">
        <v>3910</v>
      </c>
      <c r="B3911" s="2">
        <v>21.12</v>
      </c>
      <c r="C3911" s="2">
        <v>0</v>
      </c>
      <c r="E3911" s="2">
        <f t="shared" si="122"/>
        <v>294.37</v>
      </c>
      <c r="G3911">
        <f t="shared" si="123"/>
        <v>0.28392533206508813</v>
      </c>
    </row>
    <row r="3912" spans="1:7" x14ac:dyDescent="0.25">
      <c r="A3912" s="2">
        <v>3911</v>
      </c>
      <c r="B3912" s="2">
        <v>20.57</v>
      </c>
      <c r="C3912" s="2">
        <v>0</v>
      </c>
      <c r="E3912" s="2">
        <f t="shared" si="122"/>
        <v>293.82</v>
      </c>
      <c r="G3912">
        <f t="shared" si="123"/>
        <v>0.28365189571846711</v>
      </c>
    </row>
    <row r="3913" spans="1:7" x14ac:dyDescent="0.25">
      <c r="A3913" s="2">
        <v>3912</v>
      </c>
      <c r="B3913" s="2">
        <v>20.059999999999999</v>
      </c>
      <c r="C3913" s="2">
        <v>0</v>
      </c>
      <c r="E3913" s="2">
        <f t="shared" si="122"/>
        <v>293.31</v>
      </c>
      <c r="G3913">
        <f t="shared" si="123"/>
        <v>0.28339742934097034</v>
      </c>
    </row>
    <row r="3914" spans="1:7" x14ac:dyDescent="0.25">
      <c r="A3914" s="2">
        <v>3913</v>
      </c>
      <c r="B3914" s="2">
        <v>19.59</v>
      </c>
      <c r="C3914" s="2">
        <v>0</v>
      </c>
      <c r="E3914" s="2">
        <f t="shared" si="122"/>
        <v>292.83999999999997</v>
      </c>
      <c r="G3914">
        <f t="shared" si="123"/>
        <v>0.28316213632017484</v>
      </c>
    </row>
    <row r="3915" spans="1:7" x14ac:dyDescent="0.25">
      <c r="A3915" s="2">
        <v>3914</v>
      </c>
      <c r="B3915" s="2">
        <v>19.170000000000002</v>
      </c>
      <c r="C3915" s="2">
        <v>0</v>
      </c>
      <c r="E3915" s="2">
        <f t="shared" si="122"/>
        <v>292.42</v>
      </c>
      <c r="G3915">
        <f t="shared" si="123"/>
        <v>0.28295123452568227</v>
      </c>
    </row>
    <row r="3916" spans="1:7" x14ac:dyDescent="0.25">
      <c r="A3916" s="2">
        <v>3915</v>
      </c>
      <c r="B3916" s="2">
        <v>18.79</v>
      </c>
      <c r="C3916" s="2">
        <v>0</v>
      </c>
      <c r="E3916" s="2">
        <f t="shared" si="122"/>
        <v>292.04000000000002</v>
      </c>
      <c r="G3916">
        <f t="shared" si="123"/>
        <v>0.2827598959046706</v>
      </c>
    </row>
    <row r="3917" spans="1:7" x14ac:dyDescent="0.25">
      <c r="A3917" s="2">
        <v>3916</v>
      </c>
      <c r="B3917" s="2">
        <v>18.399999999999999</v>
      </c>
      <c r="C3917" s="2">
        <v>0</v>
      </c>
      <c r="E3917" s="2">
        <f t="shared" si="122"/>
        <v>291.64999999999998</v>
      </c>
      <c r="G3917">
        <f t="shared" si="123"/>
        <v>0.2825630036002057</v>
      </c>
    </row>
    <row r="3918" spans="1:7" x14ac:dyDescent="0.25">
      <c r="A3918" s="2">
        <v>3917</v>
      </c>
      <c r="B3918" s="2">
        <v>17.98</v>
      </c>
      <c r="C3918" s="2">
        <v>0</v>
      </c>
      <c r="E3918" s="2">
        <f t="shared" si="122"/>
        <v>291.23</v>
      </c>
      <c r="G3918">
        <f t="shared" si="123"/>
        <v>0.28235037599148438</v>
      </c>
    </row>
    <row r="3919" spans="1:7" x14ac:dyDescent="0.25">
      <c r="A3919" s="2">
        <v>3918</v>
      </c>
      <c r="B3919" s="2">
        <v>17.89</v>
      </c>
      <c r="C3919" s="2">
        <v>0</v>
      </c>
      <c r="E3919" s="2">
        <f t="shared" si="122"/>
        <v>291.14</v>
      </c>
      <c r="G3919">
        <f t="shared" si="123"/>
        <v>0.28230473311808751</v>
      </c>
    </row>
    <row r="3920" spans="1:7" x14ac:dyDescent="0.25">
      <c r="A3920" s="2">
        <v>3919</v>
      </c>
      <c r="B3920" s="2">
        <v>18.32</v>
      </c>
      <c r="C3920" s="2">
        <v>32.5</v>
      </c>
      <c r="E3920" s="2">
        <f t="shared" si="122"/>
        <v>291.57</v>
      </c>
      <c r="G3920">
        <f t="shared" si="123"/>
        <v>0.28252255033096685</v>
      </c>
    </row>
    <row r="3921" spans="1:7" x14ac:dyDescent="0.25">
      <c r="A3921" s="2">
        <v>3920</v>
      </c>
      <c r="B3921" s="2">
        <v>19.079999999999998</v>
      </c>
      <c r="C3921" s="2">
        <v>172.5</v>
      </c>
      <c r="E3921" s="2">
        <f t="shared" si="122"/>
        <v>292.33</v>
      </c>
      <c r="G3921">
        <f t="shared" si="123"/>
        <v>0.28290596243970856</v>
      </c>
    </row>
    <row r="3922" spans="1:7" x14ac:dyDescent="0.25">
      <c r="A3922" s="2">
        <v>3921</v>
      </c>
      <c r="B3922" s="2">
        <v>20.059999999999999</v>
      </c>
      <c r="C3922" s="2">
        <v>431.25</v>
      </c>
      <c r="E3922" s="2">
        <f t="shared" si="122"/>
        <v>293.31</v>
      </c>
      <c r="G3922">
        <f t="shared" si="123"/>
        <v>0.28339742934097034</v>
      </c>
    </row>
    <row r="3923" spans="1:7" x14ac:dyDescent="0.25">
      <c r="A3923" s="2">
        <v>3922</v>
      </c>
      <c r="B3923" s="2">
        <v>21.04</v>
      </c>
      <c r="C3923" s="2">
        <v>645</v>
      </c>
      <c r="E3923" s="2">
        <f t="shared" si="122"/>
        <v>294.29000000000002</v>
      </c>
      <c r="G3923">
        <f t="shared" si="123"/>
        <v>0.28388562302490739</v>
      </c>
    </row>
    <row r="3924" spans="1:7" x14ac:dyDescent="0.25">
      <c r="A3924" s="2">
        <v>3923</v>
      </c>
      <c r="B3924" s="2">
        <v>21.97</v>
      </c>
      <c r="C3924" s="2">
        <v>887.5</v>
      </c>
      <c r="E3924" s="2">
        <f t="shared" si="122"/>
        <v>295.22000000000003</v>
      </c>
      <c r="G3924">
        <f t="shared" si="123"/>
        <v>0.2843459115236095</v>
      </c>
    </row>
    <row r="3925" spans="1:7" x14ac:dyDescent="0.25">
      <c r="A3925" s="2">
        <v>3924</v>
      </c>
      <c r="B3925" s="2">
        <v>22.78</v>
      </c>
      <c r="C3925" s="2">
        <v>1033.75</v>
      </c>
      <c r="E3925" s="2">
        <f t="shared" si="122"/>
        <v>296.02999999999997</v>
      </c>
      <c r="G3925">
        <f t="shared" si="123"/>
        <v>0.28474445157585382</v>
      </c>
    </row>
    <row r="3926" spans="1:7" x14ac:dyDescent="0.25">
      <c r="A3926" s="2">
        <v>3925</v>
      </c>
      <c r="B3926" s="2">
        <v>23.46</v>
      </c>
      <c r="C3926" s="2">
        <v>1147.5</v>
      </c>
      <c r="E3926" s="2">
        <f t="shared" si="122"/>
        <v>296.70999999999998</v>
      </c>
      <c r="G3926">
        <f t="shared" si="123"/>
        <v>0.28507734825250242</v>
      </c>
    </row>
    <row r="3927" spans="1:7" x14ac:dyDescent="0.25">
      <c r="A3927" s="2">
        <v>3926</v>
      </c>
      <c r="B3927" s="2">
        <v>24.01</v>
      </c>
      <c r="C3927" s="2">
        <v>1198.75</v>
      </c>
      <c r="E3927" s="2">
        <f t="shared" si="122"/>
        <v>297.26</v>
      </c>
      <c r="G3927">
        <f t="shared" si="123"/>
        <v>0.28534548879768556</v>
      </c>
    </row>
    <row r="3928" spans="1:7" x14ac:dyDescent="0.25">
      <c r="A3928" s="2">
        <v>3927</v>
      </c>
      <c r="B3928" s="2">
        <v>24.35</v>
      </c>
      <c r="C3928" s="2">
        <v>1148.75</v>
      </c>
      <c r="E3928" s="2">
        <f t="shared" si="122"/>
        <v>297.60000000000002</v>
      </c>
      <c r="G3928">
        <f t="shared" si="123"/>
        <v>0.28551075268817205</v>
      </c>
    </row>
    <row r="3929" spans="1:7" x14ac:dyDescent="0.25">
      <c r="A3929" s="2">
        <v>3928</v>
      </c>
      <c r="B3929" s="2">
        <v>24.48</v>
      </c>
      <c r="C3929" s="2">
        <v>1026.25</v>
      </c>
      <c r="E3929" s="2">
        <f t="shared" si="122"/>
        <v>297.73</v>
      </c>
      <c r="G3929">
        <f t="shared" si="123"/>
        <v>0.28557384207167569</v>
      </c>
    </row>
    <row r="3930" spans="1:7" x14ac:dyDescent="0.25">
      <c r="A3930" s="2">
        <v>3929</v>
      </c>
      <c r="B3930" s="2">
        <v>24.31</v>
      </c>
      <c r="C3930" s="2">
        <v>790</v>
      </c>
      <c r="E3930" s="2">
        <f t="shared" si="122"/>
        <v>297.56</v>
      </c>
      <c r="G3930">
        <f t="shared" si="123"/>
        <v>0.28549132947976874</v>
      </c>
    </row>
    <row r="3931" spans="1:7" x14ac:dyDescent="0.25">
      <c r="A3931" s="2">
        <v>3930</v>
      </c>
      <c r="B3931" s="2">
        <v>23.93</v>
      </c>
      <c r="C3931" s="2">
        <v>546.25</v>
      </c>
      <c r="E3931" s="2">
        <f t="shared" si="122"/>
        <v>297.18</v>
      </c>
      <c r="G3931">
        <f t="shared" si="123"/>
        <v>0.28530654821993401</v>
      </c>
    </row>
    <row r="3932" spans="1:7" x14ac:dyDescent="0.25">
      <c r="A3932" s="2">
        <v>3931</v>
      </c>
      <c r="B3932" s="2">
        <v>23.38</v>
      </c>
      <c r="C3932" s="2">
        <v>371.25</v>
      </c>
      <c r="E3932" s="2">
        <f t="shared" si="122"/>
        <v>296.63</v>
      </c>
      <c r="G3932">
        <f t="shared" si="123"/>
        <v>0.28503826315612035</v>
      </c>
    </row>
    <row r="3933" spans="1:7" x14ac:dyDescent="0.25">
      <c r="A3933" s="2">
        <v>3932</v>
      </c>
      <c r="B3933" s="2">
        <v>22.74</v>
      </c>
      <c r="C3933" s="2">
        <v>146.25</v>
      </c>
      <c r="E3933" s="2">
        <f t="shared" si="122"/>
        <v>295.99</v>
      </c>
      <c r="G3933">
        <f t="shared" si="123"/>
        <v>0.28472482178451974</v>
      </c>
    </row>
    <row r="3934" spans="1:7" x14ac:dyDescent="0.25">
      <c r="A3934" s="2">
        <v>3933</v>
      </c>
      <c r="B3934" s="2">
        <v>22.14</v>
      </c>
      <c r="C3934" s="2">
        <v>0</v>
      </c>
      <c r="E3934" s="2">
        <f t="shared" si="122"/>
        <v>295.39</v>
      </c>
      <c r="G3934">
        <f t="shared" si="123"/>
        <v>0.28442973695792001</v>
      </c>
    </row>
    <row r="3935" spans="1:7" x14ac:dyDescent="0.25">
      <c r="A3935" s="2">
        <v>3934</v>
      </c>
      <c r="B3935" s="2">
        <v>21.55</v>
      </c>
      <c r="C3935" s="2">
        <v>0</v>
      </c>
      <c r="E3935" s="2">
        <f t="shared" si="122"/>
        <v>294.8</v>
      </c>
      <c r="G3935">
        <f t="shared" si="123"/>
        <v>0.28413839891451831</v>
      </c>
    </row>
    <row r="3936" spans="1:7" x14ac:dyDescent="0.25">
      <c r="A3936" s="2">
        <v>3935</v>
      </c>
      <c r="B3936" s="2">
        <v>20.95</v>
      </c>
      <c r="C3936" s="2">
        <v>0</v>
      </c>
      <c r="E3936" s="2">
        <f t="shared" si="122"/>
        <v>294.2</v>
      </c>
      <c r="G3936">
        <f t="shared" si="123"/>
        <v>0.28384092454112847</v>
      </c>
    </row>
    <row r="3937" spans="1:7" x14ac:dyDescent="0.25">
      <c r="A3937" s="2">
        <v>3936</v>
      </c>
      <c r="B3937" s="2">
        <v>20.36</v>
      </c>
      <c r="C3937" s="2">
        <v>0</v>
      </c>
      <c r="E3937" s="2">
        <f t="shared" si="122"/>
        <v>293.61</v>
      </c>
      <c r="G3937">
        <f t="shared" si="123"/>
        <v>0.28354722250604542</v>
      </c>
    </row>
    <row r="3938" spans="1:7" x14ac:dyDescent="0.25">
      <c r="A3938" s="2">
        <v>3937</v>
      </c>
      <c r="B3938" s="2">
        <v>19.809999999999999</v>
      </c>
      <c r="C3938" s="2">
        <v>0</v>
      </c>
      <c r="E3938" s="2">
        <f t="shared" si="122"/>
        <v>293.06</v>
      </c>
      <c r="G3938">
        <f t="shared" si="123"/>
        <v>0.28327236743329015</v>
      </c>
    </row>
    <row r="3939" spans="1:7" x14ac:dyDescent="0.25">
      <c r="A3939" s="2">
        <v>3938</v>
      </c>
      <c r="B3939" s="2">
        <v>19.3</v>
      </c>
      <c r="C3939" s="2">
        <v>0</v>
      </c>
      <c r="E3939" s="2">
        <f t="shared" si="122"/>
        <v>292.55</v>
      </c>
      <c r="G3939">
        <f t="shared" si="123"/>
        <v>0.28301657836267302</v>
      </c>
    </row>
    <row r="3940" spans="1:7" x14ac:dyDescent="0.25">
      <c r="A3940" s="2">
        <v>3939</v>
      </c>
      <c r="B3940" s="2">
        <v>18.739999999999998</v>
      </c>
      <c r="C3940" s="2">
        <v>0</v>
      </c>
      <c r="E3940" s="2">
        <f t="shared" si="122"/>
        <v>291.99</v>
      </c>
      <c r="G3940">
        <f t="shared" si="123"/>
        <v>0.28273468269461277</v>
      </c>
    </row>
    <row r="3941" spans="1:7" x14ac:dyDescent="0.25">
      <c r="A3941" s="2">
        <v>3940</v>
      </c>
      <c r="B3941" s="2">
        <v>18.190000000000001</v>
      </c>
      <c r="C3941" s="2">
        <v>0</v>
      </c>
      <c r="E3941" s="2">
        <f t="shared" si="122"/>
        <v>291.44</v>
      </c>
      <c r="G3941">
        <f t="shared" si="123"/>
        <v>0.28245676640131756</v>
      </c>
    </row>
    <row r="3942" spans="1:7" x14ac:dyDescent="0.25">
      <c r="A3942" s="2">
        <v>3941</v>
      </c>
      <c r="B3942" s="2">
        <v>17.68</v>
      </c>
      <c r="C3942" s="2">
        <v>0</v>
      </c>
      <c r="E3942" s="2">
        <f t="shared" si="122"/>
        <v>290.93</v>
      </c>
      <c r="G3942">
        <f t="shared" si="123"/>
        <v>0.28219812325989069</v>
      </c>
    </row>
    <row r="3943" spans="1:7" x14ac:dyDescent="0.25">
      <c r="A3943" s="2">
        <v>3942</v>
      </c>
      <c r="B3943" s="2">
        <v>17.47</v>
      </c>
      <c r="C3943" s="2">
        <v>0</v>
      </c>
      <c r="E3943" s="2">
        <f t="shared" si="122"/>
        <v>290.72000000000003</v>
      </c>
      <c r="G3943">
        <f t="shared" si="123"/>
        <v>0.28209135938359936</v>
      </c>
    </row>
    <row r="3944" spans="1:7" x14ac:dyDescent="0.25">
      <c r="A3944" s="2">
        <v>3943</v>
      </c>
      <c r="B3944" s="2">
        <v>17.77</v>
      </c>
      <c r="C3944" s="2">
        <v>8.75</v>
      </c>
      <c r="E3944" s="2">
        <f t="shared" si="122"/>
        <v>291.02</v>
      </c>
      <c r="G3944">
        <f t="shared" si="123"/>
        <v>0.28224383203903508</v>
      </c>
    </row>
    <row r="3945" spans="1:7" x14ac:dyDescent="0.25">
      <c r="A3945" s="2">
        <v>3944</v>
      </c>
      <c r="B3945" s="2">
        <v>18.57</v>
      </c>
      <c r="C3945" s="2">
        <v>130</v>
      </c>
      <c r="E3945" s="2">
        <f t="shared" si="122"/>
        <v>291.82</v>
      </c>
      <c r="G3945">
        <f t="shared" si="123"/>
        <v>0.28264889315331365</v>
      </c>
    </row>
    <row r="3946" spans="1:7" x14ac:dyDescent="0.25">
      <c r="A3946" s="2">
        <v>3945</v>
      </c>
      <c r="B3946" s="2">
        <v>19.68</v>
      </c>
      <c r="C3946" s="2">
        <v>441.25</v>
      </c>
      <c r="E3946" s="2">
        <f t="shared" si="122"/>
        <v>292.93</v>
      </c>
      <c r="G3946">
        <f t="shared" si="123"/>
        <v>0.28320725087904963</v>
      </c>
    </row>
    <row r="3947" spans="1:7" x14ac:dyDescent="0.25">
      <c r="A3947" s="2">
        <v>3946</v>
      </c>
      <c r="B3947" s="2">
        <v>20.74</v>
      </c>
      <c r="C3947" s="2">
        <v>691.25</v>
      </c>
      <c r="E3947" s="2">
        <f t="shared" si="122"/>
        <v>293.99</v>
      </c>
      <c r="G3947">
        <f t="shared" si="123"/>
        <v>0.28373652165039626</v>
      </c>
    </row>
    <row r="3948" spans="1:7" x14ac:dyDescent="0.25">
      <c r="A3948" s="2">
        <v>3947</v>
      </c>
      <c r="B3948" s="2">
        <v>21.68</v>
      </c>
      <c r="C3948" s="2">
        <v>908.75</v>
      </c>
      <c r="E3948" s="2">
        <f t="shared" si="122"/>
        <v>294.93</v>
      </c>
      <c r="G3948">
        <f t="shared" si="123"/>
        <v>0.28420269216424238</v>
      </c>
    </row>
    <row r="3949" spans="1:7" x14ac:dyDescent="0.25">
      <c r="A3949" s="2">
        <v>3948</v>
      </c>
      <c r="B3949" s="2">
        <v>22.48</v>
      </c>
      <c r="C3949" s="2">
        <v>1007.5</v>
      </c>
      <c r="E3949" s="2">
        <f t="shared" si="122"/>
        <v>295.73</v>
      </c>
      <c r="G3949">
        <f t="shared" si="123"/>
        <v>0.28459709870489974</v>
      </c>
    </row>
    <row r="3950" spans="1:7" x14ac:dyDescent="0.25">
      <c r="A3950" s="2">
        <v>3949</v>
      </c>
      <c r="B3950" s="2">
        <v>23.16</v>
      </c>
      <c r="C3950" s="2">
        <v>1141.25</v>
      </c>
      <c r="E3950" s="2">
        <f t="shared" si="122"/>
        <v>296.41000000000003</v>
      </c>
      <c r="G3950">
        <f t="shared" si="123"/>
        <v>0.28493067035525116</v>
      </c>
    </row>
    <row r="3951" spans="1:7" x14ac:dyDescent="0.25">
      <c r="A3951" s="2">
        <v>3950</v>
      </c>
      <c r="B3951" s="2">
        <v>23.67</v>
      </c>
      <c r="C3951" s="2">
        <v>1168.75</v>
      </c>
      <c r="E3951" s="2">
        <f t="shared" si="122"/>
        <v>296.92</v>
      </c>
      <c r="G3951">
        <f t="shared" si="123"/>
        <v>0.28517984642327898</v>
      </c>
    </row>
    <row r="3952" spans="1:7" x14ac:dyDescent="0.25">
      <c r="A3952" s="2">
        <v>3951</v>
      </c>
      <c r="B3952" s="2">
        <v>24.01</v>
      </c>
      <c r="C3952" s="2">
        <v>1120</v>
      </c>
      <c r="E3952" s="2">
        <f t="shared" si="122"/>
        <v>297.26</v>
      </c>
      <c r="G3952">
        <f t="shared" si="123"/>
        <v>0.28534548879768556</v>
      </c>
    </row>
    <row r="3953" spans="1:7" x14ac:dyDescent="0.25">
      <c r="A3953" s="2">
        <v>3952</v>
      </c>
      <c r="B3953" s="2">
        <v>24.1</v>
      </c>
      <c r="C3953" s="2">
        <v>1028.75</v>
      </c>
      <c r="E3953" s="2">
        <f t="shared" si="122"/>
        <v>297.35000000000002</v>
      </c>
      <c r="G3953">
        <f t="shared" si="123"/>
        <v>0.28538927190179919</v>
      </c>
    </row>
    <row r="3954" spans="1:7" x14ac:dyDescent="0.25">
      <c r="A3954" s="2">
        <v>3953</v>
      </c>
      <c r="B3954" s="2">
        <v>23.97</v>
      </c>
      <c r="C3954" s="2">
        <v>748.75</v>
      </c>
      <c r="E3954" s="2">
        <f t="shared" si="122"/>
        <v>297.22000000000003</v>
      </c>
      <c r="G3954">
        <f t="shared" si="123"/>
        <v>0.28532602112912997</v>
      </c>
    </row>
    <row r="3955" spans="1:7" x14ac:dyDescent="0.25">
      <c r="A3955" s="2">
        <v>3954</v>
      </c>
      <c r="B3955" s="2">
        <v>23.67</v>
      </c>
      <c r="C3955" s="2">
        <v>620</v>
      </c>
      <c r="E3955" s="2">
        <f t="shared" si="122"/>
        <v>296.92</v>
      </c>
      <c r="G3955">
        <f t="shared" si="123"/>
        <v>0.28517984642327898</v>
      </c>
    </row>
    <row r="3956" spans="1:7" x14ac:dyDescent="0.25">
      <c r="A3956" s="2">
        <v>3955</v>
      </c>
      <c r="B3956" s="2">
        <v>23.12</v>
      </c>
      <c r="C3956" s="2">
        <v>371.25</v>
      </c>
      <c r="E3956" s="2">
        <f t="shared" si="122"/>
        <v>296.37</v>
      </c>
      <c r="G3956">
        <f t="shared" si="123"/>
        <v>0.28491109086614708</v>
      </c>
    </row>
    <row r="3957" spans="1:7" x14ac:dyDescent="0.25">
      <c r="A3957" s="2">
        <v>3956</v>
      </c>
      <c r="B3957" s="2">
        <v>22.44</v>
      </c>
      <c r="C3957" s="2">
        <v>147.5</v>
      </c>
      <c r="E3957" s="2">
        <f t="shared" si="122"/>
        <v>295.69</v>
      </c>
      <c r="G3957">
        <f t="shared" si="123"/>
        <v>0.28457742906422268</v>
      </c>
    </row>
    <row r="3958" spans="1:7" x14ac:dyDescent="0.25">
      <c r="A3958" s="2">
        <v>3957</v>
      </c>
      <c r="B3958" s="2">
        <v>21.76</v>
      </c>
      <c r="C3958" s="2">
        <v>0</v>
      </c>
      <c r="E3958" s="2">
        <f t="shared" si="122"/>
        <v>295.01</v>
      </c>
      <c r="G3958">
        <f t="shared" si="123"/>
        <v>0.28424222907698043</v>
      </c>
    </row>
    <row r="3959" spans="1:7" x14ac:dyDescent="0.25">
      <c r="A3959" s="2">
        <v>3958</v>
      </c>
      <c r="B3959" s="2">
        <v>21.08</v>
      </c>
      <c r="C3959" s="2">
        <v>0</v>
      </c>
      <c r="E3959" s="2">
        <f t="shared" si="122"/>
        <v>294.33</v>
      </c>
      <c r="G3959">
        <f t="shared" si="123"/>
        <v>0.28390548024326434</v>
      </c>
    </row>
    <row r="3960" spans="1:7" x14ac:dyDescent="0.25">
      <c r="A3960" s="2">
        <v>3959</v>
      </c>
      <c r="B3960" s="2">
        <v>20.36</v>
      </c>
      <c r="C3960" s="2">
        <v>0</v>
      </c>
      <c r="E3960" s="2">
        <f t="shared" si="122"/>
        <v>293.61</v>
      </c>
      <c r="G3960">
        <f t="shared" si="123"/>
        <v>0.28354722250604542</v>
      </c>
    </row>
    <row r="3961" spans="1:7" x14ac:dyDescent="0.25">
      <c r="A3961" s="2">
        <v>3960</v>
      </c>
      <c r="B3961" s="2">
        <v>19.64</v>
      </c>
      <c r="C3961" s="2">
        <v>0</v>
      </c>
      <c r="E3961" s="2">
        <f t="shared" si="122"/>
        <v>292.89</v>
      </c>
      <c r="G3961">
        <f t="shared" si="123"/>
        <v>0.28318720338693704</v>
      </c>
    </row>
    <row r="3962" spans="1:7" x14ac:dyDescent="0.25">
      <c r="A3962" s="2">
        <v>3961</v>
      </c>
      <c r="B3962" s="2">
        <v>19</v>
      </c>
      <c r="C3962" s="2">
        <v>0</v>
      </c>
      <c r="E3962" s="2">
        <f t="shared" si="122"/>
        <v>292.25</v>
      </c>
      <c r="G3962">
        <f t="shared" si="123"/>
        <v>0.28286569717707444</v>
      </c>
    </row>
    <row r="3963" spans="1:7" x14ac:dyDescent="0.25">
      <c r="A3963" s="2">
        <v>3962</v>
      </c>
      <c r="B3963" s="2">
        <v>18.399999999999999</v>
      </c>
      <c r="C3963" s="2">
        <v>0</v>
      </c>
      <c r="E3963" s="2">
        <f t="shared" si="122"/>
        <v>291.64999999999998</v>
      </c>
      <c r="G3963">
        <f t="shared" si="123"/>
        <v>0.2825630036002057</v>
      </c>
    </row>
    <row r="3964" spans="1:7" x14ac:dyDescent="0.25">
      <c r="A3964" s="2">
        <v>3963</v>
      </c>
      <c r="B3964" s="2">
        <v>17.809999999999999</v>
      </c>
      <c r="C3964" s="2">
        <v>0</v>
      </c>
      <c r="E3964" s="2">
        <f t="shared" si="122"/>
        <v>291.06</v>
      </c>
      <c r="G3964">
        <f t="shared" si="123"/>
        <v>0.28226413797842365</v>
      </c>
    </row>
    <row r="3965" spans="1:7" x14ac:dyDescent="0.25">
      <c r="A3965" s="2">
        <v>3964</v>
      </c>
      <c r="B3965" s="2">
        <v>17.170000000000002</v>
      </c>
      <c r="C3965" s="2">
        <v>0</v>
      </c>
      <c r="E3965" s="2">
        <f t="shared" si="122"/>
        <v>290.42</v>
      </c>
      <c r="G3965">
        <f t="shared" si="123"/>
        <v>0.28193857172371051</v>
      </c>
    </row>
    <row r="3966" spans="1:7" x14ac:dyDescent="0.25">
      <c r="A3966" s="2">
        <v>3965</v>
      </c>
      <c r="B3966" s="2">
        <v>16.53</v>
      </c>
      <c r="C3966" s="2">
        <v>0</v>
      </c>
      <c r="E3966" s="2">
        <f t="shared" si="122"/>
        <v>289.77999999999997</v>
      </c>
      <c r="G3966">
        <f t="shared" si="123"/>
        <v>0.28161156739595555</v>
      </c>
    </row>
    <row r="3967" spans="1:7" x14ac:dyDescent="0.25">
      <c r="A3967" s="2">
        <v>3966</v>
      </c>
      <c r="B3967" s="2">
        <v>16.41</v>
      </c>
      <c r="C3967" s="2">
        <v>0</v>
      </c>
      <c r="E3967" s="2">
        <f t="shared" si="122"/>
        <v>289.66000000000003</v>
      </c>
      <c r="G3967">
        <f t="shared" si="123"/>
        <v>0.28155009321273217</v>
      </c>
    </row>
    <row r="3968" spans="1:7" x14ac:dyDescent="0.25">
      <c r="A3968" s="2">
        <v>3967</v>
      </c>
      <c r="B3968" s="2">
        <v>16.87</v>
      </c>
      <c r="C3968" s="2">
        <v>40</v>
      </c>
      <c r="E3968" s="2">
        <f t="shared" si="122"/>
        <v>290.12</v>
      </c>
      <c r="G3968">
        <f t="shared" si="123"/>
        <v>0.28178546808217292</v>
      </c>
    </row>
    <row r="3969" spans="1:7" x14ac:dyDescent="0.25">
      <c r="A3969" s="2">
        <v>3968</v>
      </c>
      <c r="B3969" s="2">
        <v>17.600000000000001</v>
      </c>
      <c r="C3969" s="2">
        <v>186.25</v>
      </c>
      <c r="E3969" s="2">
        <f t="shared" si="122"/>
        <v>290.85000000000002</v>
      </c>
      <c r="G3969">
        <f t="shared" si="123"/>
        <v>0.2821574694859893</v>
      </c>
    </row>
    <row r="3970" spans="1:7" x14ac:dyDescent="0.25">
      <c r="A3970" s="2">
        <v>3969</v>
      </c>
      <c r="B3970" s="2">
        <v>18.45</v>
      </c>
      <c r="C3970" s="2">
        <v>391.25</v>
      </c>
      <c r="E3970" s="2">
        <f t="shared" si="122"/>
        <v>291.7</v>
      </c>
      <c r="G3970">
        <f t="shared" si="123"/>
        <v>0.28258827562564282</v>
      </c>
    </row>
    <row r="3971" spans="1:7" x14ac:dyDescent="0.25">
      <c r="A3971" s="2">
        <v>3970</v>
      </c>
      <c r="B3971" s="2">
        <v>19.3</v>
      </c>
      <c r="C3971" s="2">
        <v>625</v>
      </c>
      <c r="E3971" s="2">
        <f t="shared" ref="E3971:E4034" si="124">B3971+273.25</f>
        <v>292.55</v>
      </c>
      <c r="G3971">
        <f t="shared" ref="G3971:G4034" si="125">0.43*(1-(100/E3971))</f>
        <v>0.28301657836267302</v>
      </c>
    </row>
    <row r="3972" spans="1:7" x14ac:dyDescent="0.25">
      <c r="A3972" s="2">
        <v>3971</v>
      </c>
      <c r="B3972" s="2">
        <v>20.149999999999999</v>
      </c>
      <c r="C3972" s="2">
        <v>787.5</v>
      </c>
      <c r="E3972" s="2">
        <f t="shared" si="124"/>
        <v>293.39999999999998</v>
      </c>
      <c r="G3972">
        <f t="shared" si="125"/>
        <v>0.28344239945466937</v>
      </c>
    </row>
    <row r="3973" spans="1:7" x14ac:dyDescent="0.25">
      <c r="A3973" s="2">
        <v>3972</v>
      </c>
      <c r="B3973" s="2">
        <v>20.91</v>
      </c>
      <c r="C3973" s="2">
        <v>988.75</v>
      </c>
      <c r="E3973" s="2">
        <f t="shared" si="124"/>
        <v>294.16000000000003</v>
      </c>
      <c r="G3973">
        <f t="shared" si="125"/>
        <v>0.28382104976883332</v>
      </c>
    </row>
    <row r="3974" spans="1:7" x14ac:dyDescent="0.25">
      <c r="A3974" s="2">
        <v>3973</v>
      </c>
      <c r="B3974" s="2">
        <v>21.51</v>
      </c>
      <c r="C3974" s="2">
        <v>1076.25</v>
      </c>
      <c r="E3974" s="2">
        <f t="shared" si="124"/>
        <v>294.76</v>
      </c>
      <c r="G3974">
        <f t="shared" si="125"/>
        <v>0.28411860496675262</v>
      </c>
    </row>
    <row r="3975" spans="1:7" x14ac:dyDescent="0.25">
      <c r="A3975" s="2">
        <v>3974</v>
      </c>
      <c r="B3975" s="2">
        <v>21.97</v>
      </c>
      <c r="C3975" s="2">
        <v>1035</v>
      </c>
      <c r="E3975" s="2">
        <f t="shared" si="124"/>
        <v>295.22000000000003</v>
      </c>
      <c r="G3975">
        <f t="shared" si="125"/>
        <v>0.2843459115236095</v>
      </c>
    </row>
    <row r="3976" spans="1:7" x14ac:dyDescent="0.25">
      <c r="A3976" s="2">
        <v>3975</v>
      </c>
      <c r="B3976" s="2">
        <v>22.31</v>
      </c>
      <c r="C3976" s="2">
        <v>1080</v>
      </c>
      <c r="E3976" s="2">
        <f t="shared" si="124"/>
        <v>295.56</v>
      </c>
      <c r="G3976">
        <f t="shared" si="125"/>
        <v>0.28451346596291782</v>
      </c>
    </row>
    <row r="3977" spans="1:7" x14ac:dyDescent="0.25">
      <c r="A3977" s="2">
        <v>3976</v>
      </c>
      <c r="B3977" s="2">
        <v>22.44</v>
      </c>
      <c r="C3977" s="2">
        <v>1007.5</v>
      </c>
      <c r="E3977" s="2">
        <f t="shared" si="124"/>
        <v>295.69</v>
      </c>
      <c r="G3977">
        <f t="shared" si="125"/>
        <v>0.28457742906422268</v>
      </c>
    </row>
    <row r="3978" spans="1:7" x14ac:dyDescent="0.25">
      <c r="A3978" s="2">
        <v>3977</v>
      </c>
      <c r="B3978" s="2">
        <v>22.36</v>
      </c>
      <c r="C3978" s="2">
        <v>847.5</v>
      </c>
      <c r="E3978" s="2">
        <f t="shared" si="124"/>
        <v>295.61</v>
      </c>
      <c r="G3978">
        <f t="shared" si="125"/>
        <v>0.2845380738134704</v>
      </c>
    </row>
    <row r="3979" spans="1:7" x14ac:dyDescent="0.25">
      <c r="A3979" s="2">
        <v>3978</v>
      </c>
      <c r="B3979" s="2">
        <v>22.06</v>
      </c>
      <c r="C3979" s="2">
        <v>620</v>
      </c>
      <c r="E3979" s="2">
        <f t="shared" si="124"/>
        <v>295.31</v>
      </c>
      <c r="G3979">
        <f t="shared" si="125"/>
        <v>0.28439030171683993</v>
      </c>
    </row>
    <row r="3980" spans="1:7" x14ac:dyDescent="0.25">
      <c r="A3980" s="2">
        <v>3979</v>
      </c>
      <c r="B3980" s="2">
        <v>21.55</v>
      </c>
      <c r="C3980" s="2">
        <v>373.75</v>
      </c>
      <c r="E3980" s="2">
        <f t="shared" si="124"/>
        <v>294.8</v>
      </c>
      <c r="G3980">
        <f t="shared" si="125"/>
        <v>0.28413839891451831</v>
      </c>
    </row>
    <row r="3981" spans="1:7" x14ac:dyDescent="0.25">
      <c r="A3981" s="2">
        <v>3980</v>
      </c>
      <c r="B3981" s="2">
        <v>20.87</v>
      </c>
      <c r="C3981" s="2">
        <v>142.5</v>
      </c>
      <c r="E3981" s="2">
        <f t="shared" si="124"/>
        <v>294.12</v>
      </c>
      <c r="G3981">
        <f t="shared" si="125"/>
        <v>0.28380116959064322</v>
      </c>
    </row>
    <row r="3982" spans="1:7" x14ac:dyDescent="0.25">
      <c r="A3982" s="2">
        <v>3981</v>
      </c>
      <c r="B3982" s="2">
        <v>20.32</v>
      </c>
      <c r="C3982" s="2">
        <v>0</v>
      </c>
      <c r="E3982" s="2">
        <f t="shared" si="124"/>
        <v>293.57</v>
      </c>
      <c r="G3982">
        <f t="shared" si="125"/>
        <v>0.28352726777259257</v>
      </c>
    </row>
    <row r="3983" spans="1:7" x14ac:dyDescent="0.25">
      <c r="A3983" s="2">
        <v>3982</v>
      </c>
      <c r="B3983" s="2">
        <v>19.93</v>
      </c>
      <c r="C3983" s="2">
        <v>0</v>
      </c>
      <c r="E3983" s="2">
        <f t="shared" si="124"/>
        <v>293.18</v>
      </c>
      <c r="G3983">
        <f t="shared" si="125"/>
        <v>0.2833324237669691</v>
      </c>
    </row>
    <row r="3984" spans="1:7" x14ac:dyDescent="0.25">
      <c r="A3984" s="2">
        <v>3983</v>
      </c>
      <c r="B3984" s="2">
        <v>19.55</v>
      </c>
      <c r="C3984" s="2">
        <v>0</v>
      </c>
      <c r="E3984" s="2">
        <f t="shared" si="124"/>
        <v>292.8</v>
      </c>
      <c r="G3984">
        <f t="shared" si="125"/>
        <v>0.28314207650273221</v>
      </c>
    </row>
    <row r="3985" spans="1:7" x14ac:dyDescent="0.25">
      <c r="A3985" s="2">
        <v>3984</v>
      </c>
      <c r="B3985" s="2">
        <v>19.170000000000002</v>
      </c>
      <c r="C3985" s="2">
        <v>0</v>
      </c>
      <c r="E3985" s="2">
        <f t="shared" si="124"/>
        <v>292.42</v>
      </c>
      <c r="G3985">
        <f t="shared" si="125"/>
        <v>0.28295123452568227</v>
      </c>
    </row>
    <row r="3986" spans="1:7" x14ac:dyDescent="0.25">
      <c r="A3986" s="2">
        <v>3985</v>
      </c>
      <c r="B3986" s="2">
        <v>18.87</v>
      </c>
      <c r="C3986" s="2">
        <v>0</v>
      </c>
      <c r="E3986" s="2">
        <f t="shared" si="124"/>
        <v>292.12</v>
      </c>
      <c r="G3986">
        <f t="shared" si="125"/>
        <v>0.28280021908804598</v>
      </c>
    </row>
    <row r="3987" spans="1:7" x14ac:dyDescent="0.25">
      <c r="A3987" s="2">
        <v>3986</v>
      </c>
      <c r="B3987" s="2">
        <v>18.7</v>
      </c>
      <c r="C3987" s="2">
        <v>0</v>
      </c>
      <c r="E3987" s="2">
        <f t="shared" si="124"/>
        <v>291.95</v>
      </c>
      <c r="G3987">
        <f t="shared" si="125"/>
        <v>0.28271450590854602</v>
      </c>
    </row>
    <row r="3988" spans="1:7" x14ac:dyDescent="0.25">
      <c r="A3988" s="2">
        <v>3987</v>
      </c>
      <c r="B3988" s="2">
        <v>18.489999999999998</v>
      </c>
      <c r="C3988" s="2">
        <v>0</v>
      </c>
      <c r="E3988" s="2">
        <f t="shared" si="124"/>
        <v>291.74</v>
      </c>
      <c r="G3988">
        <f t="shared" si="125"/>
        <v>0.28260848700898061</v>
      </c>
    </row>
    <row r="3989" spans="1:7" x14ac:dyDescent="0.25">
      <c r="A3989" s="2">
        <v>3988</v>
      </c>
      <c r="B3989" s="2">
        <v>18.28</v>
      </c>
      <c r="C3989" s="2">
        <v>0</v>
      </c>
      <c r="E3989" s="2">
        <f t="shared" si="124"/>
        <v>291.52999999999997</v>
      </c>
      <c r="G3989">
        <f t="shared" si="125"/>
        <v>0.28250231537063081</v>
      </c>
    </row>
    <row r="3990" spans="1:7" x14ac:dyDescent="0.25">
      <c r="A3990" s="2">
        <v>3989</v>
      </c>
      <c r="B3990" s="2">
        <v>18.059999999999999</v>
      </c>
      <c r="C3990" s="2">
        <v>0</v>
      </c>
      <c r="E3990" s="2">
        <f t="shared" si="124"/>
        <v>291.31</v>
      </c>
      <c r="G3990">
        <f t="shared" si="125"/>
        <v>0.28239092375819574</v>
      </c>
    </row>
    <row r="3991" spans="1:7" x14ac:dyDescent="0.25">
      <c r="A3991" s="2">
        <v>3990</v>
      </c>
      <c r="B3991" s="2">
        <v>18.11</v>
      </c>
      <c r="C3991" s="2">
        <v>0</v>
      </c>
      <c r="E3991" s="2">
        <f t="shared" si="124"/>
        <v>291.36</v>
      </c>
      <c r="G3991">
        <f t="shared" si="125"/>
        <v>0.28241625480505217</v>
      </c>
    </row>
    <row r="3992" spans="1:7" x14ac:dyDescent="0.25">
      <c r="A3992" s="2">
        <v>3991</v>
      </c>
      <c r="B3992" s="2">
        <v>18.53</v>
      </c>
      <c r="C3992" s="2">
        <v>31.25</v>
      </c>
      <c r="E3992" s="2">
        <f t="shared" si="124"/>
        <v>291.77999999999997</v>
      </c>
      <c r="G3992">
        <f t="shared" si="125"/>
        <v>0.28262869285077802</v>
      </c>
    </row>
    <row r="3993" spans="1:7" x14ac:dyDescent="0.25">
      <c r="A3993" s="2">
        <v>3992</v>
      </c>
      <c r="B3993" s="2">
        <v>19.3</v>
      </c>
      <c r="C3993" s="2">
        <v>156.25</v>
      </c>
      <c r="E3993" s="2">
        <f t="shared" si="124"/>
        <v>292.55</v>
      </c>
      <c r="G3993">
        <f t="shared" si="125"/>
        <v>0.28301657836267302</v>
      </c>
    </row>
    <row r="3994" spans="1:7" x14ac:dyDescent="0.25">
      <c r="A3994" s="2">
        <v>3993</v>
      </c>
      <c r="B3994" s="2">
        <v>20.32</v>
      </c>
      <c r="C3994" s="2">
        <v>436.25</v>
      </c>
      <c r="E3994" s="2">
        <f t="shared" si="124"/>
        <v>293.57</v>
      </c>
      <c r="G3994">
        <f t="shared" si="125"/>
        <v>0.28352726777259257</v>
      </c>
    </row>
    <row r="3995" spans="1:7" x14ac:dyDescent="0.25">
      <c r="A3995" s="2">
        <v>3994</v>
      </c>
      <c r="B3995" s="2">
        <v>21.25</v>
      </c>
      <c r="C3995" s="2">
        <v>668.75</v>
      </c>
      <c r="E3995" s="2">
        <f t="shared" si="124"/>
        <v>294.5</v>
      </c>
      <c r="G3995">
        <f t="shared" si="125"/>
        <v>0.28398981324278438</v>
      </c>
    </row>
    <row r="3996" spans="1:7" x14ac:dyDescent="0.25">
      <c r="A3996" s="2">
        <v>3995</v>
      </c>
      <c r="B3996" s="2">
        <v>22.1</v>
      </c>
      <c r="C3996" s="2">
        <v>817.5</v>
      </c>
      <c r="E3996" s="2">
        <f t="shared" si="124"/>
        <v>295.35000000000002</v>
      </c>
      <c r="G3996">
        <f t="shared" si="125"/>
        <v>0.28441002200778737</v>
      </c>
    </row>
    <row r="3997" spans="1:7" x14ac:dyDescent="0.25">
      <c r="A3997" s="2">
        <v>3996</v>
      </c>
      <c r="B3997" s="2">
        <v>22.82</v>
      </c>
      <c r="C3997" s="2">
        <v>978.75</v>
      </c>
      <c r="E3997" s="2">
        <f t="shared" si="124"/>
        <v>296.07</v>
      </c>
      <c r="G3997">
        <f t="shared" si="125"/>
        <v>0.28476407606309317</v>
      </c>
    </row>
    <row r="3998" spans="1:7" x14ac:dyDescent="0.25">
      <c r="A3998" s="2">
        <v>3997</v>
      </c>
      <c r="B3998" s="2">
        <v>23.38</v>
      </c>
      <c r="C3998" s="2">
        <v>992.5</v>
      </c>
      <c r="E3998" s="2">
        <f t="shared" si="124"/>
        <v>296.63</v>
      </c>
      <c r="G3998">
        <f t="shared" si="125"/>
        <v>0.28503826315612035</v>
      </c>
    </row>
    <row r="3999" spans="1:7" x14ac:dyDescent="0.25">
      <c r="A3999" s="2">
        <v>3998</v>
      </c>
      <c r="B3999" s="2">
        <v>23.84</v>
      </c>
      <c r="C3999" s="2">
        <v>1086.25</v>
      </c>
      <c r="E3999" s="2">
        <f t="shared" si="124"/>
        <v>297.08999999999997</v>
      </c>
      <c r="G3999">
        <f t="shared" si="125"/>
        <v>0.28526271500218786</v>
      </c>
    </row>
    <row r="4000" spans="1:7" x14ac:dyDescent="0.25">
      <c r="A4000" s="2">
        <v>3999</v>
      </c>
      <c r="B4000" s="2">
        <v>24.18</v>
      </c>
      <c r="C4000" s="2">
        <v>1057.5</v>
      </c>
      <c r="E4000" s="2">
        <f t="shared" si="124"/>
        <v>297.43</v>
      </c>
      <c r="G4000">
        <f t="shared" si="125"/>
        <v>0.28542816797229603</v>
      </c>
    </row>
    <row r="4001" spans="1:7" x14ac:dyDescent="0.25">
      <c r="A4001" s="2">
        <v>4000</v>
      </c>
      <c r="B4001" s="2">
        <v>24.31</v>
      </c>
      <c r="C4001" s="2">
        <v>990</v>
      </c>
      <c r="E4001" s="2">
        <f t="shared" si="124"/>
        <v>297.56</v>
      </c>
      <c r="G4001">
        <f t="shared" si="125"/>
        <v>0.28549132947976874</v>
      </c>
    </row>
    <row r="4002" spans="1:7" x14ac:dyDescent="0.25">
      <c r="A4002" s="2">
        <v>4001</v>
      </c>
      <c r="B4002" s="2">
        <v>24.18</v>
      </c>
      <c r="C4002" s="2">
        <v>713.75</v>
      </c>
      <c r="E4002" s="2">
        <f t="shared" si="124"/>
        <v>297.43</v>
      </c>
      <c r="G4002">
        <f t="shared" si="125"/>
        <v>0.28542816797229603</v>
      </c>
    </row>
    <row r="4003" spans="1:7" x14ac:dyDescent="0.25">
      <c r="A4003" s="2">
        <v>4002</v>
      </c>
      <c r="B4003" s="2">
        <v>23.84</v>
      </c>
      <c r="C4003" s="2">
        <v>592.5</v>
      </c>
      <c r="E4003" s="2">
        <f t="shared" si="124"/>
        <v>297.08999999999997</v>
      </c>
      <c r="G4003">
        <f t="shared" si="125"/>
        <v>0.28526271500218786</v>
      </c>
    </row>
    <row r="4004" spans="1:7" x14ac:dyDescent="0.25">
      <c r="A4004" s="2">
        <v>4003</v>
      </c>
      <c r="B4004" s="2">
        <v>23.33</v>
      </c>
      <c r="C4004" s="2">
        <v>328.75</v>
      </c>
      <c r="E4004" s="2">
        <f t="shared" si="124"/>
        <v>296.58</v>
      </c>
      <c r="G4004">
        <f t="shared" si="125"/>
        <v>0.28501382426326788</v>
      </c>
    </row>
    <row r="4005" spans="1:7" x14ac:dyDescent="0.25">
      <c r="A4005" s="2">
        <v>4004</v>
      </c>
      <c r="B4005" s="2">
        <v>22.7</v>
      </c>
      <c r="C4005" s="2">
        <v>143.75</v>
      </c>
      <c r="E4005" s="2">
        <f t="shared" si="124"/>
        <v>295.95</v>
      </c>
      <c r="G4005">
        <f t="shared" si="125"/>
        <v>0.28470518668694039</v>
      </c>
    </row>
    <row r="4006" spans="1:7" x14ac:dyDescent="0.25">
      <c r="A4006" s="2">
        <v>4005</v>
      </c>
      <c r="B4006" s="2">
        <v>22.1</v>
      </c>
      <c r="C4006" s="2">
        <v>0</v>
      </c>
      <c r="E4006" s="2">
        <f t="shared" si="124"/>
        <v>295.35000000000002</v>
      </c>
      <c r="G4006">
        <f t="shared" si="125"/>
        <v>0.28441002200778737</v>
      </c>
    </row>
    <row r="4007" spans="1:7" x14ac:dyDescent="0.25">
      <c r="A4007" s="2">
        <v>4006</v>
      </c>
      <c r="B4007" s="2">
        <v>21.59</v>
      </c>
      <c r="C4007" s="2">
        <v>0</v>
      </c>
      <c r="E4007" s="2">
        <f t="shared" si="124"/>
        <v>294.83999999999997</v>
      </c>
      <c r="G4007">
        <f t="shared" si="125"/>
        <v>0.28415818749152083</v>
      </c>
    </row>
    <row r="4008" spans="1:7" x14ac:dyDescent="0.25">
      <c r="A4008" s="2">
        <v>4007</v>
      </c>
      <c r="B4008" s="2">
        <v>21.04</v>
      </c>
      <c r="C4008" s="2">
        <v>0</v>
      </c>
      <c r="E4008" s="2">
        <f t="shared" si="124"/>
        <v>294.29000000000002</v>
      </c>
      <c r="G4008">
        <f t="shared" si="125"/>
        <v>0.28388562302490739</v>
      </c>
    </row>
    <row r="4009" spans="1:7" x14ac:dyDescent="0.25">
      <c r="A4009" s="2">
        <v>4008</v>
      </c>
      <c r="B4009" s="2">
        <v>20.49</v>
      </c>
      <c r="C4009" s="2">
        <v>0</v>
      </c>
      <c r="E4009" s="2">
        <f t="shared" si="124"/>
        <v>293.74</v>
      </c>
      <c r="G4009">
        <f t="shared" si="125"/>
        <v>0.28361203785660793</v>
      </c>
    </row>
    <row r="4010" spans="1:7" x14ac:dyDescent="0.25">
      <c r="A4010" s="2">
        <v>4009</v>
      </c>
      <c r="B4010" s="2">
        <v>20.02</v>
      </c>
      <c r="C4010" s="2">
        <v>0</v>
      </c>
      <c r="E4010" s="2">
        <f t="shared" si="124"/>
        <v>293.27</v>
      </c>
      <c r="G4010">
        <f t="shared" si="125"/>
        <v>0.28337743376410812</v>
      </c>
    </row>
    <row r="4011" spans="1:7" x14ac:dyDescent="0.25">
      <c r="A4011" s="2">
        <v>4010</v>
      </c>
      <c r="B4011" s="2">
        <v>19.55</v>
      </c>
      <c r="C4011" s="2">
        <v>0</v>
      </c>
      <c r="E4011" s="2">
        <f t="shared" si="124"/>
        <v>292.8</v>
      </c>
      <c r="G4011">
        <f t="shared" si="125"/>
        <v>0.28314207650273221</v>
      </c>
    </row>
    <row r="4012" spans="1:7" x14ac:dyDescent="0.25">
      <c r="A4012" s="2">
        <v>4011</v>
      </c>
      <c r="B4012" s="2">
        <v>19.04</v>
      </c>
      <c r="C4012" s="2">
        <v>0</v>
      </c>
      <c r="E4012" s="2">
        <f t="shared" si="124"/>
        <v>292.29000000000002</v>
      </c>
      <c r="G4012">
        <f t="shared" si="125"/>
        <v>0.28288583256354993</v>
      </c>
    </row>
    <row r="4013" spans="1:7" x14ac:dyDescent="0.25">
      <c r="A4013" s="2">
        <v>4012</v>
      </c>
      <c r="B4013" s="2">
        <v>18.53</v>
      </c>
      <c r="C4013" s="2">
        <v>0</v>
      </c>
      <c r="E4013" s="2">
        <f t="shared" si="124"/>
        <v>291.77999999999997</v>
      </c>
      <c r="G4013">
        <f t="shared" si="125"/>
        <v>0.28262869285077802</v>
      </c>
    </row>
    <row r="4014" spans="1:7" x14ac:dyDescent="0.25">
      <c r="A4014" s="2">
        <v>4013</v>
      </c>
      <c r="B4014" s="2">
        <v>18.059999999999999</v>
      </c>
      <c r="C4014" s="2">
        <v>0</v>
      </c>
      <c r="E4014" s="2">
        <f t="shared" si="124"/>
        <v>291.31</v>
      </c>
      <c r="G4014">
        <f t="shared" si="125"/>
        <v>0.28239092375819574</v>
      </c>
    </row>
    <row r="4015" spans="1:7" x14ac:dyDescent="0.25">
      <c r="A4015" s="2">
        <v>4014</v>
      </c>
      <c r="B4015" s="2">
        <v>18.02</v>
      </c>
      <c r="C4015" s="2">
        <v>0</v>
      </c>
      <c r="E4015" s="2">
        <f t="shared" si="124"/>
        <v>291.27</v>
      </c>
      <c r="G4015">
        <f t="shared" si="125"/>
        <v>0.28237065265904487</v>
      </c>
    </row>
    <row r="4016" spans="1:7" x14ac:dyDescent="0.25">
      <c r="A4016" s="2">
        <v>4015</v>
      </c>
      <c r="B4016" s="2">
        <v>18.53</v>
      </c>
      <c r="C4016" s="2">
        <v>42.5</v>
      </c>
      <c r="E4016" s="2">
        <f t="shared" si="124"/>
        <v>291.77999999999997</v>
      </c>
      <c r="G4016">
        <f t="shared" si="125"/>
        <v>0.28262869285077802</v>
      </c>
    </row>
    <row r="4017" spans="1:7" x14ac:dyDescent="0.25">
      <c r="A4017" s="2">
        <v>4016</v>
      </c>
      <c r="B4017" s="2">
        <v>19.34</v>
      </c>
      <c r="C4017" s="2">
        <v>200</v>
      </c>
      <c r="E4017" s="2">
        <f t="shared" si="124"/>
        <v>292.58999999999997</v>
      </c>
      <c r="G4017">
        <f t="shared" si="125"/>
        <v>0.28303667247684472</v>
      </c>
    </row>
    <row r="4018" spans="1:7" x14ac:dyDescent="0.25">
      <c r="A4018" s="2">
        <v>4017</v>
      </c>
      <c r="B4018" s="2">
        <v>20.32</v>
      </c>
      <c r="C4018" s="2">
        <v>458.75</v>
      </c>
      <c r="E4018" s="2">
        <f t="shared" si="124"/>
        <v>293.57</v>
      </c>
      <c r="G4018">
        <f t="shared" si="125"/>
        <v>0.28352726777259257</v>
      </c>
    </row>
    <row r="4019" spans="1:7" x14ac:dyDescent="0.25">
      <c r="A4019" s="2">
        <v>4018</v>
      </c>
      <c r="B4019" s="2">
        <v>21.29</v>
      </c>
      <c r="C4019" s="2">
        <v>702.5</v>
      </c>
      <c r="E4019" s="2">
        <f t="shared" si="124"/>
        <v>294.54000000000002</v>
      </c>
      <c r="G4019">
        <f t="shared" si="125"/>
        <v>0.28400964215386709</v>
      </c>
    </row>
    <row r="4020" spans="1:7" x14ac:dyDescent="0.25">
      <c r="A4020" s="2">
        <v>4019</v>
      </c>
      <c r="B4020" s="2">
        <v>22.23</v>
      </c>
      <c r="C4020" s="2">
        <v>916.25</v>
      </c>
      <c r="E4020" s="2">
        <f t="shared" si="124"/>
        <v>295.48</v>
      </c>
      <c r="G4020">
        <f t="shared" si="125"/>
        <v>0.28447407607959935</v>
      </c>
    </row>
    <row r="4021" spans="1:7" x14ac:dyDescent="0.25">
      <c r="A4021" s="2">
        <v>4020</v>
      </c>
      <c r="B4021" s="2">
        <v>23.04</v>
      </c>
      <c r="C4021" s="2">
        <v>1077.5</v>
      </c>
      <c r="E4021" s="2">
        <f t="shared" si="124"/>
        <v>296.29000000000002</v>
      </c>
      <c r="G4021">
        <f t="shared" si="125"/>
        <v>0.2848719160282156</v>
      </c>
    </row>
    <row r="4022" spans="1:7" x14ac:dyDescent="0.25">
      <c r="A4022" s="2">
        <v>4021</v>
      </c>
      <c r="B4022" s="2">
        <v>23.67</v>
      </c>
      <c r="C4022" s="2">
        <v>1165</v>
      </c>
      <c r="E4022" s="2">
        <f t="shared" si="124"/>
        <v>296.92</v>
      </c>
      <c r="G4022">
        <f t="shared" si="125"/>
        <v>0.28517984642327898</v>
      </c>
    </row>
    <row r="4023" spans="1:7" x14ac:dyDescent="0.25">
      <c r="A4023" s="2">
        <v>4022</v>
      </c>
      <c r="B4023" s="2">
        <v>24.18</v>
      </c>
      <c r="C4023" s="2">
        <v>1187.5</v>
      </c>
      <c r="E4023" s="2">
        <f t="shared" si="124"/>
        <v>297.43</v>
      </c>
      <c r="G4023">
        <f t="shared" si="125"/>
        <v>0.28542816797229603</v>
      </c>
    </row>
    <row r="4024" spans="1:7" x14ac:dyDescent="0.25">
      <c r="A4024" s="2">
        <v>4023</v>
      </c>
      <c r="B4024" s="2">
        <v>24.44</v>
      </c>
      <c r="C4024" s="2">
        <v>1143.75</v>
      </c>
      <c r="E4024" s="2">
        <f t="shared" si="124"/>
        <v>297.69</v>
      </c>
      <c r="G4024">
        <f t="shared" si="125"/>
        <v>0.2855544358224999</v>
      </c>
    </row>
    <row r="4025" spans="1:7" x14ac:dyDescent="0.25">
      <c r="A4025" s="2">
        <v>4024</v>
      </c>
      <c r="B4025" s="2">
        <v>24.52</v>
      </c>
      <c r="C4025" s="2">
        <v>961.25</v>
      </c>
      <c r="E4025" s="2">
        <f t="shared" si="124"/>
        <v>297.77</v>
      </c>
      <c r="G4025">
        <f t="shared" si="125"/>
        <v>0.28559324310709605</v>
      </c>
    </row>
    <row r="4026" spans="1:7" x14ac:dyDescent="0.25">
      <c r="A4026" s="2">
        <v>4025</v>
      </c>
      <c r="B4026" s="2">
        <v>24.44</v>
      </c>
      <c r="C4026" s="2">
        <v>837.5</v>
      </c>
      <c r="E4026" s="2">
        <f t="shared" si="124"/>
        <v>297.69</v>
      </c>
      <c r="G4026">
        <f t="shared" si="125"/>
        <v>0.2855544358224999</v>
      </c>
    </row>
    <row r="4027" spans="1:7" x14ac:dyDescent="0.25">
      <c r="A4027" s="2">
        <v>4026</v>
      </c>
      <c r="B4027" s="2">
        <v>24.01</v>
      </c>
      <c r="C4027" s="2">
        <v>622.5</v>
      </c>
      <c r="E4027" s="2">
        <f t="shared" si="124"/>
        <v>297.26</v>
      </c>
      <c r="G4027">
        <f t="shared" si="125"/>
        <v>0.28534548879768556</v>
      </c>
    </row>
    <row r="4028" spans="1:7" x14ac:dyDescent="0.25">
      <c r="A4028" s="2">
        <v>4027</v>
      </c>
      <c r="B4028" s="2">
        <v>23.38</v>
      </c>
      <c r="C4028" s="2">
        <v>276.25</v>
      </c>
      <c r="E4028" s="2">
        <f t="shared" si="124"/>
        <v>296.63</v>
      </c>
      <c r="G4028">
        <f t="shared" si="125"/>
        <v>0.28503826315612035</v>
      </c>
    </row>
    <row r="4029" spans="1:7" x14ac:dyDescent="0.25">
      <c r="A4029" s="2">
        <v>4028</v>
      </c>
      <c r="B4029" s="2">
        <v>22.65</v>
      </c>
      <c r="C4029" s="2">
        <v>118.75</v>
      </c>
      <c r="E4029" s="2">
        <f t="shared" si="124"/>
        <v>295.89999999999998</v>
      </c>
      <c r="G4029">
        <f t="shared" si="125"/>
        <v>0.28468063534978033</v>
      </c>
    </row>
    <row r="4030" spans="1:7" x14ac:dyDescent="0.25">
      <c r="A4030" s="2">
        <v>4029</v>
      </c>
      <c r="B4030" s="2">
        <v>22.02</v>
      </c>
      <c r="C4030" s="2">
        <v>0</v>
      </c>
      <c r="E4030" s="2">
        <f t="shared" si="124"/>
        <v>295.27</v>
      </c>
      <c r="G4030">
        <f t="shared" si="125"/>
        <v>0.28437057608290717</v>
      </c>
    </row>
    <row r="4031" spans="1:7" x14ac:dyDescent="0.25">
      <c r="A4031" s="2">
        <v>4030</v>
      </c>
      <c r="B4031" s="2">
        <v>21.55</v>
      </c>
      <c r="C4031" s="2">
        <v>0</v>
      </c>
      <c r="E4031" s="2">
        <f t="shared" si="124"/>
        <v>294.8</v>
      </c>
      <c r="G4031">
        <f t="shared" si="125"/>
        <v>0.28413839891451831</v>
      </c>
    </row>
    <row r="4032" spans="1:7" x14ac:dyDescent="0.25">
      <c r="A4032" s="2">
        <v>4031</v>
      </c>
      <c r="B4032" s="2">
        <v>21.08</v>
      </c>
      <c r="C4032" s="2">
        <v>0</v>
      </c>
      <c r="E4032" s="2">
        <f t="shared" si="124"/>
        <v>294.33</v>
      </c>
      <c r="G4032">
        <f t="shared" si="125"/>
        <v>0.28390548024326434</v>
      </c>
    </row>
    <row r="4033" spans="1:7" x14ac:dyDescent="0.25">
      <c r="A4033" s="2">
        <v>4032</v>
      </c>
      <c r="B4033" s="2">
        <v>20.57</v>
      </c>
      <c r="C4033" s="2">
        <v>0</v>
      </c>
      <c r="E4033" s="2">
        <f t="shared" si="124"/>
        <v>293.82</v>
      </c>
      <c r="G4033">
        <f t="shared" si="125"/>
        <v>0.28365189571846711</v>
      </c>
    </row>
    <row r="4034" spans="1:7" x14ac:dyDescent="0.25">
      <c r="A4034" s="2">
        <v>4033</v>
      </c>
      <c r="B4034" s="2">
        <v>20.149999999999999</v>
      </c>
      <c r="C4034" s="2">
        <v>0</v>
      </c>
      <c r="E4034" s="2">
        <f t="shared" si="124"/>
        <v>293.39999999999998</v>
      </c>
      <c r="G4034">
        <f t="shared" si="125"/>
        <v>0.28344239945466937</v>
      </c>
    </row>
    <row r="4035" spans="1:7" x14ac:dyDescent="0.25">
      <c r="A4035" s="2">
        <v>4034</v>
      </c>
      <c r="B4035" s="2">
        <v>19.809999999999999</v>
      </c>
      <c r="C4035" s="2">
        <v>0</v>
      </c>
      <c r="E4035" s="2">
        <f t="shared" ref="E4035:E4098" si="126">B4035+273.25</f>
        <v>293.06</v>
      </c>
      <c r="G4035">
        <f t="shared" ref="G4035:G4098" si="127">0.43*(1-(100/E4035))</f>
        <v>0.28327236743329015</v>
      </c>
    </row>
    <row r="4036" spans="1:7" x14ac:dyDescent="0.25">
      <c r="A4036" s="2">
        <v>4035</v>
      </c>
      <c r="B4036" s="2">
        <v>19.420000000000002</v>
      </c>
      <c r="C4036" s="2">
        <v>0</v>
      </c>
      <c r="E4036" s="2">
        <f t="shared" si="126"/>
        <v>292.67</v>
      </c>
      <c r="G4036">
        <f t="shared" si="127"/>
        <v>0.28307684422728668</v>
      </c>
    </row>
    <row r="4037" spans="1:7" x14ac:dyDescent="0.25">
      <c r="A4037" s="2">
        <v>4036</v>
      </c>
      <c r="B4037" s="2">
        <v>19.04</v>
      </c>
      <c r="C4037" s="2">
        <v>0</v>
      </c>
      <c r="E4037" s="2">
        <f t="shared" si="126"/>
        <v>292.29000000000002</v>
      </c>
      <c r="G4037">
        <f t="shared" si="127"/>
        <v>0.28288583256354993</v>
      </c>
    </row>
    <row r="4038" spans="1:7" x14ac:dyDescent="0.25">
      <c r="A4038" s="2">
        <v>4037</v>
      </c>
      <c r="B4038" s="2">
        <v>18.7</v>
      </c>
      <c r="C4038" s="2">
        <v>0</v>
      </c>
      <c r="E4038" s="2">
        <f t="shared" si="126"/>
        <v>291.95</v>
      </c>
      <c r="G4038">
        <f t="shared" si="127"/>
        <v>0.28271450590854602</v>
      </c>
    </row>
    <row r="4039" spans="1:7" x14ac:dyDescent="0.25">
      <c r="A4039" s="2">
        <v>4038</v>
      </c>
      <c r="B4039" s="2">
        <v>18.7</v>
      </c>
      <c r="C4039" s="2">
        <v>0</v>
      </c>
      <c r="E4039" s="2">
        <f t="shared" si="126"/>
        <v>291.95</v>
      </c>
      <c r="G4039">
        <f t="shared" si="127"/>
        <v>0.28271450590854602</v>
      </c>
    </row>
    <row r="4040" spans="1:7" x14ac:dyDescent="0.25">
      <c r="A4040" s="2">
        <v>4039</v>
      </c>
      <c r="B4040" s="2">
        <v>19.170000000000002</v>
      </c>
      <c r="C4040" s="2">
        <v>43.75</v>
      </c>
      <c r="E4040" s="2">
        <f t="shared" si="126"/>
        <v>292.42</v>
      </c>
      <c r="G4040">
        <f t="shared" si="127"/>
        <v>0.28295123452568227</v>
      </c>
    </row>
    <row r="4041" spans="1:7" x14ac:dyDescent="0.25">
      <c r="A4041" s="2">
        <v>4040</v>
      </c>
      <c r="B4041" s="2">
        <v>19.809999999999999</v>
      </c>
      <c r="C4041" s="2">
        <v>182.5</v>
      </c>
      <c r="E4041" s="2">
        <f t="shared" si="126"/>
        <v>293.06</v>
      </c>
      <c r="G4041">
        <f t="shared" si="127"/>
        <v>0.28327236743329015</v>
      </c>
    </row>
    <row r="4042" spans="1:7" x14ac:dyDescent="0.25">
      <c r="A4042" s="2">
        <v>4041</v>
      </c>
      <c r="B4042" s="2">
        <v>20.61</v>
      </c>
      <c r="C4042" s="2">
        <v>341.25</v>
      </c>
      <c r="E4042" s="2">
        <f t="shared" si="126"/>
        <v>293.86</v>
      </c>
      <c r="G4042">
        <f t="shared" si="127"/>
        <v>0.28367181651126389</v>
      </c>
    </row>
    <row r="4043" spans="1:7" x14ac:dyDescent="0.25">
      <c r="A4043" s="2">
        <v>4042</v>
      </c>
      <c r="B4043" s="2">
        <v>21.59</v>
      </c>
      <c r="C4043" s="2">
        <v>642.5</v>
      </c>
      <c r="E4043" s="2">
        <f t="shared" si="126"/>
        <v>294.83999999999997</v>
      </c>
      <c r="G4043">
        <f t="shared" si="127"/>
        <v>0.28415818749152083</v>
      </c>
    </row>
    <row r="4044" spans="1:7" x14ac:dyDescent="0.25">
      <c r="A4044" s="2">
        <v>4043</v>
      </c>
      <c r="B4044" s="2">
        <v>22.57</v>
      </c>
      <c r="C4044" s="2">
        <v>898.75</v>
      </c>
      <c r="E4044" s="2">
        <f t="shared" si="126"/>
        <v>295.82</v>
      </c>
      <c r="G4044">
        <f t="shared" si="127"/>
        <v>0.28464133594753566</v>
      </c>
    </row>
    <row r="4045" spans="1:7" x14ac:dyDescent="0.25">
      <c r="A4045" s="2">
        <v>4044</v>
      </c>
      <c r="B4045" s="2">
        <v>23.46</v>
      </c>
      <c r="C4045" s="2">
        <v>1065</v>
      </c>
      <c r="E4045" s="2">
        <f t="shared" si="126"/>
        <v>296.70999999999998</v>
      </c>
      <c r="G4045">
        <f t="shared" si="127"/>
        <v>0.28507734825250242</v>
      </c>
    </row>
    <row r="4046" spans="1:7" x14ac:dyDescent="0.25">
      <c r="A4046" s="2">
        <v>4045</v>
      </c>
      <c r="B4046" s="2">
        <v>24.18</v>
      </c>
      <c r="C4046" s="2">
        <v>1173.75</v>
      </c>
      <c r="E4046" s="2">
        <f t="shared" si="126"/>
        <v>297.43</v>
      </c>
      <c r="G4046">
        <f t="shared" si="127"/>
        <v>0.28542816797229603</v>
      </c>
    </row>
    <row r="4047" spans="1:7" x14ac:dyDescent="0.25">
      <c r="A4047" s="2">
        <v>4046</v>
      </c>
      <c r="B4047" s="2">
        <v>24.69</v>
      </c>
      <c r="C4047" s="2">
        <v>1198.75</v>
      </c>
      <c r="E4047" s="2">
        <f t="shared" si="126"/>
        <v>297.94</v>
      </c>
      <c r="G4047">
        <f t="shared" si="127"/>
        <v>0.2856756393904813</v>
      </c>
    </row>
    <row r="4048" spans="1:7" x14ac:dyDescent="0.25">
      <c r="A4048" s="2">
        <v>4047</v>
      </c>
      <c r="B4048" s="2">
        <v>24.99</v>
      </c>
      <c r="C4048" s="2">
        <v>1150</v>
      </c>
      <c r="E4048" s="2">
        <f t="shared" si="126"/>
        <v>298.24</v>
      </c>
      <c r="G4048">
        <f t="shared" si="127"/>
        <v>0.28582081545064375</v>
      </c>
    </row>
    <row r="4049" spans="1:7" x14ac:dyDescent="0.25">
      <c r="A4049" s="2">
        <v>4048</v>
      </c>
      <c r="B4049" s="2">
        <v>25.08</v>
      </c>
      <c r="C4049" s="2">
        <v>986.25</v>
      </c>
      <c r="E4049" s="2">
        <f t="shared" si="126"/>
        <v>298.33</v>
      </c>
      <c r="G4049">
        <f t="shared" si="127"/>
        <v>0.28586431133308754</v>
      </c>
    </row>
    <row r="4050" spans="1:7" x14ac:dyDescent="0.25">
      <c r="A4050" s="2">
        <v>4049</v>
      </c>
      <c r="B4050" s="2">
        <v>24.99</v>
      </c>
      <c r="C4050" s="2">
        <v>832.5</v>
      </c>
      <c r="E4050" s="2">
        <f t="shared" si="126"/>
        <v>298.24</v>
      </c>
      <c r="G4050">
        <f t="shared" si="127"/>
        <v>0.28582081545064375</v>
      </c>
    </row>
    <row r="4051" spans="1:7" x14ac:dyDescent="0.25">
      <c r="A4051" s="2">
        <v>4050</v>
      </c>
      <c r="B4051" s="2">
        <v>24.65</v>
      </c>
      <c r="C4051" s="2">
        <v>608.75</v>
      </c>
      <c r="E4051" s="2">
        <f t="shared" si="126"/>
        <v>297.89999999999998</v>
      </c>
      <c r="G4051">
        <f t="shared" si="127"/>
        <v>0.28565626049009735</v>
      </c>
    </row>
    <row r="4052" spans="1:7" x14ac:dyDescent="0.25">
      <c r="A4052" s="2">
        <v>4051</v>
      </c>
      <c r="B4052" s="2">
        <v>24.06</v>
      </c>
      <c r="C4052" s="2">
        <v>376.25</v>
      </c>
      <c r="E4052" s="2">
        <f t="shared" si="126"/>
        <v>297.31</v>
      </c>
      <c r="G4052">
        <f t="shared" si="127"/>
        <v>0.28536981601695199</v>
      </c>
    </row>
    <row r="4053" spans="1:7" x14ac:dyDescent="0.25">
      <c r="A4053" s="2">
        <v>4052</v>
      </c>
      <c r="B4053" s="2">
        <v>23.33</v>
      </c>
      <c r="C4053" s="2">
        <v>90</v>
      </c>
      <c r="E4053" s="2">
        <f t="shared" si="126"/>
        <v>296.58</v>
      </c>
      <c r="G4053">
        <f t="shared" si="127"/>
        <v>0.28501382426326788</v>
      </c>
    </row>
    <row r="4054" spans="1:7" x14ac:dyDescent="0.25">
      <c r="A4054" s="2">
        <v>4053</v>
      </c>
      <c r="B4054" s="2">
        <v>22.82</v>
      </c>
      <c r="C4054" s="2">
        <v>0</v>
      </c>
      <c r="E4054" s="2">
        <f t="shared" si="126"/>
        <v>296.07</v>
      </c>
      <c r="G4054">
        <f t="shared" si="127"/>
        <v>0.28476407606309317</v>
      </c>
    </row>
    <row r="4055" spans="1:7" x14ac:dyDescent="0.25">
      <c r="A4055" s="2">
        <v>4054</v>
      </c>
      <c r="B4055" s="2">
        <v>22.61</v>
      </c>
      <c r="C4055" s="2">
        <v>0</v>
      </c>
      <c r="E4055" s="2">
        <f t="shared" si="126"/>
        <v>295.86</v>
      </c>
      <c r="G4055">
        <f t="shared" si="127"/>
        <v>0.28466098830527953</v>
      </c>
    </row>
    <row r="4056" spans="1:7" x14ac:dyDescent="0.25">
      <c r="A4056" s="2">
        <v>4055</v>
      </c>
      <c r="B4056" s="2">
        <v>22.4</v>
      </c>
      <c r="C4056" s="2">
        <v>0</v>
      </c>
      <c r="E4056" s="2">
        <f t="shared" si="126"/>
        <v>295.64999999999998</v>
      </c>
      <c r="G4056">
        <f t="shared" si="127"/>
        <v>0.2845577541011331</v>
      </c>
    </row>
    <row r="4057" spans="1:7" x14ac:dyDescent="0.25">
      <c r="A4057" s="2">
        <v>4056</v>
      </c>
      <c r="B4057" s="2">
        <v>22.14</v>
      </c>
      <c r="C4057" s="2">
        <v>0</v>
      </c>
      <c r="E4057" s="2">
        <f t="shared" si="126"/>
        <v>295.39</v>
      </c>
      <c r="G4057">
        <f t="shared" si="127"/>
        <v>0.28442973695792001</v>
      </c>
    </row>
    <row r="4058" spans="1:7" x14ac:dyDescent="0.25">
      <c r="A4058" s="2">
        <v>4057</v>
      </c>
      <c r="B4058" s="2">
        <v>21.97</v>
      </c>
      <c r="C4058" s="2">
        <v>0</v>
      </c>
      <c r="E4058" s="2">
        <f t="shared" si="126"/>
        <v>295.22000000000003</v>
      </c>
      <c r="G4058">
        <f t="shared" si="127"/>
        <v>0.2843459115236095</v>
      </c>
    </row>
    <row r="4059" spans="1:7" x14ac:dyDescent="0.25">
      <c r="A4059" s="2">
        <v>4058</v>
      </c>
      <c r="B4059" s="2">
        <v>21.89</v>
      </c>
      <c r="C4059" s="2">
        <v>0</v>
      </c>
      <c r="E4059" s="2">
        <f t="shared" si="126"/>
        <v>295.14</v>
      </c>
      <c r="G4059">
        <f t="shared" si="127"/>
        <v>0.28430643084637797</v>
      </c>
    </row>
    <row r="4060" spans="1:7" x14ac:dyDescent="0.25">
      <c r="A4060" s="2">
        <v>4059</v>
      </c>
      <c r="B4060" s="2">
        <v>21.76</v>
      </c>
      <c r="C4060" s="2">
        <v>0</v>
      </c>
      <c r="E4060" s="2">
        <f t="shared" si="126"/>
        <v>295.01</v>
      </c>
      <c r="G4060">
        <f t="shared" si="127"/>
        <v>0.28424222907698043</v>
      </c>
    </row>
    <row r="4061" spans="1:7" x14ac:dyDescent="0.25">
      <c r="A4061" s="2">
        <v>4060</v>
      </c>
      <c r="B4061" s="2">
        <v>21.59</v>
      </c>
      <c r="C4061" s="2">
        <v>0</v>
      </c>
      <c r="E4061" s="2">
        <f t="shared" si="126"/>
        <v>294.83999999999997</v>
      </c>
      <c r="G4061">
        <f t="shared" si="127"/>
        <v>0.28415818749152083</v>
      </c>
    </row>
    <row r="4062" spans="1:7" x14ac:dyDescent="0.25">
      <c r="A4062" s="2">
        <v>4061</v>
      </c>
      <c r="B4062" s="2">
        <v>21.42</v>
      </c>
      <c r="C4062" s="2">
        <v>0</v>
      </c>
      <c r="E4062" s="2">
        <f t="shared" si="126"/>
        <v>294.67</v>
      </c>
      <c r="G4062">
        <f t="shared" si="127"/>
        <v>0.284074048936098</v>
      </c>
    </row>
    <row r="4063" spans="1:7" x14ac:dyDescent="0.25">
      <c r="A4063" s="2">
        <v>4062</v>
      </c>
      <c r="B4063" s="2">
        <v>21.55</v>
      </c>
      <c r="C4063" s="2">
        <v>0</v>
      </c>
      <c r="E4063" s="2">
        <f t="shared" si="126"/>
        <v>294.8</v>
      </c>
      <c r="G4063">
        <f t="shared" si="127"/>
        <v>0.28413839891451831</v>
      </c>
    </row>
    <row r="4064" spans="1:7" x14ac:dyDescent="0.25">
      <c r="A4064" s="2">
        <v>4063</v>
      </c>
      <c r="B4064" s="2">
        <v>22.14</v>
      </c>
      <c r="C4064" s="2">
        <v>41.25</v>
      </c>
      <c r="E4064" s="2">
        <f t="shared" si="126"/>
        <v>295.39</v>
      </c>
      <c r="G4064">
        <f t="shared" si="127"/>
        <v>0.28442973695792001</v>
      </c>
    </row>
    <row r="4065" spans="1:7" x14ac:dyDescent="0.25">
      <c r="A4065" s="2">
        <v>4064</v>
      </c>
      <c r="B4065" s="2">
        <v>23.12</v>
      </c>
      <c r="C4065" s="2">
        <v>208.75</v>
      </c>
      <c r="E4065" s="2">
        <f t="shared" si="126"/>
        <v>296.37</v>
      </c>
      <c r="G4065">
        <f t="shared" si="127"/>
        <v>0.28491109086614708</v>
      </c>
    </row>
    <row r="4066" spans="1:7" x14ac:dyDescent="0.25">
      <c r="A4066" s="2">
        <v>4065</v>
      </c>
      <c r="B4066" s="2">
        <v>24.18</v>
      </c>
      <c r="C4066" s="2">
        <v>457.5</v>
      </c>
      <c r="E4066" s="2">
        <f t="shared" si="126"/>
        <v>297.43</v>
      </c>
      <c r="G4066">
        <f t="shared" si="127"/>
        <v>0.28542816797229603</v>
      </c>
    </row>
    <row r="4067" spans="1:7" x14ac:dyDescent="0.25">
      <c r="A4067" s="2">
        <v>4066</v>
      </c>
      <c r="B4067" s="2">
        <v>25.2</v>
      </c>
      <c r="C4067" s="2">
        <v>636.25</v>
      </c>
      <c r="E4067" s="2">
        <f t="shared" si="126"/>
        <v>298.45</v>
      </c>
      <c r="G4067">
        <f t="shared" si="127"/>
        <v>0.28592226503601942</v>
      </c>
    </row>
    <row r="4068" spans="1:7" x14ac:dyDescent="0.25">
      <c r="A4068" s="2">
        <v>4067</v>
      </c>
      <c r="B4068" s="2">
        <v>26.27</v>
      </c>
      <c r="C4068" s="2">
        <v>881.25</v>
      </c>
      <c r="E4068" s="2">
        <f t="shared" si="126"/>
        <v>299.52</v>
      </c>
      <c r="G4068">
        <f t="shared" si="127"/>
        <v>0.28643696581196582</v>
      </c>
    </row>
    <row r="4069" spans="1:7" x14ac:dyDescent="0.25">
      <c r="A4069" s="2">
        <v>4068</v>
      </c>
      <c r="B4069" s="2">
        <v>27.2</v>
      </c>
      <c r="C4069" s="2">
        <v>1043.75</v>
      </c>
      <c r="E4069" s="2">
        <f t="shared" si="126"/>
        <v>300.45</v>
      </c>
      <c r="G4069">
        <f t="shared" si="127"/>
        <v>0.28688134464969212</v>
      </c>
    </row>
    <row r="4070" spans="1:7" x14ac:dyDescent="0.25">
      <c r="A4070" s="2">
        <v>4069</v>
      </c>
      <c r="B4070" s="2">
        <v>27.92</v>
      </c>
      <c r="C4070" s="2">
        <v>1156.25</v>
      </c>
      <c r="E4070" s="2">
        <f t="shared" si="126"/>
        <v>301.17</v>
      </c>
      <c r="G4070">
        <f t="shared" si="127"/>
        <v>0.28722349503602618</v>
      </c>
    </row>
    <row r="4071" spans="1:7" x14ac:dyDescent="0.25">
      <c r="A4071" s="2">
        <v>4070</v>
      </c>
      <c r="B4071" s="2">
        <v>28.48</v>
      </c>
      <c r="C4071" s="2">
        <v>1165</v>
      </c>
      <c r="E4071" s="2">
        <f t="shared" si="126"/>
        <v>301.73</v>
      </c>
      <c r="G4071">
        <f t="shared" si="127"/>
        <v>0.28748848308090014</v>
      </c>
    </row>
    <row r="4072" spans="1:7" x14ac:dyDescent="0.25">
      <c r="A4072" s="2">
        <v>4071</v>
      </c>
      <c r="B4072" s="2">
        <v>28.82</v>
      </c>
      <c r="C4072" s="2">
        <v>1126.25</v>
      </c>
      <c r="E4072" s="2">
        <f t="shared" si="126"/>
        <v>302.07</v>
      </c>
      <c r="G4072">
        <f t="shared" si="127"/>
        <v>0.2876488893302877</v>
      </c>
    </row>
    <row r="4073" spans="1:7" x14ac:dyDescent="0.25">
      <c r="A4073" s="2">
        <v>4072</v>
      </c>
      <c r="B4073" s="2">
        <v>28.9</v>
      </c>
      <c r="C4073" s="2">
        <v>963.75</v>
      </c>
      <c r="E4073" s="2">
        <f t="shared" si="126"/>
        <v>302.14999999999998</v>
      </c>
      <c r="G4073">
        <f t="shared" si="127"/>
        <v>0.2876865795134867</v>
      </c>
    </row>
    <row r="4074" spans="1:7" x14ac:dyDescent="0.25">
      <c r="A4074" s="2">
        <v>4073</v>
      </c>
      <c r="B4074" s="2">
        <v>28.73</v>
      </c>
      <c r="C4074" s="2">
        <v>851.25</v>
      </c>
      <c r="E4074" s="2">
        <f t="shared" si="126"/>
        <v>301.98</v>
      </c>
      <c r="G4074">
        <f t="shared" si="127"/>
        <v>0.28760646400423867</v>
      </c>
    </row>
    <row r="4075" spans="1:7" x14ac:dyDescent="0.25">
      <c r="A4075" s="2">
        <v>4074</v>
      </c>
      <c r="B4075" s="2">
        <v>28.26</v>
      </c>
      <c r="C4075" s="2">
        <v>597.5</v>
      </c>
      <c r="E4075" s="2">
        <f t="shared" si="126"/>
        <v>301.51</v>
      </c>
      <c r="G4075">
        <f t="shared" si="127"/>
        <v>0.28738449802659943</v>
      </c>
    </row>
    <row r="4076" spans="1:7" x14ac:dyDescent="0.25">
      <c r="A4076" s="2">
        <v>4075</v>
      </c>
      <c r="B4076" s="2">
        <v>27.54</v>
      </c>
      <c r="C4076" s="2">
        <v>377.5</v>
      </c>
      <c r="E4076" s="2">
        <f t="shared" si="126"/>
        <v>300.79000000000002</v>
      </c>
      <c r="G4076">
        <f t="shared" si="127"/>
        <v>0.28704311978456731</v>
      </c>
    </row>
    <row r="4077" spans="1:7" x14ac:dyDescent="0.25">
      <c r="A4077" s="2">
        <v>4076</v>
      </c>
      <c r="B4077" s="2">
        <v>26.65</v>
      </c>
      <c r="C4077" s="2">
        <v>93.75</v>
      </c>
      <c r="E4077" s="2">
        <f t="shared" si="126"/>
        <v>299.89999999999998</v>
      </c>
      <c r="G4077">
        <f t="shared" si="127"/>
        <v>0.28661887295765254</v>
      </c>
    </row>
    <row r="4078" spans="1:7" x14ac:dyDescent="0.25">
      <c r="A4078" s="2">
        <v>4077</v>
      </c>
      <c r="B4078" s="2">
        <v>25.8</v>
      </c>
      <c r="C4078" s="2">
        <v>0</v>
      </c>
      <c r="E4078" s="2">
        <f t="shared" si="126"/>
        <v>299.05</v>
      </c>
      <c r="G4078">
        <f t="shared" si="127"/>
        <v>0.2862113358970072</v>
      </c>
    </row>
    <row r="4079" spans="1:7" x14ac:dyDescent="0.25">
      <c r="A4079" s="2">
        <v>4078</v>
      </c>
      <c r="B4079" s="2">
        <v>25.03</v>
      </c>
      <c r="C4079" s="2">
        <v>0</v>
      </c>
      <c r="E4079" s="2">
        <f t="shared" si="126"/>
        <v>298.27999999999997</v>
      </c>
      <c r="G4079">
        <f t="shared" si="127"/>
        <v>0.28584015019444814</v>
      </c>
    </row>
    <row r="4080" spans="1:7" x14ac:dyDescent="0.25">
      <c r="A4080" s="2">
        <v>4079</v>
      </c>
      <c r="B4080" s="2">
        <v>24.23</v>
      </c>
      <c r="C4080" s="2">
        <v>0</v>
      </c>
      <c r="E4080" s="2">
        <f t="shared" si="126"/>
        <v>297.48</v>
      </c>
      <c r="G4080">
        <f t="shared" si="127"/>
        <v>0.28545246739276592</v>
      </c>
    </row>
    <row r="4081" spans="1:7" x14ac:dyDescent="0.25">
      <c r="A4081" s="2">
        <v>4080</v>
      </c>
      <c r="B4081" s="2">
        <v>23.42</v>
      </c>
      <c r="C4081" s="2">
        <v>0</v>
      </c>
      <c r="E4081" s="2">
        <f t="shared" si="126"/>
        <v>296.67</v>
      </c>
      <c r="G4081">
        <f t="shared" si="127"/>
        <v>0.28505780833923217</v>
      </c>
    </row>
    <row r="4082" spans="1:7" x14ac:dyDescent="0.25">
      <c r="A4082" s="2">
        <v>4081</v>
      </c>
      <c r="B4082" s="2">
        <v>22.82</v>
      </c>
      <c r="C4082" s="2">
        <v>0</v>
      </c>
      <c r="E4082" s="2">
        <f t="shared" si="126"/>
        <v>296.07</v>
      </c>
      <c r="G4082">
        <f t="shared" si="127"/>
        <v>0.28476407606309317</v>
      </c>
    </row>
    <row r="4083" spans="1:7" x14ac:dyDescent="0.25">
      <c r="A4083" s="2">
        <v>4082</v>
      </c>
      <c r="B4083" s="2">
        <v>22.4</v>
      </c>
      <c r="C4083" s="2">
        <v>0</v>
      </c>
      <c r="E4083" s="2">
        <f t="shared" si="126"/>
        <v>295.64999999999998</v>
      </c>
      <c r="G4083">
        <f t="shared" si="127"/>
        <v>0.2845577541011331</v>
      </c>
    </row>
    <row r="4084" spans="1:7" x14ac:dyDescent="0.25">
      <c r="A4084" s="2">
        <v>4083</v>
      </c>
      <c r="B4084" s="2">
        <v>21.97</v>
      </c>
      <c r="C4084" s="2">
        <v>0</v>
      </c>
      <c r="E4084" s="2">
        <f t="shared" si="126"/>
        <v>295.22000000000003</v>
      </c>
      <c r="G4084">
        <f t="shared" si="127"/>
        <v>0.2843459115236095</v>
      </c>
    </row>
    <row r="4085" spans="1:7" x14ac:dyDescent="0.25">
      <c r="A4085" s="2">
        <v>4084</v>
      </c>
      <c r="B4085" s="2">
        <v>21.55</v>
      </c>
      <c r="C4085" s="2">
        <v>0</v>
      </c>
      <c r="E4085" s="2">
        <f t="shared" si="126"/>
        <v>294.8</v>
      </c>
      <c r="G4085">
        <f t="shared" si="127"/>
        <v>0.28413839891451831</v>
      </c>
    </row>
    <row r="4086" spans="1:7" x14ac:dyDescent="0.25">
      <c r="A4086" s="2">
        <v>4085</v>
      </c>
      <c r="B4086" s="2">
        <v>21.08</v>
      </c>
      <c r="C4086" s="2">
        <v>0</v>
      </c>
      <c r="E4086" s="2">
        <f t="shared" si="126"/>
        <v>294.33</v>
      </c>
      <c r="G4086">
        <f t="shared" si="127"/>
        <v>0.28390548024326434</v>
      </c>
    </row>
    <row r="4087" spans="1:7" x14ac:dyDescent="0.25">
      <c r="A4087" s="2">
        <v>4086</v>
      </c>
      <c r="B4087" s="2">
        <v>20.95</v>
      </c>
      <c r="C4087" s="2">
        <v>0</v>
      </c>
      <c r="E4087" s="2">
        <f t="shared" si="126"/>
        <v>294.2</v>
      </c>
      <c r="G4087">
        <f t="shared" si="127"/>
        <v>0.28384092454112847</v>
      </c>
    </row>
    <row r="4088" spans="1:7" x14ac:dyDescent="0.25">
      <c r="A4088" s="2">
        <v>4087</v>
      </c>
      <c r="B4088" s="2">
        <v>21.51</v>
      </c>
      <c r="C4088" s="2">
        <v>30</v>
      </c>
      <c r="E4088" s="2">
        <f t="shared" si="126"/>
        <v>294.76</v>
      </c>
      <c r="G4088">
        <f t="shared" si="127"/>
        <v>0.28411860496675262</v>
      </c>
    </row>
    <row r="4089" spans="1:7" x14ac:dyDescent="0.25">
      <c r="A4089" s="2">
        <v>4088</v>
      </c>
      <c r="B4089" s="2">
        <v>22.4</v>
      </c>
      <c r="C4089" s="2">
        <v>218.75</v>
      </c>
      <c r="E4089" s="2">
        <f t="shared" si="126"/>
        <v>295.64999999999998</v>
      </c>
      <c r="G4089">
        <f t="shared" si="127"/>
        <v>0.2845577541011331</v>
      </c>
    </row>
    <row r="4090" spans="1:7" x14ac:dyDescent="0.25">
      <c r="A4090" s="2">
        <v>4089</v>
      </c>
      <c r="B4090" s="2">
        <v>23.38</v>
      </c>
      <c r="C4090" s="2">
        <v>456.25</v>
      </c>
      <c r="E4090" s="2">
        <f t="shared" si="126"/>
        <v>296.63</v>
      </c>
      <c r="G4090">
        <f t="shared" si="127"/>
        <v>0.28503826315612035</v>
      </c>
    </row>
    <row r="4091" spans="1:7" x14ac:dyDescent="0.25">
      <c r="A4091" s="2">
        <v>4090</v>
      </c>
      <c r="B4091" s="2">
        <v>24.35</v>
      </c>
      <c r="C4091" s="2">
        <v>700</v>
      </c>
      <c r="E4091" s="2">
        <f t="shared" si="126"/>
        <v>297.60000000000002</v>
      </c>
      <c r="G4091">
        <f t="shared" si="127"/>
        <v>0.28551075268817205</v>
      </c>
    </row>
    <row r="4092" spans="1:7" x14ac:dyDescent="0.25">
      <c r="A4092" s="2">
        <v>4091</v>
      </c>
      <c r="B4092" s="2">
        <v>25.16</v>
      </c>
      <c r="C4092" s="2">
        <v>881.25</v>
      </c>
      <c r="E4092" s="2">
        <f t="shared" si="126"/>
        <v>298.41000000000003</v>
      </c>
      <c r="G4092">
        <f t="shared" si="127"/>
        <v>0.28590295231393054</v>
      </c>
    </row>
    <row r="4093" spans="1:7" x14ac:dyDescent="0.25">
      <c r="A4093" s="2">
        <v>4092</v>
      </c>
      <c r="B4093" s="2">
        <v>25.84</v>
      </c>
      <c r="C4093" s="2">
        <v>917.5</v>
      </c>
      <c r="E4093" s="2">
        <f t="shared" si="126"/>
        <v>299.08999999999997</v>
      </c>
      <c r="G4093">
        <f t="shared" si="127"/>
        <v>0.28623056605035269</v>
      </c>
    </row>
    <row r="4094" spans="1:7" x14ac:dyDescent="0.25">
      <c r="A4094" s="2">
        <v>4093</v>
      </c>
      <c r="B4094" s="2">
        <v>26.48</v>
      </c>
      <c r="C4094" s="2">
        <v>1081.25</v>
      </c>
      <c r="E4094" s="2">
        <f t="shared" si="126"/>
        <v>299.73</v>
      </c>
      <c r="G4094">
        <f t="shared" si="127"/>
        <v>0.28653755046208257</v>
      </c>
    </row>
    <row r="4095" spans="1:7" x14ac:dyDescent="0.25">
      <c r="A4095" s="2">
        <v>4094</v>
      </c>
      <c r="B4095" s="2">
        <v>26.99</v>
      </c>
      <c r="C4095" s="2">
        <v>1117.5</v>
      </c>
      <c r="E4095" s="2">
        <f t="shared" si="126"/>
        <v>300.24</v>
      </c>
      <c r="G4095">
        <f t="shared" si="127"/>
        <v>0.28678124167332797</v>
      </c>
    </row>
    <row r="4096" spans="1:7" x14ac:dyDescent="0.25">
      <c r="A4096" s="2">
        <v>4095</v>
      </c>
      <c r="B4096" s="2">
        <v>27.33</v>
      </c>
      <c r="C4096" s="2">
        <v>1127.5</v>
      </c>
      <c r="E4096" s="2">
        <f t="shared" si="126"/>
        <v>300.58</v>
      </c>
      <c r="G4096">
        <f t="shared" si="127"/>
        <v>0.28694324306341074</v>
      </c>
    </row>
    <row r="4097" spans="1:7" x14ac:dyDescent="0.25">
      <c r="A4097" s="2">
        <v>4096</v>
      </c>
      <c r="B4097" s="2">
        <v>27.46</v>
      </c>
      <c r="C4097" s="2">
        <v>1032.5</v>
      </c>
      <c r="E4097" s="2">
        <f t="shared" si="126"/>
        <v>300.70999999999998</v>
      </c>
      <c r="G4097">
        <f t="shared" si="127"/>
        <v>0.28700508795849822</v>
      </c>
    </row>
    <row r="4098" spans="1:7" x14ac:dyDescent="0.25">
      <c r="A4098" s="2">
        <v>4097</v>
      </c>
      <c r="B4098" s="2">
        <v>27.37</v>
      </c>
      <c r="C4098" s="2">
        <v>851.25</v>
      </c>
      <c r="E4098" s="2">
        <f t="shared" si="126"/>
        <v>300.62</v>
      </c>
      <c r="G4098">
        <f t="shared" si="127"/>
        <v>0.28696227795888496</v>
      </c>
    </row>
    <row r="4099" spans="1:7" x14ac:dyDescent="0.25">
      <c r="A4099" s="2">
        <v>4098</v>
      </c>
      <c r="B4099" s="2">
        <v>27.03</v>
      </c>
      <c r="C4099" s="2">
        <v>625</v>
      </c>
      <c r="E4099" s="2">
        <f t="shared" ref="E4099:E4162" si="128">B4099+273.25</f>
        <v>300.27999999999997</v>
      </c>
      <c r="G4099">
        <f t="shared" ref="G4099:G4162" si="129">0.43*(1-(100/E4099))</f>
        <v>0.28680031970161179</v>
      </c>
    </row>
    <row r="4100" spans="1:7" x14ac:dyDescent="0.25">
      <c r="A4100" s="2">
        <v>4099</v>
      </c>
      <c r="B4100" s="2">
        <v>26.44</v>
      </c>
      <c r="C4100" s="2">
        <v>360</v>
      </c>
      <c r="E4100" s="2">
        <f t="shared" si="128"/>
        <v>299.69</v>
      </c>
      <c r="G4100">
        <f t="shared" si="129"/>
        <v>0.28651840234909404</v>
      </c>
    </row>
    <row r="4101" spans="1:7" x14ac:dyDescent="0.25">
      <c r="A4101" s="2">
        <v>4100</v>
      </c>
      <c r="B4101" s="2">
        <v>25.76</v>
      </c>
      <c r="C4101" s="2">
        <v>116.25</v>
      </c>
      <c r="E4101" s="2">
        <f t="shared" si="128"/>
        <v>299.01</v>
      </c>
      <c r="G4101">
        <f t="shared" si="129"/>
        <v>0.2861921005986422</v>
      </c>
    </row>
    <row r="4102" spans="1:7" x14ac:dyDescent="0.25">
      <c r="A4102" s="2">
        <v>4101</v>
      </c>
      <c r="B4102" s="2">
        <v>25.08</v>
      </c>
      <c r="C4102" s="2">
        <v>0</v>
      </c>
      <c r="E4102" s="2">
        <f t="shared" si="128"/>
        <v>298.33</v>
      </c>
      <c r="G4102">
        <f t="shared" si="129"/>
        <v>0.28586431133308754</v>
      </c>
    </row>
    <row r="4103" spans="1:7" x14ac:dyDescent="0.25">
      <c r="A4103" s="2">
        <v>4102</v>
      </c>
      <c r="B4103" s="2">
        <v>24.44</v>
      </c>
      <c r="C4103" s="2">
        <v>0</v>
      </c>
      <c r="E4103" s="2">
        <f t="shared" si="128"/>
        <v>297.69</v>
      </c>
      <c r="G4103">
        <f t="shared" si="129"/>
        <v>0.2855544358224999</v>
      </c>
    </row>
    <row r="4104" spans="1:7" x14ac:dyDescent="0.25">
      <c r="A4104" s="2">
        <v>4103</v>
      </c>
      <c r="B4104" s="2">
        <v>23.8</v>
      </c>
      <c r="C4104" s="2">
        <v>0</v>
      </c>
      <c r="E4104" s="2">
        <f t="shared" si="128"/>
        <v>297.05</v>
      </c>
      <c r="G4104">
        <f t="shared" si="129"/>
        <v>0.28524322504628846</v>
      </c>
    </row>
    <row r="4105" spans="1:7" x14ac:dyDescent="0.25">
      <c r="A4105" s="2">
        <v>4104</v>
      </c>
      <c r="B4105" s="2">
        <v>23.12</v>
      </c>
      <c r="C4105" s="2">
        <v>0</v>
      </c>
      <c r="E4105" s="2">
        <f t="shared" si="128"/>
        <v>296.37</v>
      </c>
      <c r="G4105">
        <f t="shared" si="129"/>
        <v>0.28491109086614708</v>
      </c>
    </row>
    <row r="4106" spans="1:7" x14ac:dyDescent="0.25">
      <c r="A4106" s="2">
        <v>4105</v>
      </c>
      <c r="B4106" s="2">
        <v>22.53</v>
      </c>
      <c r="C4106" s="2">
        <v>0</v>
      </c>
      <c r="E4106" s="2">
        <f t="shared" si="128"/>
        <v>295.77999999999997</v>
      </c>
      <c r="G4106">
        <f t="shared" si="129"/>
        <v>0.28462167827439311</v>
      </c>
    </row>
    <row r="4107" spans="1:7" x14ac:dyDescent="0.25">
      <c r="A4107" s="2">
        <v>4106</v>
      </c>
      <c r="B4107" s="2">
        <v>21.97</v>
      </c>
      <c r="C4107" s="2">
        <v>0</v>
      </c>
      <c r="E4107" s="2">
        <f t="shared" si="128"/>
        <v>295.22000000000003</v>
      </c>
      <c r="G4107">
        <f t="shared" si="129"/>
        <v>0.2843459115236095</v>
      </c>
    </row>
    <row r="4108" spans="1:7" x14ac:dyDescent="0.25">
      <c r="A4108" s="2">
        <v>4107</v>
      </c>
      <c r="B4108" s="2">
        <v>21.38</v>
      </c>
      <c r="C4108" s="2">
        <v>0</v>
      </c>
      <c r="E4108" s="2">
        <f t="shared" si="128"/>
        <v>294.63</v>
      </c>
      <c r="G4108">
        <f t="shared" si="129"/>
        <v>0.28405423751824321</v>
      </c>
    </row>
    <row r="4109" spans="1:7" x14ac:dyDescent="0.25">
      <c r="A4109" s="2">
        <v>4108</v>
      </c>
      <c r="B4109" s="2">
        <v>20.78</v>
      </c>
      <c r="C4109" s="2">
        <v>0</v>
      </c>
      <c r="E4109" s="2">
        <f t="shared" si="128"/>
        <v>294.02999999999997</v>
      </c>
      <c r="G4109">
        <f t="shared" si="129"/>
        <v>0.28375641941298507</v>
      </c>
    </row>
    <row r="4110" spans="1:7" x14ac:dyDescent="0.25">
      <c r="A4110" s="2">
        <v>4109</v>
      </c>
      <c r="B4110" s="2">
        <v>20.23</v>
      </c>
      <c r="C4110" s="2">
        <v>0</v>
      </c>
      <c r="E4110" s="2">
        <f t="shared" si="128"/>
        <v>293.48</v>
      </c>
      <c r="G4110">
        <f t="shared" si="129"/>
        <v>0.28348234973422382</v>
      </c>
    </row>
    <row r="4111" spans="1:7" x14ac:dyDescent="0.25">
      <c r="A4111" s="2">
        <v>4110</v>
      </c>
      <c r="B4111" s="2">
        <v>20.149999999999999</v>
      </c>
      <c r="C4111" s="2">
        <v>0</v>
      </c>
      <c r="E4111" s="2">
        <f t="shared" si="128"/>
        <v>293.39999999999998</v>
      </c>
      <c r="G4111">
        <f t="shared" si="129"/>
        <v>0.28344239945466937</v>
      </c>
    </row>
    <row r="4112" spans="1:7" x14ac:dyDescent="0.25">
      <c r="A4112" s="2">
        <v>4111</v>
      </c>
      <c r="B4112" s="2">
        <v>20.53</v>
      </c>
      <c r="C4112" s="2">
        <v>42.5</v>
      </c>
      <c r="E4112" s="2">
        <f t="shared" si="128"/>
        <v>293.77999999999997</v>
      </c>
      <c r="G4112">
        <f t="shared" si="129"/>
        <v>0.28363196950098712</v>
      </c>
    </row>
    <row r="4113" spans="1:7" x14ac:dyDescent="0.25">
      <c r="A4113" s="2">
        <v>4112</v>
      </c>
      <c r="B4113" s="2">
        <v>21.21</v>
      </c>
      <c r="C4113" s="2">
        <v>148.75</v>
      </c>
      <c r="E4113" s="2">
        <f t="shared" si="128"/>
        <v>294.45999999999998</v>
      </c>
      <c r="G4113">
        <f t="shared" si="129"/>
        <v>0.28396997894450854</v>
      </c>
    </row>
    <row r="4114" spans="1:7" x14ac:dyDescent="0.25">
      <c r="A4114" s="2">
        <v>4113</v>
      </c>
      <c r="B4114" s="2">
        <v>22.19</v>
      </c>
      <c r="C4114" s="2">
        <v>408.75</v>
      </c>
      <c r="E4114" s="2">
        <f t="shared" si="128"/>
        <v>295.44</v>
      </c>
      <c r="G4114">
        <f t="shared" si="129"/>
        <v>0.28445437313836985</v>
      </c>
    </row>
    <row r="4115" spans="1:7" x14ac:dyDescent="0.25">
      <c r="A4115" s="2">
        <v>4114</v>
      </c>
      <c r="B4115" s="2">
        <v>23.21</v>
      </c>
      <c r="C4115" s="2">
        <v>693.75</v>
      </c>
      <c r="E4115" s="2">
        <f t="shared" si="128"/>
        <v>296.45999999999998</v>
      </c>
      <c r="G4115">
        <f t="shared" si="129"/>
        <v>0.28495513728664912</v>
      </c>
    </row>
    <row r="4116" spans="1:7" x14ac:dyDescent="0.25">
      <c r="A4116" s="2">
        <v>4115</v>
      </c>
      <c r="B4116" s="2">
        <v>24.18</v>
      </c>
      <c r="C4116" s="2">
        <v>913.75</v>
      </c>
      <c r="E4116" s="2">
        <f t="shared" si="128"/>
        <v>297.43</v>
      </c>
      <c r="G4116">
        <f t="shared" si="129"/>
        <v>0.28542816797229603</v>
      </c>
    </row>
    <row r="4117" spans="1:7" x14ac:dyDescent="0.25">
      <c r="A4117" s="2">
        <v>4116</v>
      </c>
      <c r="B4117" s="2">
        <v>25.03</v>
      </c>
      <c r="C4117" s="2">
        <v>1076.25</v>
      </c>
      <c r="E4117" s="2">
        <f t="shared" si="128"/>
        <v>298.27999999999997</v>
      </c>
      <c r="G4117">
        <f t="shared" si="129"/>
        <v>0.28584015019444814</v>
      </c>
    </row>
    <row r="4118" spans="1:7" x14ac:dyDescent="0.25">
      <c r="A4118" s="2">
        <v>4117</v>
      </c>
      <c r="B4118" s="2">
        <v>25.67</v>
      </c>
      <c r="C4118" s="2">
        <v>1150</v>
      </c>
      <c r="E4118" s="2">
        <f t="shared" si="128"/>
        <v>298.92</v>
      </c>
      <c r="G4118">
        <f t="shared" si="129"/>
        <v>0.28614880235514517</v>
      </c>
    </row>
    <row r="4119" spans="1:7" x14ac:dyDescent="0.25">
      <c r="A4119" s="2">
        <v>4118</v>
      </c>
      <c r="B4119" s="2">
        <v>26.05</v>
      </c>
      <c r="C4119" s="2">
        <v>1110</v>
      </c>
      <c r="E4119" s="2">
        <f t="shared" si="128"/>
        <v>299.3</v>
      </c>
      <c r="G4119">
        <f t="shared" si="129"/>
        <v>0.28633144002672906</v>
      </c>
    </row>
    <row r="4120" spans="1:7" x14ac:dyDescent="0.25">
      <c r="A4120" s="2">
        <v>4119</v>
      </c>
      <c r="B4120" s="2">
        <v>26.27</v>
      </c>
      <c r="C4120" s="2">
        <v>981.25</v>
      </c>
      <c r="E4120" s="2">
        <f t="shared" si="128"/>
        <v>299.52</v>
      </c>
      <c r="G4120">
        <f t="shared" si="129"/>
        <v>0.28643696581196582</v>
      </c>
    </row>
    <row r="4121" spans="1:7" x14ac:dyDescent="0.25">
      <c r="A4121" s="2">
        <v>4120</v>
      </c>
      <c r="B4121" s="2">
        <v>26.35</v>
      </c>
      <c r="C4121" s="2">
        <v>935</v>
      </c>
      <c r="E4121" s="2">
        <f t="shared" si="128"/>
        <v>299.60000000000002</v>
      </c>
      <c r="G4121">
        <f t="shared" si="129"/>
        <v>0.28647530040053404</v>
      </c>
    </row>
    <row r="4122" spans="1:7" x14ac:dyDescent="0.25">
      <c r="A4122" s="2">
        <v>4121</v>
      </c>
      <c r="B4122" s="2">
        <v>26.22</v>
      </c>
      <c r="C4122" s="2">
        <v>852.5</v>
      </c>
      <c r="E4122" s="2">
        <f t="shared" si="128"/>
        <v>299.47000000000003</v>
      </c>
      <c r="G4122">
        <f t="shared" si="129"/>
        <v>0.28641299629345179</v>
      </c>
    </row>
    <row r="4123" spans="1:7" x14ac:dyDescent="0.25">
      <c r="A4123" s="2">
        <v>4122</v>
      </c>
      <c r="B4123" s="2">
        <v>25.84</v>
      </c>
      <c r="C4123" s="2">
        <v>575</v>
      </c>
      <c r="E4123" s="2">
        <f t="shared" si="128"/>
        <v>299.08999999999997</v>
      </c>
      <c r="G4123">
        <f t="shared" si="129"/>
        <v>0.28623056605035269</v>
      </c>
    </row>
    <row r="4124" spans="1:7" x14ac:dyDescent="0.25">
      <c r="A4124" s="2">
        <v>4123</v>
      </c>
      <c r="B4124" s="2">
        <v>25.29</v>
      </c>
      <c r="C4124" s="2">
        <v>310</v>
      </c>
      <c r="E4124" s="2">
        <f t="shared" si="128"/>
        <v>298.54000000000002</v>
      </c>
      <c r="G4124">
        <f t="shared" si="129"/>
        <v>0.28596569973872848</v>
      </c>
    </row>
    <row r="4125" spans="1:7" x14ac:dyDescent="0.25">
      <c r="A4125" s="2">
        <v>4124</v>
      </c>
      <c r="B4125" s="2">
        <v>24.61</v>
      </c>
      <c r="C4125" s="2">
        <v>125</v>
      </c>
      <c r="E4125" s="2">
        <f t="shared" si="128"/>
        <v>297.86</v>
      </c>
      <c r="G4125">
        <f t="shared" si="129"/>
        <v>0.28563687638487878</v>
      </c>
    </row>
    <row r="4126" spans="1:7" x14ac:dyDescent="0.25">
      <c r="A4126" s="2">
        <v>4125</v>
      </c>
      <c r="B4126" s="2">
        <v>23.93</v>
      </c>
      <c r="C4126" s="2">
        <v>0</v>
      </c>
      <c r="E4126" s="2">
        <f t="shared" si="128"/>
        <v>297.18</v>
      </c>
      <c r="G4126">
        <f t="shared" si="129"/>
        <v>0.28530654821993401</v>
      </c>
    </row>
    <row r="4127" spans="1:7" x14ac:dyDescent="0.25">
      <c r="A4127" s="2">
        <v>4126</v>
      </c>
      <c r="B4127" s="2">
        <v>23.33</v>
      </c>
      <c r="C4127" s="2">
        <v>0</v>
      </c>
      <c r="E4127" s="2">
        <f t="shared" si="128"/>
        <v>296.58</v>
      </c>
      <c r="G4127">
        <f t="shared" si="129"/>
        <v>0.28501382426326788</v>
      </c>
    </row>
    <row r="4128" spans="1:7" x14ac:dyDescent="0.25">
      <c r="A4128" s="2">
        <v>4127</v>
      </c>
      <c r="B4128" s="2">
        <v>22.74</v>
      </c>
      <c r="C4128" s="2">
        <v>0</v>
      </c>
      <c r="E4128" s="2">
        <f t="shared" si="128"/>
        <v>295.99</v>
      </c>
      <c r="G4128">
        <f t="shared" si="129"/>
        <v>0.28472482178451974</v>
      </c>
    </row>
    <row r="4129" spans="1:7" x14ac:dyDescent="0.25">
      <c r="A4129" s="2">
        <v>4128</v>
      </c>
      <c r="B4129" s="2">
        <v>22.14</v>
      </c>
      <c r="C4129" s="2">
        <v>0</v>
      </c>
      <c r="E4129" s="2">
        <f t="shared" si="128"/>
        <v>295.39</v>
      </c>
      <c r="G4129">
        <f t="shared" si="129"/>
        <v>0.28442973695792001</v>
      </c>
    </row>
    <row r="4130" spans="1:7" x14ac:dyDescent="0.25">
      <c r="A4130" s="2">
        <v>4129</v>
      </c>
      <c r="B4130" s="2">
        <v>21.59</v>
      </c>
      <c r="C4130" s="2">
        <v>0</v>
      </c>
      <c r="E4130" s="2">
        <f t="shared" si="128"/>
        <v>294.83999999999997</v>
      </c>
      <c r="G4130">
        <f t="shared" si="129"/>
        <v>0.28415818749152083</v>
      </c>
    </row>
    <row r="4131" spans="1:7" x14ac:dyDescent="0.25">
      <c r="A4131" s="2">
        <v>4130</v>
      </c>
      <c r="B4131" s="2">
        <v>21.08</v>
      </c>
      <c r="C4131" s="2">
        <v>0</v>
      </c>
      <c r="E4131" s="2">
        <f t="shared" si="128"/>
        <v>294.33</v>
      </c>
      <c r="G4131">
        <f t="shared" si="129"/>
        <v>0.28390548024326434</v>
      </c>
    </row>
    <row r="4132" spans="1:7" x14ac:dyDescent="0.25">
      <c r="A4132" s="2">
        <v>4131</v>
      </c>
      <c r="B4132" s="2">
        <v>20.61</v>
      </c>
      <c r="C4132" s="2">
        <v>0</v>
      </c>
      <c r="E4132" s="2">
        <f t="shared" si="128"/>
        <v>293.86</v>
      </c>
      <c r="G4132">
        <f t="shared" si="129"/>
        <v>0.28367181651126389</v>
      </c>
    </row>
    <row r="4133" spans="1:7" x14ac:dyDescent="0.25">
      <c r="A4133" s="2">
        <v>4132</v>
      </c>
      <c r="B4133" s="2">
        <v>20.149999999999999</v>
      </c>
      <c r="C4133" s="2">
        <v>0</v>
      </c>
      <c r="E4133" s="2">
        <f t="shared" si="128"/>
        <v>293.39999999999998</v>
      </c>
      <c r="G4133">
        <f t="shared" si="129"/>
        <v>0.28344239945466937</v>
      </c>
    </row>
    <row r="4134" spans="1:7" x14ac:dyDescent="0.25">
      <c r="A4134" s="2">
        <v>4133</v>
      </c>
      <c r="B4134" s="2">
        <v>19.64</v>
      </c>
      <c r="C4134" s="2">
        <v>0</v>
      </c>
      <c r="E4134" s="2">
        <f t="shared" si="128"/>
        <v>292.89</v>
      </c>
      <c r="G4134">
        <f t="shared" si="129"/>
        <v>0.28318720338693704</v>
      </c>
    </row>
    <row r="4135" spans="1:7" x14ac:dyDescent="0.25">
      <c r="A4135" s="2">
        <v>4134</v>
      </c>
      <c r="B4135" s="2">
        <v>19.420000000000002</v>
      </c>
      <c r="C4135" s="2">
        <v>0</v>
      </c>
      <c r="E4135" s="2">
        <f t="shared" si="128"/>
        <v>292.67</v>
      </c>
      <c r="G4135">
        <f t="shared" si="129"/>
        <v>0.28307684422728668</v>
      </c>
    </row>
    <row r="4136" spans="1:7" x14ac:dyDescent="0.25">
      <c r="A4136" s="2">
        <v>4135</v>
      </c>
      <c r="B4136" s="2">
        <v>19.89</v>
      </c>
      <c r="C4136" s="2">
        <v>17.5</v>
      </c>
      <c r="E4136" s="2">
        <f t="shared" si="128"/>
        <v>293.14</v>
      </c>
      <c r="G4136">
        <f t="shared" si="129"/>
        <v>0.28331241045234357</v>
      </c>
    </row>
    <row r="4137" spans="1:7" x14ac:dyDescent="0.25">
      <c r="A4137" s="2">
        <v>4136</v>
      </c>
      <c r="B4137" s="2">
        <v>20.74</v>
      </c>
      <c r="C4137" s="2">
        <v>196.25</v>
      </c>
      <c r="E4137" s="2">
        <f t="shared" si="128"/>
        <v>293.99</v>
      </c>
      <c r="G4137">
        <f t="shared" si="129"/>
        <v>0.28373652165039626</v>
      </c>
    </row>
    <row r="4138" spans="1:7" x14ac:dyDescent="0.25">
      <c r="A4138" s="2">
        <v>4137</v>
      </c>
      <c r="B4138" s="2">
        <v>21.63</v>
      </c>
      <c r="C4138" s="2">
        <v>407.5</v>
      </c>
      <c r="E4138" s="2">
        <f t="shared" si="128"/>
        <v>294.88</v>
      </c>
      <c r="G4138">
        <f t="shared" si="129"/>
        <v>0.28417797069994571</v>
      </c>
    </row>
    <row r="4139" spans="1:7" x14ac:dyDescent="0.25">
      <c r="A4139" s="2">
        <v>4138</v>
      </c>
      <c r="B4139" s="2">
        <v>22.57</v>
      </c>
      <c r="C4139" s="2">
        <v>623.75</v>
      </c>
      <c r="E4139" s="2">
        <f t="shared" si="128"/>
        <v>295.82</v>
      </c>
      <c r="G4139">
        <f t="shared" si="129"/>
        <v>0.28464133594753566</v>
      </c>
    </row>
    <row r="4140" spans="1:7" x14ac:dyDescent="0.25">
      <c r="A4140" s="2">
        <v>4139</v>
      </c>
      <c r="B4140" s="2">
        <v>23.5</v>
      </c>
      <c r="C4140" s="2">
        <v>882.5</v>
      </c>
      <c r="E4140" s="2">
        <f t="shared" si="128"/>
        <v>296.75</v>
      </c>
      <c r="G4140">
        <f t="shared" si="129"/>
        <v>0.28509688289806234</v>
      </c>
    </row>
    <row r="4141" spans="1:7" x14ac:dyDescent="0.25">
      <c r="A4141" s="2">
        <v>4140</v>
      </c>
      <c r="B4141" s="2">
        <v>24.4</v>
      </c>
      <c r="C4141" s="2">
        <v>1075</v>
      </c>
      <c r="E4141" s="2">
        <f t="shared" si="128"/>
        <v>297.64999999999998</v>
      </c>
      <c r="G4141">
        <f t="shared" si="129"/>
        <v>0.28553502435746675</v>
      </c>
    </row>
    <row r="4142" spans="1:7" x14ac:dyDescent="0.25">
      <c r="A4142" s="2">
        <v>4141</v>
      </c>
      <c r="B4142" s="2">
        <v>25.08</v>
      </c>
      <c r="C4142" s="2">
        <v>1170</v>
      </c>
      <c r="E4142" s="2">
        <f t="shared" si="128"/>
        <v>298.33</v>
      </c>
      <c r="G4142">
        <f t="shared" si="129"/>
        <v>0.28586431133308754</v>
      </c>
    </row>
    <row r="4143" spans="1:7" x14ac:dyDescent="0.25">
      <c r="A4143" s="2">
        <v>4142</v>
      </c>
      <c r="B4143" s="2">
        <v>25.54</v>
      </c>
      <c r="C4143" s="2">
        <v>1141.25</v>
      </c>
      <c r="E4143" s="2">
        <f t="shared" si="128"/>
        <v>298.79000000000002</v>
      </c>
      <c r="G4143">
        <f t="shared" si="129"/>
        <v>0.28608621439807219</v>
      </c>
    </row>
    <row r="4144" spans="1:7" x14ac:dyDescent="0.25">
      <c r="A4144" s="2">
        <v>4143</v>
      </c>
      <c r="B4144" s="2">
        <v>25.84</v>
      </c>
      <c r="C4144" s="2">
        <v>1086.25</v>
      </c>
      <c r="E4144" s="2">
        <f t="shared" si="128"/>
        <v>299.08999999999997</v>
      </c>
      <c r="G4144">
        <f t="shared" si="129"/>
        <v>0.28623056605035269</v>
      </c>
    </row>
    <row r="4145" spans="1:7" x14ac:dyDescent="0.25">
      <c r="A4145" s="2">
        <v>4144</v>
      </c>
      <c r="B4145" s="2">
        <v>25.93</v>
      </c>
      <c r="C4145" s="2">
        <v>938.75</v>
      </c>
      <c r="E4145" s="2">
        <f t="shared" si="128"/>
        <v>299.18</v>
      </c>
      <c r="G4145">
        <f t="shared" si="129"/>
        <v>0.28627381509459188</v>
      </c>
    </row>
    <row r="4146" spans="1:7" x14ac:dyDescent="0.25">
      <c r="A4146" s="2">
        <v>4145</v>
      </c>
      <c r="B4146" s="2">
        <v>25.84</v>
      </c>
      <c r="C4146" s="2">
        <v>832.5</v>
      </c>
      <c r="E4146" s="2">
        <f t="shared" si="128"/>
        <v>299.08999999999997</v>
      </c>
      <c r="G4146">
        <f t="shared" si="129"/>
        <v>0.28623056605035269</v>
      </c>
    </row>
    <row r="4147" spans="1:7" x14ac:dyDescent="0.25">
      <c r="A4147" s="2">
        <v>4146</v>
      </c>
      <c r="B4147" s="2">
        <v>25.5</v>
      </c>
      <c r="C4147" s="2">
        <v>627.5</v>
      </c>
      <c r="E4147" s="2">
        <f t="shared" si="128"/>
        <v>298.75</v>
      </c>
      <c r="G4147">
        <f t="shared" si="129"/>
        <v>0.28606694560669454</v>
      </c>
    </row>
    <row r="4148" spans="1:7" x14ac:dyDescent="0.25">
      <c r="A4148" s="2">
        <v>4147</v>
      </c>
      <c r="B4148" s="2">
        <v>24.91</v>
      </c>
      <c r="C4148" s="2">
        <v>336.25</v>
      </c>
      <c r="E4148" s="2">
        <f t="shared" si="128"/>
        <v>298.16000000000003</v>
      </c>
      <c r="G4148">
        <f t="shared" si="129"/>
        <v>0.28578213039978539</v>
      </c>
    </row>
    <row r="4149" spans="1:7" x14ac:dyDescent="0.25">
      <c r="A4149" s="2">
        <v>4148</v>
      </c>
      <c r="B4149" s="2">
        <v>24.23</v>
      </c>
      <c r="C4149" s="2">
        <v>138.75</v>
      </c>
      <c r="E4149" s="2">
        <f t="shared" si="128"/>
        <v>297.48</v>
      </c>
      <c r="G4149">
        <f t="shared" si="129"/>
        <v>0.28545246739276592</v>
      </c>
    </row>
    <row r="4150" spans="1:7" x14ac:dyDescent="0.25">
      <c r="A4150" s="2">
        <v>4149</v>
      </c>
      <c r="B4150" s="2">
        <v>23.59</v>
      </c>
      <c r="C4150" s="2">
        <v>0</v>
      </c>
      <c r="E4150" s="2">
        <f t="shared" si="128"/>
        <v>296.83999999999997</v>
      </c>
      <c r="G4150">
        <f t="shared" si="129"/>
        <v>0.28514081660153617</v>
      </c>
    </row>
    <row r="4151" spans="1:7" x14ac:dyDescent="0.25">
      <c r="A4151" s="2">
        <v>4150</v>
      </c>
      <c r="B4151" s="2">
        <v>23.04</v>
      </c>
      <c r="C4151" s="2">
        <v>0</v>
      </c>
      <c r="E4151" s="2">
        <f t="shared" si="128"/>
        <v>296.29000000000002</v>
      </c>
      <c r="G4151">
        <f t="shared" si="129"/>
        <v>0.2848719160282156</v>
      </c>
    </row>
    <row r="4152" spans="1:7" x14ac:dyDescent="0.25">
      <c r="A4152" s="2">
        <v>4151</v>
      </c>
      <c r="B4152" s="2">
        <v>22.48</v>
      </c>
      <c r="C4152" s="2">
        <v>0</v>
      </c>
      <c r="E4152" s="2">
        <f t="shared" si="128"/>
        <v>295.73</v>
      </c>
      <c r="G4152">
        <f t="shared" si="129"/>
        <v>0.28459709870489974</v>
      </c>
    </row>
    <row r="4153" spans="1:7" x14ac:dyDescent="0.25">
      <c r="A4153" s="2">
        <v>4152</v>
      </c>
      <c r="B4153" s="2">
        <v>21.93</v>
      </c>
      <c r="C4153" s="2">
        <v>0</v>
      </c>
      <c r="E4153" s="2">
        <f t="shared" si="128"/>
        <v>295.18</v>
      </c>
      <c r="G4153">
        <f t="shared" si="129"/>
        <v>0.28432617386001757</v>
      </c>
    </row>
    <row r="4154" spans="1:7" x14ac:dyDescent="0.25">
      <c r="A4154" s="2">
        <v>4153</v>
      </c>
      <c r="B4154" s="2">
        <v>21.46</v>
      </c>
      <c r="C4154" s="2">
        <v>0</v>
      </c>
      <c r="E4154" s="2">
        <f t="shared" si="128"/>
        <v>294.70999999999998</v>
      </c>
      <c r="G4154">
        <f t="shared" si="129"/>
        <v>0.2840938549760782</v>
      </c>
    </row>
    <row r="4155" spans="1:7" x14ac:dyDescent="0.25">
      <c r="A4155" s="2">
        <v>4154</v>
      </c>
      <c r="B4155" s="2">
        <v>21.04</v>
      </c>
      <c r="C4155" s="2">
        <v>0</v>
      </c>
      <c r="E4155" s="2">
        <f t="shared" si="128"/>
        <v>294.29000000000002</v>
      </c>
      <c r="G4155">
        <f t="shared" si="129"/>
        <v>0.28388562302490739</v>
      </c>
    </row>
    <row r="4156" spans="1:7" x14ac:dyDescent="0.25">
      <c r="A4156" s="2">
        <v>4155</v>
      </c>
      <c r="B4156" s="2">
        <v>20.61</v>
      </c>
      <c r="C4156" s="2">
        <v>0</v>
      </c>
      <c r="E4156" s="2">
        <f t="shared" si="128"/>
        <v>293.86</v>
      </c>
      <c r="G4156">
        <f t="shared" si="129"/>
        <v>0.28367181651126389</v>
      </c>
    </row>
    <row r="4157" spans="1:7" x14ac:dyDescent="0.25">
      <c r="A4157" s="2">
        <v>4156</v>
      </c>
      <c r="B4157" s="2">
        <v>20.190000000000001</v>
      </c>
      <c r="C4157" s="2">
        <v>0</v>
      </c>
      <c r="E4157" s="2">
        <f t="shared" si="128"/>
        <v>293.44</v>
      </c>
      <c r="G4157">
        <f t="shared" si="129"/>
        <v>0.28346237731733914</v>
      </c>
    </row>
    <row r="4158" spans="1:7" x14ac:dyDescent="0.25">
      <c r="A4158" s="2">
        <v>4157</v>
      </c>
      <c r="B4158" s="2">
        <v>19.72</v>
      </c>
      <c r="C4158" s="2">
        <v>0</v>
      </c>
      <c r="E4158" s="2">
        <f t="shared" si="128"/>
        <v>292.97000000000003</v>
      </c>
      <c r="G4158">
        <f t="shared" si="129"/>
        <v>0.28322729289688364</v>
      </c>
    </row>
    <row r="4159" spans="1:7" x14ac:dyDescent="0.25">
      <c r="A4159" s="2">
        <v>4158</v>
      </c>
      <c r="B4159" s="2">
        <v>19.64</v>
      </c>
      <c r="C4159" s="2">
        <v>0</v>
      </c>
      <c r="E4159" s="2">
        <f t="shared" si="128"/>
        <v>292.89</v>
      </c>
      <c r="G4159">
        <f t="shared" si="129"/>
        <v>0.28318720338693704</v>
      </c>
    </row>
    <row r="4160" spans="1:7" x14ac:dyDescent="0.25">
      <c r="A4160" s="2">
        <v>4159</v>
      </c>
      <c r="B4160" s="2">
        <v>20.190000000000001</v>
      </c>
      <c r="C4160" s="2">
        <v>41.25</v>
      </c>
      <c r="E4160" s="2">
        <f t="shared" si="128"/>
        <v>293.44</v>
      </c>
      <c r="G4160">
        <f t="shared" si="129"/>
        <v>0.28346237731733914</v>
      </c>
    </row>
    <row r="4161" spans="1:7" x14ac:dyDescent="0.25">
      <c r="A4161" s="2">
        <v>4160</v>
      </c>
      <c r="B4161" s="2">
        <v>21.04</v>
      </c>
      <c r="C4161" s="2">
        <v>212.5</v>
      </c>
      <c r="E4161" s="2">
        <f t="shared" si="128"/>
        <v>294.29000000000002</v>
      </c>
      <c r="G4161">
        <f t="shared" si="129"/>
        <v>0.28388562302490739</v>
      </c>
    </row>
    <row r="4162" spans="1:7" x14ac:dyDescent="0.25">
      <c r="A4162" s="2">
        <v>4161</v>
      </c>
      <c r="B4162" s="2">
        <v>22.02</v>
      </c>
      <c r="C4162" s="2">
        <v>453.75</v>
      </c>
      <c r="E4162" s="2">
        <f t="shared" si="128"/>
        <v>295.27</v>
      </c>
      <c r="G4162">
        <f t="shared" si="129"/>
        <v>0.28437057608290717</v>
      </c>
    </row>
    <row r="4163" spans="1:7" x14ac:dyDescent="0.25">
      <c r="A4163" s="2">
        <v>4162</v>
      </c>
      <c r="B4163" s="2">
        <v>23.04</v>
      </c>
      <c r="C4163" s="2">
        <v>697.5</v>
      </c>
      <c r="E4163" s="2">
        <f t="shared" ref="E4163:E4226" si="130">B4163+273.25</f>
        <v>296.29000000000002</v>
      </c>
      <c r="G4163">
        <f t="shared" ref="G4163:G4226" si="131">0.43*(1-(100/E4163))</f>
        <v>0.2848719160282156</v>
      </c>
    </row>
    <row r="4164" spans="1:7" x14ac:dyDescent="0.25">
      <c r="A4164" s="2">
        <v>4163</v>
      </c>
      <c r="B4164" s="2">
        <v>23.97</v>
      </c>
      <c r="C4164" s="2">
        <v>912.5</v>
      </c>
      <c r="E4164" s="2">
        <f t="shared" si="130"/>
        <v>297.22000000000003</v>
      </c>
      <c r="G4164">
        <f t="shared" si="131"/>
        <v>0.28532602112912997</v>
      </c>
    </row>
    <row r="4165" spans="1:7" x14ac:dyDescent="0.25">
      <c r="A4165" s="2">
        <v>4164</v>
      </c>
      <c r="B4165" s="2">
        <v>24.78</v>
      </c>
      <c r="C4165" s="2">
        <v>1075</v>
      </c>
      <c r="E4165" s="2">
        <f t="shared" si="130"/>
        <v>298.02999999999997</v>
      </c>
      <c r="G4165">
        <f t="shared" si="131"/>
        <v>0.28571922289702378</v>
      </c>
    </row>
    <row r="4166" spans="1:7" x14ac:dyDescent="0.25">
      <c r="A4166" s="2">
        <v>4165</v>
      </c>
      <c r="B4166" s="2">
        <v>25.46</v>
      </c>
      <c r="C4166" s="2">
        <v>1172.5</v>
      </c>
      <c r="E4166" s="2">
        <f t="shared" si="130"/>
        <v>298.70999999999998</v>
      </c>
      <c r="G4166">
        <f t="shared" si="131"/>
        <v>0.28604767165478218</v>
      </c>
    </row>
    <row r="4167" spans="1:7" x14ac:dyDescent="0.25">
      <c r="A4167" s="2">
        <v>4166</v>
      </c>
      <c r="B4167" s="2">
        <v>25.93</v>
      </c>
      <c r="C4167" s="2">
        <v>1198.75</v>
      </c>
      <c r="E4167" s="2">
        <f t="shared" si="130"/>
        <v>299.18</v>
      </c>
      <c r="G4167">
        <f t="shared" si="131"/>
        <v>0.28627381509459188</v>
      </c>
    </row>
    <row r="4168" spans="1:7" x14ac:dyDescent="0.25">
      <c r="A4168" s="2">
        <v>4167</v>
      </c>
      <c r="B4168" s="2">
        <v>26.22</v>
      </c>
      <c r="C4168" s="2">
        <v>1151.25</v>
      </c>
      <c r="E4168" s="2">
        <f t="shared" si="130"/>
        <v>299.47000000000003</v>
      </c>
      <c r="G4168">
        <f t="shared" si="131"/>
        <v>0.28641299629345179</v>
      </c>
    </row>
    <row r="4169" spans="1:7" x14ac:dyDescent="0.25">
      <c r="A4169" s="2">
        <v>4168</v>
      </c>
      <c r="B4169" s="2">
        <v>26.35</v>
      </c>
      <c r="C4169" s="2">
        <v>1033.75</v>
      </c>
      <c r="E4169" s="2">
        <f t="shared" si="130"/>
        <v>299.60000000000002</v>
      </c>
      <c r="G4169">
        <f t="shared" si="131"/>
        <v>0.28647530040053404</v>
      </c>
    </row>
    <row r="4170" spans="1:7" x14ac:dyDescent="0.25">
      <c r="A4170" s="2">
        <v>4169</v>
      </c>
      <c r="B4170" s="2">
        <v>26.22</v>
      </c>
      <c r="C4170" s="2">
        <v>853.75</v>
      </c>
      <c r="E4170" s="2">
        <f t="shared" si="130"/>
        <v>299.47000000000003</v>
      </c>
      <c r="G4170">
        <f t="shared" si="131"/>
        <v>0.28641299629345179</v>
      </c>
    </row>
    <row r="4171" spans="1:7" x14ac:dyDescent="0.25">
      <c r="A4171" s="2">
        <v>4170</v>
      </c>
      <c r="B4171" s="2">
        <v>25.84</v>
      </c>
      <c r="C4171" s="2">
        <v>615</v>
      </c>
      <c r="E4171" s="2">
        <f t="shared" si="130"/>
        <v>299.08999999999997</v>
      </c>
      <c r="G4171">
        <f t="shared" si="131"/>
        <v>0.28623056605035269</v>
      </c>
    </row>
    <row r="4172" spans="1:7" x14ac:dyDescent="0.25">
      <c r="A4172" s="2">
        <v>4171</v>
      </c>
      <c r="B4172" s="2">
        <v>25.25</v>
      </c>
      <c r="C4172" s="2">
        <v>302.5</v>
      </c>
      <c r="E4172" s="2">
        <f t="shared" si="130"/>
        <v>298.5</v>
      </c>
      <c r="G4172">
        <f t="shared" si="131"/>
        <v>0.28594639865996652</v>
      </c>
    </row>
    <row r="4173" spans="1:7" x14ac:dyDescent="0.25">
      <c r="A4173" s="2">
        <v>4172</v>
      </c>
      <c r="B4173" s="2">
        <v>24.52</v>
      </c>
      <c r="C4173" s="2">
        <v>155</v>
      </c>
      <c r="E4173" s="2">
        <f t="shared" si="130"/>
        <v>297.77</v>
      </c>
      <c r="G4173">
        <f t="shared" si="131"/>
        <v>0.28559324310709605</v>
      </c>
    </row>
    <row r="4174" spans="1:7" x14ac:dyDescent="0.25">
      <c r="A4174" s="2">
        <v>4173</v>
      </c>
      <c r="B4174" s="2">
        <v>23.84</v>
      </c>
      <c r="C4174" s="2">
        <v>0</v>
      </c>
      <c r="E4174" s="2">
        <f t="shared" si="130"/>
        <v>297.08999999999997</v>
      </c>
      <c r="G4174">
        <f t="shared" si="131"/>
        <v>0.28526271500218786</v>
      </c>
    </row>
    <row r="4175" spans="1:7" x14ac:dyDescent="0.25">
      <c r="A4175" s="2">
        <v>4174</v>
      </c>
      <c r="B4175" s="2">
        <v>23.21</v>
      </c>
      <c r="C4175" s="2">
        <v>0</v>
      </c>
      <c r="E4175" s="2">
        <f t="shared" si="130"/>
        <v>296.45999999999998</v>
      </c>
      <c r="G4175">
        <f t="shared" si="131"/>
        <v>0.28495513728664912</v>
      </c>
    </row>
    <row r="4176" spans="1:7" x14ac:dyDescent="0.25">
      <c r="A4176" s="2">
        <v>4175</v>
      </c>
      <c r="B4176" s="2">
        <v>22.57</v>
      </c>
      <c r="C4176" s="2">
        <v>0</v>
      </c>
      <c r="E4176" s="2">
        <f t="shared" si="130"/>
        <v>295.82</v>
      </c>
      <c r="G4176">
        <f t="shared" si="131"/>
        <v>0.28464133594753566</v>
      </c>
    </row>
    <row r="4177" spans="1:7" x14ac:dyDescent="0.25">
      <c r="A4177" s="2">
        <v>4176</v>
      </c>
      <c r="B4177" s="2">
        <v>21.97</v>
      </c>
      <c r="C4177" s="2">
        <v>0</v>
      </c>
      <c r="E4177" s="2">
        <f t="shared" si="130"/>
        <v>295.22000000000003</v>
      </c>
      <c r="G4177">
        <f t="shared" si="131"/>
        <v>0.2843459115236095</v>
      </c>
    </row>
    <row r="4178" spans="1:7" x14ac:dyDescent="0.25">
      <c r="A4178" s="2">
        <v>4177</v>
      </c>
      <c r="B4178" s="2">
        <v>21.42</v>
      </c>
      <c r="C4178" s="2">
        <v>0</v>
      </c>
      <c r="E4178" s="2">
        <f t="shared" si="130"/>
        <v>294.67</v>
      </c>
      <c r="G4178">
        <f t="shared" si="131"/>
        <v>0.284074048936098</v>
      </c>
    </row>
    <row r="4179" spans="1:7" x14ac:dyDescent="0.25">
      <c r="A4179" s="2">
        <v>4178</v>
      </c>
      <c r="B4179" s="2">
        <v>20.87</v>
      </c>
      <c r="C4179" s="2">
        <v>0</v>
      </c>
      <c r="E4179" s="2">
        <f t="shared" si="130"/>
        <v>294.12</v>
      </c>
      <c r="G4179">
        <f t="shared" si="131"/>
        <v>0.28380116959064322</v>
      </c>
    </row>
    <row r="4180" spans="1:7" x14ac:dyDescent="0.25">
      <c r="A4180" s="2">
        <v>4179</v>
      </c>
      <c r="B4180" s="2">
        <v>20.32</v>
      </c>
      <c r="C4180" s="2">
        <v>0</v>
      </c>
      <c r="E4180" s="2">
        <f t="shared" si="130"/>
        <v>293.57</v>
      </c>
      <c r="G4180">
        <f t="shared" si="131"/>
        <v>0.28352726777259257</v>
      </c>
    </row>
    <row r="4181" spans="1:7" x14ac:dyDescent="0.25">
      <c r="A4181" s="2">
        <v>4180</v>
      </c>
      <c r="B4181" s="2">
        <v>19.760000000000002</v>
      </c>
      <c r="C4181" s="2">
        <v>0</v>
      </c>
      <c r="E4181" s="2">
        <f t="shared" si="130"/>
        <v>293.01</v>
      </c>
      <c r="G4181">
        <f t="shared" si="131"/>
        <v>0.28324732944268116</v>
      </c>
    </row>
    <row r="4182" spans="1:7" x14ac:dyDescent="0.25">
      <c r="A4182" s="2">
        <v>4181</v>
      </c>
      <c r="B4182" s="2">
        <v>19.21</v>
      </c>
      <c r="C4182" s="2">
        <v>0</v>
      </c>
      <c r="E4182" s="2">
        <f t="shared" si="130"/>
        <v>292.45999999999998</v>
      </c>
      <c r="G4182">
        <f t="shared" si="131"/>
        <v>0.28297134650892425</v>
      </c>
    </row>
    <row r="4183" spans="1:7" x14ac:dyDescent="0.25">
      <c r="A4183" s="2">
        <v>4182</v>
      </c>
      <c r="B4183" s="2">
        <v>19.079999999999998</v>
      </c>
      <c r="C4183" s="2">
        <v>0</v>
      </c>
      <c r="E4183" s="2">
        <f t="shared" si="130"/>
        <v>292.33</v>
      </c>
      <c r="G4183">
        <f t="shared" si="131"/>
        <v>0.28290596243970856</v>
      </c>
    </row>
    <row r="4184" spans="1:7" x14ac:dyDescent="0.25">
      <c r="A4184" s="2">
        <v>4183</v>
      </c>
      <c r="B4184" s="2">
        <v>19.59</v>
      </c>
      <c r="C4184" s="2">
        <v>32.5</v>
      </c>
      <c r="E4184" s="2">
        <f t="shared" si="130"/>
        <v>292.83999999999997</v>
      </c>
      <c r="G4184">
        <f t="shared" si="131"/>
        <v>0.28316213632017484</v>
      </c>
    </row>
    <row r="4185" spans="1:7" x14ac:dyDescent="0.25">
      <c r="A4185" s="2">
        <v>4184</v>
      </c>
      <c r="B4185" s="2">
        <v>20.440000000000001</v>
      </c>
      <c r="C4185" s="2">
        <v>207.5</v>
      </c>
      <c r="E4185" s="2">
        <f t="shared" si="130"/>
        <v>293.69</v>
      </c>
      <c r="G4185">
        <f t="shared" si="131"/>
        <v>0.28358711566617867</v>
      </c>
    </row>
    <row r="4186" spans="1:7" x14ac:dyDescent="0.25">
      <c r="A4186" s="2">
        <v>4185</v>
      </c>
      <c r="B4186" s="2">
        <v>21.38</v>
      </c>
      <c r="C4186" s="2">
        <v>451.25</v>
      </c>
      <c r="E4186" s="2">
        <f t="shared" si="130"/>
        <v>294.63</v>
      </c>
      <c r="G4186">
        <f t="shared" si="131"/>
        <v>0.28405423751824321</v>
      </c>
    </row>
    <row r="4187" spans="1:7" x14ac:dyDescent="0.25">
      <c r="A4187" s="2">
        <v>4186</v>
      </c>
      <c r="B4187" s="2">
        <v>22.31</v>
      </c>
      <c r="C4187" s="2">
        <v>680</v>
      </c>
      <c r="E4187" s="2">
        <f t="shared" si="130"/>
        <v>295.56</v>
      </c>
      <c r="G4187">
        <f t="shared" si="131"/>
        <v>0.28451346596291782</v>
      </c>
    </row>
    <row r="4188" spans="1:7" x14ac:dyDescent="0.25">
      <c r="A4188" s="2">
        <v>4187</v>
      </c>
      <c r="B4188" s="2">
        <v>23.16</v>
      </c>
      <c r="C4188" s="2">
        <v>875</v>
      </c>
      <c r="E4188" s="2">
        <f t="shared" si="130"/>
        <v>296.41000000000003</v>
      </c>
      <c r="G4188">
        <f t="shared" si="131"/>
        <v>0.28493067035525116</v>
      </c>
    </row>
    <row r="4189" spans="1:7" x14ac:dyDescent="0.25">
      <c r="A4189" s="2">
        <v>4188</v>
      </c>
      <c r="B4189" s="2">
        <v>23.89</v>
      </c>
      <c r="C4189" s="2">
        <v>986.25</v>
      </c>
      <c r="E4189" s="2">
        <f t="shared" si="130"/>
        <v>297.14</v>
      </c>
      <c r="G4189">
        <f t="shared" si="131"/>
        <v>0.28528707006798143</v>
      </c>
    </row>
    <row r="4190" spans="1:7" x14ac:dyDescent="0.25">
      <c r="A4190" s="2">
        <v>4189</v>
      </c>
      <c r="B4190" s="2">
        <v>24.52</v>
      </c>
      <c r="C4190" s="2">
        <v>1125</v>
      </c>
      <c r="E4190" s="2">
        <f t="shared" si="130"/>
        <v>297.77</v>
      </c>
      <c r="G4190">
        <f t="shared" si="131"/>
        <v>0.28559324310709605</v>
      </c>
    </row>
    <row r="4191" spans="1:7" x14ac:dyDescent="0.25">
      <c r="A4191" s="2">
        <v>4190</v>
      </c>
      <c r="B4191" s="2">
        <v>24.99</v>
      </c>
      <c r="C4191" s="2">
        <v>1156.25</v>
      </c>
      <c r="E4191" s="2">
        <f t="shared" si="130"/>
        <v>298.24</v>
      </c>
      <c r="G4191">
        <f t="shared" si="131"/>
        <v>0.28582081545064375</v>
      </c>
    </row>
    <row r="4192" spans="1:7" x14ac:dyDescent="0.25">
      <c r="A4192" s="2">
        <v>4191</v>
      </c>
      <c r="B4192" s="2">
        <v>25.29</v>
      </c>
      <c r="C4192" s="2">
        <v>1098.75</v>
      </c>
      <c r="E4192" s="2">
        <f t="shared" si="130"/>
        <v>298.54000000000002</v>
      </c>
      <c r="G4192">
        <f t="shared" si="131"/>
        <v>0.28596569973872848</v>
      </c>
    </row>
    <row r="4193" spans="1:7" x14ac:dyDescent="0.25">
      <c r="A4193" s="2">
        <v>4192</v>
      </c>
      <c r="B4193" s="2">
        <v>25.46</v>
      </c>
      <c r="C4193" s="2">
        <v>1033.75</v>
      </c>
      <c r="E4193" s="2">
        <f t="shared" si="130"/>
        <v>298.70999999999998</v>
      </c>
      <c r="G4193">
        <f t="shared" si="131"/>
        <v>0.28604767165478218</v>
      </c>
    </row>
    <row r="4194" spans="1:7" x14ac:dyDescent="0.25">
      <c r="A4194" s="2">
        <v>4193</v>
      </c>
      <c r="B4194" s="2">
        <v>25.33</v>
      </c>
      <c r="C4194" s="2">
        <v>840</v>
      </c>
      <c r="E4194" s="2">
        <f t="shared" si="130"/>
        <v>298.58</v>
      </c>
      <c r="G4194">
        <f t="shared" si="131"/>
        <v>0.285984995646058</v>
      </c>
    </row>
    <row r="4195" spans="1:7" x14ac:dyDescent="0.25">
      <c r="A4195" s="2">
        <v>4194</v>
      </c>
      <c r="B4195" s="2">
        <v>24.91</v>
      </c>
      <c r="C4195" s="2">
        <v>558.75</v>
      </c>
      <c r="E4195" s="2">
        <f t="shared" si="130"/>
        <v>298.16000000000003</v>
      </c>
      <c r="G4195">
        <f t="shared" si="131"/>
        <v>0.28578213039978539</v>
      </c>
    </row>
    <row r="4196" spans="1:7" x14ac:dyDescent="0.25">
      <c r="A4196" s="2">
        <v>4195</v>
      </c>
      <c r="B4196" s="2">
        <v>24.31</v>
      </c>
      <c r="C4196" s="2">
        <v>346.25</v>
      </c>
      <c r="E4196" s="2">
        <f t="shared" si="130"/>
        <v>297.56</v>
      </c>
      <c r="G4196">
        <f t="shared" si="131"/>
        <v>0.28549132947976874</v>
      </c>
    </row>
    <row r="4197" spans="1:7" x14ac:dyDescent="0.25">
      <c r="A4197" s="2">
        <v>4196</v>
      </c>
      <c r="B4197" s="2">
        <v>23.63</v>
      </c>
      <c r="C4197" s="2">
        <v>142.5</v>
      </c>
      <c r="E4197" s="2">
        <f t="shared" si="130"/>
        <v>296.88</v>
      </c>
      <c r="G4197">
        <f t="shared" si="131"/>
        <v>0.2851603341417408</v>
      </c>
    </row>
    <row r="4198" spans="1:7" x14ac:dyDescent="0.25">
      <c r="A4198" s="2">
        <v>4197</v>
      </c>
      <c r="B4198" s="2">
        <v>23.08</v>
      </c>
      <c r="C4198" s="2">
        <v>0</v>
      </c>
      <c r="E4198" s="2">
        <f t="shared" si="130"/>
        <v>296.33</v>
      </c>
      <c r="G4198">
        <f t="shared" si="131"/>
        <v>0.28489150609118213</v>
      </c>
    </row>
    <row r="4199" spans="1:7" x14ac:dyDescent="0.25">
      <c r="A4199" s="2">
        <v>4198</v>
      </c>
      <c r="B4199" s="2">
        <v>22.65</v>
      </c>
      <c r="C4199" s="2">
        <v>0</v>
      </c>
      <c r="E4199" s="2">
        <f t="shared" si="130"/>
        <v>295.89999999999998</v>
      </c>
      <c r="G4199">
        <f t="shared" si="131"/>
        <v>0.28468063534978033</v>
      </c>
    </row>
    <row r="4200" spans="1:7" x14ac:dyDescent="0.25">
      <c r="A4200" s="2">
        <v>4199</v>
      </c>
      <c r="B4200" s="2">
        <v>22.23</v>
      </c>
      <c r="C4200" s="2">
        <v>0</v>
      </c>
      <c r="E4200" s="2">
        <f t="shared" si="130"/>
        <v>295.48</v>
      </c>
      <c r="G4200">
        <f t="shared" si="131"/>
        <v>0.28447407607959935</v>
      </c>
    </row>
    <row r="4201" spans="1:7" x14ac:dyDescent="0.25">
      <c r="A4201" s="2">
        <v>4200</v>
      </c>
      <c r="B4201" s="2">
        <v>21.8</v>
      </c>
      <c r="C4201" s="2">
        <v>0</v>
      </c>
      <c r="E4201" s="2">
        <f t="shared" si="130"/>
        <v>295.05</v>
      </c>
      <c r="G4201">
        <f t="shared" si="131"/>
        <v>0.28426198949330617</v>
      </c>
    </row>
    <row r="4202" spans="1:7" x14ac:dyDescent="0.25">
      <c r="A4202" s="2">
        <v>4201</v>
      </c>
      <c r="B4202" s="2">
        <v>21.46</v>
      </c>
      <c r="C4202" s="2">
        <v>0</v>
      </c>
      <c r="E4202" s="2">
        <f t="shared" si="130"/>
        <v>294.70999999999998</v>
      </c>
      <c r="G4202">
        <f t="shared" si="131"/>
        <v>0.2840938549760782</v>
      </c>
    </row>
    <row r="4203" spans="1:7" x14ac:dyDescent="0.25">
      <c r="A4203" s="2">
        <v>4202</v>
      </c>
      <c r="B4203" s="2">
        <v>21.21</v>
      </c>
      <c r="C4203" s="2">
        <v>0</v>
      </c>
      <c r="E4203" s="2">
        <f t="shared" si="130"/>
        <v>294.45999999999998</v>
      </c>
      <c r="G4203">
        <f t="shared" si="131"/>
        <v>0.28396997894450854</v>
      </c>
    </row>
    <row r="4204" spans="1:7" x14ac:dyDescent="0.25">
      <c r="A4204" s="2">
        <v>4203</v>
      </c>
      <c r="B4204" s="2">
        <v>20.95</v>
      </c>
      <c r="C4204" s="2">
        <v>0</v>
      </c>
      <c r="E4204" s="2">
        <f t="shared" si="130"/>
        <v>294.2</v>
      </c>
      <c r="G4204">
        <f t="shared" si="131"/>
        <v>0.28384092454112847</v>
      </c>
    </row>
    <row r="4205" spans="1:7" x14ac:dyDescent="0.25">
      <c r="A4205" s="2">
        <v>4204</v>
      </c>
      <c r="B4205" s="2">
        <v>20.7</v>
      </c>
      <c r="C4205" s="2">
        <v>0</v>
      </c>
      <c r="E4205" s="2">
        <f t="shared" si="130"/>
        <v>293.95</v>
      </c>
      <c r="G4205">
        <f t="shared" si="131"/>
        <v>0.28371661847252932</v>
      </c>
    </row>
    <row r="4206" spans="1:7" x14ac:dyDescent="0.25">
      <c r="A4206" s="2">
        <v>4205</v>
      </c>
      <c r="B4206" s="2">
        <v>20.440000000000001</v>
      </c>
      <c r="C4206" s="2">
        <v>0</v>
      </c>
      <c r="E4206" s="2">
        <f t="shared" si="130"/>
        <v>293.69</v>
      </c>
      <c r="G4206">
        <f t="shared" si="131"/>
        <v>0.28358711566617867</v>
      </c>
    </row>
    <row r="4207" spans="1:7" x14ac:dyDescent="0.25">
      <c r="A4207" s="2">
        <v>4206</v>
      </c>
      <c r="B4207" s="2">
        <v>20.36</v>
      </c>
      <c r="C4207" s="2">
        <v>0</v>
      </c>
      <c r="E4207" s="2">
        <f t="shared" si="130"/>
        <v>293.61</v>
      </c>
      <c r="G4207">
        <f t="shared" si="131"/>
        <v>0.28354722250604542</v>
      </c>
    </row>
    <row r="4208" spans="1:7" x14ac:dyDescent="0.25">
      <c r="A4208" s="2">
        <v>4207</v>
      </c>
      <c r="B4208" s="2">
        <v>20.66</v>
      </c>
      <c r="C4208" s="2">
        <v>10</v>
      </c>
      <c r="E4208" s="2">
        <f t="shared" si="130"/>
        <v>293.91000000000003</v>
      </c>
      <c r="G4208">
        <f t="shared" si="131"/>
        <v>0.28369670987717327</v>
      </c>
    </row>
    <row r="4209" spans="1:7" x14ac:dyDescent="0.25">
      <c r="A4209" s="2">
        <v>4208</v>
      </c>
      <c r="B4209" s="2">
        <v>21.29</v>
      </c>
      <c r="C4209" s="2">
        <v>117.5</v>
      </c>
      <c r="E4209" s="2">
        <f t="shared" si="130"/>
        <v>294.54000000000002</v>
      </c>
      <c r="G4209">
        <f t="shared" si="131"/>
        <v>0.28400964215386709</v>
      </c>
    </row>
    <row r="4210" spans="1:7" x14ac:dyDescent="0.25">
      <c r="A4210" s="2">
        <v>4209</v>
      </c>
      <c r="B4210" s="2">
        <v>22.1</v>
      </c>
      <c r="C4210" s="2">
        <v>303.75</v>
      </c>
      <c r="E4210" s="2">
        <f t="shared" si="130"/>
        <v>295.35000000000002</v>
      </c>
      <c r="G4210">
        <f t="shared" si="131"/>
        <v>0.28441002200778737</v>
      </c>
    </row>
    <row r="4211" spans="1:7" x14ac:dyDescent="0.25">
      <c r="A4211" s="2">
        <v>4210</v>
      </c>
      <c r="B4211" s="2">
        <v>23.04</v>
      </c>
      <c r="C4211" s="2">
        <v>538.75</v>
      </c>
      <c r="E4211" s="2">
        <f t="shared" si="130"/>
        <v>296.29000000000002</v>
      </c>
      <c r="G4211">
        <f t="shared" si="131"/>
        <v>0.2848719160282156</v>
      </c>
    </row>
    <row r="4212" spans="1:7" x14ac:dyDescent="0.25">
      <c r="A4212" s="2">
        <v>4211</v>
      </c>
      <c r="B4212" s="2">
        <v>24.06</v>
      </c>
      <c r="C4212" s="2">
        <v>780</v>
      </c>
      <c r="E4212" s="2">
        <f t="shared" si="130"/>
        <v>297.31</v>
      </c>
      <c r="G4212">
        <f t="shared" si="131"/>
        <v>0.28536981601695199</v>
      </c>
    </row>
    <row r="4213" spans="1:7" x14ac:dyDescent="0.25">
      <c r="A4213" s="2">
        <v>4212</v>
      </c>
      <c r="B4213" s="2">
        <v>24.99</v>
      </c>
      <c r="C4213" s="2">
        <v>1023.75</v>
      </c>
      <c r="E4213" s="2">
        <f t="shared" si="130"/>
        <v>298.24</v>
      </c>
      <c r="G4213">
        <f t="shared" si="131"/>
        <v>0.28582081545064375</v>
      </c>
    </row>
    <row r="4214" spans="1:7" x14ac:dyDescent="0.25">
      <c r="A4214" s="2">
        <v>4213</v>
      </c>
      <c r="B4214" s="2">
        <v>25.76</v>
      </c>
      <c r="C4214" s="2">
        <v>1136.25</v>
      </c>
      <c r="E4214" s="2">
        <f t="shared" si="130"/>
        <v>299.01</v>
      </c>
      <c r="G4214">
        <f t="shared" si="131"/>
        <v>0.2861921005986422</v>
      </c>
    </row>
    <row r="4215" spans="1:7" x14ac:dyDescent="0.25">
      <c r="A4215" s="2">
        <v>4214</v>
      </c>
      <c r="B4215" s="2">
        <v>26.35</v>
      </c>
      <c r="C4215" s="2">
        <v>1183.75</v>
      </c>
      <c r="E4215" s="2">
        <f t="shared" si="130"/>
        <v>299.60000000000002</v>
      </c>
      <c r="G4215">
        <f t="shared" si="131"/>
        <v>0.28647530040053404</v>
      </c>
    </row>
    <row r="4216" spans="1:7" x14ac:dyDescent="0.25">
      <c r="A4216" s="2">
        <v>4215</v>
      </c>
      <c r="B4216" s="2">
        <v>26.78</v>
      </c>
      <c r="C4216" s="2">
        <v>1151.25</v>
      </c>
      <c r="E4216" s="2">
        <f t="shared" si="130"/>
        <v>300.02999999999997</v>
      </c>
      <c r="G4216">
        <f t="shared" si="131"/>
        <v>0.28668099856681001</v>
      </c>
    </row>
    <row r="4217" spans="1:7" x14ac:dyDescent="0.25">
      <c r="A4217" s="2">
        <v>4216</v>
      </c>
      <c r="B4217" s="2">
        <v>26.99</v>
      </c>
      <c r="C4217" s="2">
        <v>1033.75</v>
      </c>
      <c r="E4217" s="2">
        <f t="shared" si="130"/>
        <v>300.24</v>
      </c>
      <c r="G4217">
        <f t="shared" si="131"/>
        <v>0.28678124167332797</v>
      </c>
    </row>
    <row r="4218" spans="1:7" x14ac:dyDescent="0.25">
      <c r="A4218" s="2">
        <v>4217</v>
      </c>
      <c r="B4218" s="2">
        <v>26.95</v>
      </c>
      <c r="C4218" s="2">
        <v>803.75</v>
      </c>
      <c r="E4218" s="2">
        <f t="shared" si="130"/>
        <v>300.2</v>
      </c>
      <c r="G4218">
        <f t="shared" si="131"/>
        <v>0.28676215856095938</v>
      </c>
    </row>
    <row r="4219" spans="1:7" x14ac:dyDescent="0.25">
      <c r="A4219" s="2">
        <v>4218</v>
      </c>
      <c r="B4219" s="2">
        <v>26.69</v>
      </c>
      <c r="C4219" s="2">
        <v>628.75</v>
      </c>
      <c r="E4219" s="2">
        <f t="shared" si="130"/>
        <v>299.94</v>
      </c>
      <c r="G4219">
        <f t="shared" si="131"/>
        <v>0.28663799426551978</v>
      </c>
    </row>
    <row r="4220" spans="1:7" x14ac:dyDescent="0.25">
      <c r="A4220" s="2">
        <v>4219</v>
      </c>
      <c r="B4220" s="2">
        <v>26.22</v>
      </c>
      <c r="C4220" s="2">
        <v>382.5</v>
      </c>
      <c r="E4220" s="2">
        <f t="shared" si="130"/>
        <v>299.47000000000003</v>
      </c>
      <c r="G4220">
        <f t="shared" si="131"/>
        <v>0.28641299629345179</v>
      </c>
    </row>
    <row r="4221" spans="1:7" x14ac:dyDescent="0.25">
      <c r="A4221" s="2">
        <v>4220</v>
      </c>
      <c r="B4221" s="2">
        <v>25.59</v>
      </c>
      <c r="C4221" s="2">
        <v>145</v>
      </c>
      <c r="E4221" s="2">
        <f t="shared" si="130"/>
        <v>298.83999999999997</v>
      </c>
      <c r="G4221">
        <f t="shared" si="131"/>
        <v>0.28611029313344932</v>
      </c>
    </row>
    <row r="4222" spans="1:7" x14ac:dyDescent="0.25">
      <c r="A4222" s="2">
        <v>4221</v>
      </c>
      <c r="B4222" s="2">
        <v>24.82</v>
      </c>
      <c r="C4222" s="2">
        <v>0</v>
      </c>
      <c r="E4222" s="2">
        <f t="shared" si="130"/>
        <v>298.07</v>
      </c>
      <c r="G4222">
        <f t="shared" si="131"/>
        <v>0.28573858489616533</v>
      </c>
    </row>
    <row r="4223" spans="1:7" x14ac:dyDescent="0.25">
      <c r="A4223" s="2">
        <v>4222</v>
      </c>
      <c r="B4223" s="2">
        <v>23.97</v>
      </c>
      <c r="C4223" s="2">
        <v>0</v>
      </c>
      <c r="E4223" s="2">
        <f t="shared" si="130"/>
        <v>297.22000000000003</v>
      </c>
      <c r="G4223">
        <f t="shared" si="131"/>
        <v>0.28532602112912997</v>
      </c>
    </row>
    <row r="4224" spans="1:7" x14ac:dyDescent="0.25">
      <c r="A4224" s="2">
        <v>4223</v>
      </c>
      <c r="B4224" s="2">
        <v>23.12</v>
      </c>
      <c r="C4224" s="2">
        <v>0</v>
      </c>
      <c r="E4224" s="2">
        <f t="shared" si="130"/>
        <v>296.37</v>
      </c>
      <c r="G4224">
        <f t="shared" si="131"/>
        <v>0.28491109086614708</v>
      </c>
    </row>
    <row r="4225" spans="1:7" x14ac:dyDescent="0.25">
      <c r="A4225" s="2">
        <v>4224</v>
      </c>
      <c r="B4225" s="2">
        <v>22.31</v>
      </c>
      <c r="C4225" s="2">
        <v>0</v>
      </c>
      <c r="E4225" s="2">
        <f t="shared" si="130"/>
        <v>295.56</v>
      </c>
      <c r="G4225">
        <f t="shared" si="131"/>
        <v>0.28451346596291782</v>
      </c>
    </row>
    <row r="4226" spans="1:7" x14ac:dyDescent="0.25">
      <c r="A4226" s="2">
        <v>4225</v>
      </c>
      <c r="B4226" s="2">
        <v>21.46</v>
      </c>
      <c r="C4226" s="2">
        <v>0</v>
      </c>
      <c r="E4226" s="2">
        <f t="shared" si="130"/>
        <v>294.70999999999998</v>
      </c>
      <c r="G4226">
        <f t="shared" si="131"/>
        <v>0.2840938549760782</v>
      </c>
    </row>
    <row r="4227" spans="1:7" x14ac:dyDescent="0.25">
      <c r="A4227" s="2">
        <v>4226</v>
      </c>
      <c r="B4227" s="2">
        <v>20.57</v>
      </c>
      <c r="C4227" s="2">
        <v>0</v>
      </c>
      <c r="E4227" s="2">
        <f t="shared" ref="E4227:E4290" si="132">B4227+273.25</f>
        <v>293.82</v>
      </c>
      <c r="G4227">
        <f t="shared" ref="G4227:G4290" si="133">0.43*(1-(100/E4227))</f>
        <v>0.28365189571846711</v>
      </c>
    </row>
    <row r="4228" spans="1:7" x14ac:dyDescent="0.25">
      <c r="A4228" s="2">
        <v>4227</v>
      </c>
      <c r="B4228" s="2">
        <v>19.68</v>
      </c>
      <c r="C4228" s="2">
        <v>0</v>
      </c>
      <c r="E4228" s="2">
        <f t="shared" si="132"/>
        <v>292.93</v>
      </c>
      <c r="G4228">
        <f t="shared" si="133"/>
        <v>0.28320725087904963</v>
      </c>
    </row>
    <row r="4229" spans="1:7" x14ac:dyDescent="0.25">
      <c r="A4229" s="2">
        <v>4228</v>
      </c>
      <c r="B4229" s="2">
        <v>18.79</v>
      </c>
      <c r="C4229" s="2">
        <v>0</v>
      </c>
      <c r="E4229" s="2">
        <f t="shared" si="132"/>
        <v>292.04000000000002</v>
      </c>
      <c r="G4229">
        <f t="shared" si="133"/>
        <v>0.2827598959046706</v>
      </c>
    </row>
    <row r="4230" spans="1:7" x14ac:dyDescent="0.25">
      <c r="A4230" s="2">
        <v>4229</v>
      </c>
      <c r="B4230" s="2">
        <v>17.89</v>
      </c>
      <c r="C4230" s="2">
        <v>0</v>
      </c>
      <c r="E4230" s="2">
        <f t="shared" si="132"/>
        <v>291.14</v>
      </c>
      <c r="G4230">
        <f t="shared" si="133"/>
        <v>0.28230473311808751</v>
      </c>
    </row>
    <row r="4231" spans="1:7" x14ac:dyDescent="0.25">
      <c r="A4231" s="2">
        <v>4230</v>
      </c>
      <c r="B4231" s="2">
        <v>17.600000000000001</v>
      </c>
      <c r="C4231" s="2">
        <v>0</v>
      </c>
      <c r="E4231" s="2">
        <f t="shared" si="132"/>
        <v>290.85000000000002</v>
      </c>
      <c r="G4231">
        <f t="shared" si="133"/>
        <v>0.2821574694859893</v>
      </c>
    </row>
    <row r="4232" spans="1:7" x14ac:dyDescent="0.25">
      <c r="A4232" s="2">
        <v>4231</v>
      </c>
      <c r="B4232" s="2">
        <v>18.11</v>
      </c>
      <c r="C4232" s="2">
        <v>38.75</v>
      </c>
      <c r="E4232" s="2">
        <f t="shared" si="132"/>
        <v>291.36</v>
      </c>
      <c r="G4232">
        <f t="shared" si="133"/>
        <v>0.28241625480505217</v>
      </c>
    </row>
    <row r="4233" spans="1:7" x14ac:dyDescent="0.25">
      <c r="A4233" s="2">
        <v>4232</v>
      </c>
      <c r="B4233" s="2">
        <v>18.87</v>
      </c>
      <c r="C4233" s="2">
        <v>205</v>
      </c>
      <c r="E4233" s="2">
        <f t="shared" si="132"/>
        <v>292.12</v>
      </c>
      <c r="G4233">
        <f t="shared" si="133"/>
        <v>0.28280021908804598</v>
      </c>
    </row>
    <row r="4234" spans="1:7" x14ac:dyDescent="0.25">
      <c r="A4234" s="2">
        <v>4233</v>
      </c>
      <c r="B4234" s="2">
        <v>19.760000000000002</v>
      </c>
      <c r="C4234" s="2">
        <v>427.5</v>
      </c>
      <c r="E4234" s="2">
        <f t="shared" si="132"/>
        <v>293.01</v>
      </c>
      <c r="G4234">
        <f t="shared" si="133"/>
        <v>0.28324732944268116</v>
      </c>
    </row>
    <row r="4235" spans="1:7" x14ac:dyDescent="0.25">
      <c r="A4235" s="2">
        <v>4234</v>
      </c>
      <c r="B4235" s="2">
        <v>20.7</v>
      </c>
      <c r="C4235" s="2">
        <v>633.75</v>
      </c>
      <c r="E4235" s="2">
        <f t="shared" si="132"/>
        <v>293.95</v>
      </c>
      <c r="G4235">
        <f t="shared" si="133"/>
        <v>0.28371661847252932</v>
      </c>
    </row>
    <row r="4236" spans="1:7" x14ac:dyDescent="0.25">
      <c r="A4236" s="2">
        <v>4235</v>
      </c>
      <c r="B4236" s="2">
        <v>21.55</v>
      </c>
      <c r="C4236" s="2">
        <v>863.75</v>
      </c>
      <c r="E4236" s="2">
        <f t="shared" si="132"/>
        <v>294.8</v>
      </c>
      <c r="G4236">
        <f t="shared" si="133"/>
        <v>0.28413839891451831</v>
      </c>
    </row>
    <row r="4237" spans="1:7" x14ac:dyDescent="0.25">
      <c r="A4237" s="2">
        <v>4236</v>
      </c>
      <c r="B4237" s="2">
        <v>22.31</v>
      </c>
      <c r="C4237" s="2">
        <v>1007.5</v>
      </c>
      <c r="E4237" s="2">
        <f t="shared" si="132"/>
        <v>295.56</v>
      </c>
      <c r="G4237">
        <f t="shared" si="133"/>
        <v>0.28451346596291782</v>
      </c>
    </row>
    <row r="4238" spans="1:7" x14ac:dyDescent="0.25">
      <c r="A4238" s="2">
        <v>4237</v>
      </c>
      <c r="B4238" s="2">
        <v>22.87</v>
      </c>
      <c r="C4238" s="2">
        <v>1098.75</v>
      </c>
      <c r="E4238" s="2">
        <f t="shared" si="132"/>
        <v>296.12</v>
      </c>
      <c r="G4238">
        <f t="shared" si="133"/>
        <v>0.28478859921653382</v>
      </c>
    </row>
    <row r="4239" spans="1:7" x14ac:dyDescent="0.25">
      <c r="A4239" s="2">
        <v>4238</v>
      </c>
      <c r="B4239" s="2">
        <v>23.21</v>
      </c>
      <c r="C4239" s="2">
        <v>1008.75</v>
      </c>
      <c r="E4239" s="2">
        <f t="shared" si="132"/>
        <v>296.45999999999998</v>
      </c>
      <c r="G4239">
        <f t="shared" si="133"/>
        <v>0.28495513728664912</v>
      </c>
    </row>
    <row r="4240" spans="1:7" x14ac:dyDescent="0.25">
      <c r="A4240" s="2">
        <v>4239</v>
      </c>
      <c r="B4240" s="2">
        <v>23.46</v>
      </c>
      <c r="C4240" s="2">
        <v>973.75</v>
      </c>
      <c r="E4240" s="2">
        <f t="shared" si="132"/>
        <v>296.70999999999998</v>
      </c>
      <c r="G4240">
        <f t="shared" si="133"/>
        <v>0.28507734825250242</v>
      </c>
    </row>
    <row r="4241" spans="1:7" x14ac:dyDescent="0.25">
      <c r="A4241" s="2">
        <v>4240</v>
      </c>
      <c r="B4241" s="2">
        <v>23.55</v>
      </c>
      <c r="C4241" s="2">
        <v>921.25</v>
      </c>
      <c r="E4241" s="2">
        <f t="shared" si="132"/>
        <v>296.8</v>
      </c>
      <c r="G4241">
        <f t="shared" si="133"/>
        <v>0.28512129380053908</v>
      </c>
    </row>
    <row r="4242" spans="1:7" x14ac:dyDescent="0.25">
      <c r="A4242" s="2">
        <v>4241</v>
      </c>
      <c r="B4242" s="2">
        <v>23.46</v>
      </c>
      <c r="C4242" s="2">
        <v>850</v>
      </c>
      <c r="E4242" s="2">
        <f t="shared" si="132"/>
        <v>296.70999999999998</v>
      </c>
      <c r="G4242">
        <f t="shared" si="133"/>
        <v>0.28507734825250242</v>
      </c>
    </row>
    <row r="4243" spans="1:7" x14ac:dyDescent="0.25">
      <c r="A4243" s="2">
        <v>4242</v>
      </c>
      <c r="B4243" s="2">
        <v>23.16</v>
      </c>
      <c r="C4243" s="2">
        <v>630</v>
      </c>
      <c r="E4243" s="2">
        <f t="shared" si="132"/>
        <v>296.41000000000003</v>
      </c>
      <c r="G4243">
        <f t="shared" si="133"/>
        <v>0.28493067035525116</v>
      </c>
    </row>
    <row r="4244" spans="1:7" x14ac:dyDescent="0.25">
      <c r="A4244" s="2">
        <v>4243</v>
      </c>
      <c r="B4244" s="2">
        <v>22.61</v>
      </c>
      <c r="C4244" s="2">
        <v>376.25</v>
      </c>
      <c r="E4244" s="2">
        <f t="shared" si="132"/>
        <v>295.86</v>
      </c>
      <c r="G4244">
        <f t="shared" si="133"/>
        <v>0.28466098830527953</v>
      </c>
    </row>
    <row r="4245" spans="1:7" x14ac:dyDescent="0.25">
      <c r="A4245" s="2">
        <v>4244</v>
      </c>
      <c r="B4245" s="2">
        <v>21.93</v>
      </c>
      <c r="C4245" s="2">
        <v>141.25</v>
      </c>
      <c r="E4245" s="2">
        <f t="shared" si="132"/>
        <v>295.18</v>
      </c>
      <c r="G4245">
        <f t="shared" si="133"/>
        <v>0.28432617386001757</v>
      </c>
    </row>
    <row r="4246" spans="1:7" x14ac:dyDescent="0.25">
      <c r="A4246" s="2">
        <v>4245</v>
      </c>
      <c r="B4246" s="2">
        <v>21.29</v>
      </c>
      <c r="C4246" s="2">
        <v>0</v>
      </c>
      <c r="E4246" s="2">
        <f t="shared" si="132"/>
        <v>294.54000000000002</v>
      </c>
      <c r="G4246">
        <f t="shared" si="133"/>
        <v>0.28400964215386709</v>
      </c>
    </row>
    <row r="4247" spans="1:7" x14ac:dyDescent="0.25">
      <c r="A4247" s="2">
        <v>4246</v>
      </c>
      <c r="B4247" s="2">
        <v>20.66</v>
      </c>
      <c r="C4247" s="2">
        <v>0</v>
      </c>
      <c r="E4247" s="2">
        <f t="shared" si="132"/>
        <v>293.91000000000003</v>
      </c>
      <c r="G4247">
        <f t="shared" si="133"/>
        <v>0.28369670987717327</v>
      </c>
    </row>
    <row r="4248" spans="1:7" x14ac:dyDescent="0.25">
      <c r="A4248" s="2">
        <v>4247</v>
      </c>
      <c r="B4248" s="2">
        <v>20.02</v>
      </c>
      <c r="C4248" s="2">
        <v>0</v>
      </c>
      <c r="E4248" s="2">
        <f t="shared" si="132"/>
        <v>293.27</v>
      </c>
      <c r="G4248">
        <f t="shared" si="133"/>
        <v>0.28337743376410812</v>
      </c>
    </row>
    <row r="4249" spans="1:7" x14ac:dyDescent="0.25">
      <c r="A4249" s="2">
        <v>4248</v>
      </c>
      <c r="B4249" s="2">
        <v>19.38</v>
      </c>
      <c r="C4249" s="2">
        <v>0</v>
      </c>
      <c r="E4249" s="2">
        <f t="shared" si="132"/>
        <v>292.63</v>
      </c>
      <c r="G4249">
        <f t="shared" si="133"/>
        <v>0.28305676109763178</v>
      </c>
    </row>
    <row r="4250" spans="1:7" x14ac:dyDescent="0.25">
      <c r="A4250" s="2">
        <v>4249</v>
      </c>
      <c r="B4250" s="2">
        <v>18.87</v>
      </c>
      <c r="C4250" s="2">
        <v>0</v>
      </c>
      <c r="E4250" s="2">
        <f t="shared" si="132"/>
        <v>292.12</v>
      </c>
      <c r="G4250">
        <f t="shared" si="133"/>
        <v>0.28280021908804598</v>
      </c>
    </row>
    <row r="4251" spans="1:7" x14ac:dyDescent="0.25">
      <c r="A4251" s="2">
        <v>4250</v>
      </c>
      <c r="B4251" s="2">
        <v>18.45</v>
      </c>
      <c r="C4251" s="2">
        <v>0</v>
      </c>
      <c r="E4251" s="2">
        <f t="shared" si="132"/>
        <v>291.7</v>
      </c>
      <c r="G4251">
        <f t="shared" si="133"/>
        <v>0.28258827562564282</v>
      </c>
    </row>
    <row r="4252" spans="1:7" x14ac:dyDescent="0.25">
      <c r="A4252" s="2">
        <v>4251</v>
      </c>
      <c r="B4252" s="2">
        <v>17.98</v>
      </c>
      <c r="C4252" s="2">
        <v>0</v>
      </c>
      <c r="E4252" s="2">
        <f t="shared" si="132"/>
        <v>291.23</v>
      </c>
      <c r="G4252">
        <f t="shared" si="133"/>
        <v>0.28235037599148438</v>
      </c>
    </row>
    <row r="4253" spans="1:7" x14ac:dyDescent="0.25">
      <c r="A4253" s="2">
        <v>4252</v>
      </c>
      <c r="B4253" s="2">
        <v>17.55</v>
      </c>
      <c r="C4253" s="2">
        <v>0</v>
      </c>
      <c r="E4253" s="2">
        <f t="shared" si="132"/>
        <v>290.8</v>
      </c>
      <c r="G4253">
        <f t="shared" si="133"/>
        <v>0.28213204951856952</v>
      </c>
    </row>
    <row r="4254" spans="1:7" x14ac:dyDescent="0.25">
      <c r="A4254" s="2">
        <v>4253</v>
      </c>
      <c r="B4254" s="2">
        <v>17.13</v>
      </c>
      <c r="C4254" s="2">
        <v>0</v>
      </c>
      <c r="E4254" s="2">
        <f t="shared" si="132"/>
        <v>290.38</v>
      </c>
      <c r="G4254">
        <f t="shared" si="133"/>
        <v>0.28191817618293274</v>
      </c>
    </row>
    <row r="4255" spans="1:7" x14ac:dyDescent="0.25">
      <c r="A4255" s="2">
        <v>4254</v>
      </c>
      <c r="B4255" s="2">
        <v>17.09</v>
      </c>
      <c r="C4255" s="2">
        <v>0</v>
      </c>
      <c r="E4255" s="2">
        <f t="shared" si="132"/>
        <v>290.33999999999997</v>
      </c>
      <c r="G4255">
        <f t="shared" si="133"/>
        <v>0.28189777502238755</v>
      </c>
    </row>
    <row r="4256" spans="1:7" x14ac:dyDescent="0.25">
      <c r="A4256" s="2">
        <v>4255</v>
      </c>
      <c r="B4256" s="2">
        <v>17.64</v>
      </c>
      <c r="C4256" s="2">
        <v>40</v>
      </c>
      <c r="E4256" s="2">
        <f t="shared" si="132"/>
        <v>290.89</v>
      </c>
      <c r="G4256">
        <f t="shared" si="133"/>
        <v>0.2821777991680704</v>
      </c>
    </row>
    <row r="4257" spans="1:7" x14ac:dyDescent="0.25">
      <c r="A4257" s="2">
        <v>4256</v>
      </c>
      <c r="B4257" s="2">
        <v>18.489999999999998</v>
      </c>
      <c r="C4257" s="2">
        <v>207.5</v>
      </c>
      <c r="E4257" s="2">
        <f t="shared" si="132"/>
        <v>291.74</v>
      </c>
      <c r="G4257">
        <f t="shared" si="133"/>
        <v>0.28260848700898061</v>
      </c>
    </row>
    <row r="4258" spans="1:7" x14ac:dyDescent="0.25">
      <c r="A4258" s="2">
        <v>4257</v>
      </c>
      <c r="B4258" s="2">
        <v>19.420000000000002</v>
      </c>
      <c r="C4258" s="2">
        <v>450</v>
      </c>
      <c r="E4258" s="2">
        <f t="shared" si="132"/>
        <v>292.67</v>
      </c>
      <c r="G4258">
        <f t="shared" si="133"/>
        <v>0.28307684422728668</v>
      </c>
    </row>
    <row r="4259" spans="1:7" x14ac:dyDescent="0.25">
      <c r="A4259" s="2">
        <v>4258</v>
      </c>
      <c r="B4259" s="2">
        <v>20.36</v>
      </c>
      <c r="C4259" s="2">
        <v>640</v>
      </c>
      <c r="E4259" s="2">
        <f t="shared" si="132"/>
        <v>293.61</v>
      </c>
      <c r="G4259">
        <f t="shared" si="133"/>
        <v>0.28354722250604542</v>
      </c>
    </row>
    <row r="4260" spans="1:7" x14ac:dyDescent="0.25">
      <c r="A4260" s="2">
        <v>4259</v>
      </c>
      <c r="B4260" s="2">
        <v>21.21</v>
      </c>
      <c r="C4260" s="2">
        <v>871.25</v>
      </c>
      <c r="E4260" s="2">
        <f t="shared" si="132"/>
        <v>294.45999999999998</v>
      </c>
      <c r="G4260">
        <f t="shared" si="133"/>
        <v>0.28396997894450854</v>
      </c>
    </row>
    <row r="4261" spans="1:7" x14ac:dyDescent="0.25">
      <c r="A4261" s="2">
        <v>4260</v>
      </c>
      <c r="B4261" s="2">
        <v>21.93</v>
      </c>
      <c r="C4261" s="2">
        <v>993.75</v>
      </c>
      <c r="E4261" s="2">
        <f t="shared" si="132"/>
        <v>295.18</v>
      </c>
      <c r="G4261">
        <f t="shared" si="133"/>
        <v>0.28432617386001757</v>
      </c>
    </row>
    <row r="4262" spans="1:7" x14ac:dyDescent="0.25">
      <c r="A4262" s="2">
        <v>4261</v>
      </c>
      <c r="B4262" s="2">
        <v>22.57</v>
      </c>
      <c r="C4262" s="2">
        <v>1072.5</v>
      </c>
      <c r="E4262" s="2">
        <f t="shared" si="132"/>
        <v>295.82</v>
      </c>
      <c r="G4262">
        <f t="shared" si="133"/>
        <v>0.28464133594753566</v>
      </c>
    </row>
    <row r="4263" spans="1:7" x14ac:dyDescent="0.25">
      <c r="A4263" s="2">
        <v>4262</v>
      </c>
      <c r="B4263" s="2">
        <v>23.08</v>
      </c>
      <c r="C4263" s="2">
        <v>1146.25</v>
      </c>
      <c r="E4263" s="2">
        <f t="shared" si="132"/>
        <v>296.33</v>
      </c>
      <c r="G4263">
        <f t="shared" si="133"/>
        <v>0.28489150609118213</v>
      </c>
    </row>
    <row r="4264" spans="1:7" x14ac:dyDescent="0.25">
      <c r="A4264" s="2">
        <v>4263</v>
      </c>
      <c r="B4264" s="2">
        <v>23.42</v>
      </c>
      <c r="C4264" s="2">
        <v>1151.25</v>
      </c>
      <c r="E4264" s="2">
        <f t="shared" si="132"/>
        <v>296.67</v>
      </c>
      <c r="G4264">
        <f t="shared" si="133"/>
        <v>0.28505780833923217</v>
      </c>
    </row>
    <row r="4265" spans="1:7" x14ac:dyDescent="0.25">
      <c r="A4265" s="2">
        <v>4264</v>
      </c>
      <c r="B4265" s="2">
        <v>23.59</v>
      </c>
      <c r="C4265" s="2">
        <v>1035</v>
      </c>
      <c r="E4265" s="2">
        <f t="shared" si="132"/>
        <v>296.83999999999997</v>
      </c>
      <c r="G4265">
        <f t="shared" si="133"/>
        <v>0.28514081660153617</v>
      </c>
    </row>
    <row r="4266" spans="1:7" x14ac:dyDescent="0.25">
      <c r="A4266" s="2">
        <v>4265</v>
      </c>
      <c r="B4266" s="2">
        <v>23.55</v>
      </c>
      <c r="C4266" s="2">
        <v>856.25</v>
      </c>
      <c r="E4266" s="2">
        <f t="shared" si="132"/>
        <v>296.8</v>
      </c>
      <c r="G4266">
        <f t="shared" si="133"/>
        <v>0.28512129380053908</v>
      </c>
    </row>
    <row r="4267" spans="1:7" x14ac:dyDescent="0.25">
      <c r="A4267" s="2">
        <v>4266</v>
      </c>
      <c r="B4267" s="2">
        <v>23.21</v>
      </c>
      <c r="C4267" s="2">
        <v>630</v>
      </c>
      <c r="E4267" s="2">
        <f t="shared" si="132"/>
        <v>296.45999999999998</v>
      </c>
      <c r="G4267">
        <f t="shared" si="133"/>
        <v>0.28495513728664912</v>
      </c>
    </row>
    <row r="4268" spans="1:7" x14ac:dyDescent="0.25">
      <c r="A4268" s="2">
        <v>4267</v>
      </c>
      <c r="B4268" s="2">
        <v>22.65</v>
      </c>
      <c r="C4268" s="2">
        <v>383.75</v>
      </c>
      <c r="E4268" s="2">
        <f t="shared" si="132"/>
        <v>295.89999999999998</v>
      </c>
      <c r="G4268">
        <f t="shared" si="133"/>
        <v>0.28468063534978033</v>
      </c>
    </row>
    <row r="4269" spans="1:7" x14ac:dyDescent="0.25">
      <c r="A4269" s="2">
        <v>4268</v>
      </c>
      <c r="B4269" s="2">
        <v>21.97</v>
      </c>
      <c r="C4269" s="2">
        <v>156.25</v>
      </c>
      <c r="E4269" s="2">
        <f t="shared" si="132"/>
        <v>295.22000000000003</v>
      </c>
      <c r="G4269">
        <f t="shared" si="133"/>
        <v>0.2843459115236095</v>
      </c>
    </row>
    <row r="4270" spans="1:7" x14ac:dyDescent="0.25">
      <c r="A4270" s="2">
        <v>4269</v>
      </c>
      <c r="B4270" s="2">
        <v>21.29</v>
      </c>
      <c r="C4270" s="2">
        <v>0</v>
      </c>
      <c r="E4270" s="2">
        <f t="shared" si="132"/>
        <v>294.54000000000002</v>
      </c>
      <c r="G4270">
        <f t="shared" si="133"/>
        <v>0.28400964215386709</v>
      </c>
    </row>
    <row r="4271" spans="1:7" x14ac:dyDescent="0.25">
      <c r="A4271" s="2">
        <v>4270</v>
      </c>
      <c r="B4271" s="2">
        <v>20.66</v>
      </c>
      <c r="C4271" s="2">
        <v>0</v>
      </c>
      <c r="E4271" s="2">
        <f t="shared" si="132"/>
        <v>293.91000000000003</v>
      </c>
      <c r="G4271">
        <f t="shared" si="133"/>
        <v>0.28369670987717327</v>
      </c>
    </row>
    <row r="4272" spans="1:7" x14ac:dyDescent="0.25">
      <c r="A4272" s="2">
        <v>4271</v>
      </c>
      <c r="B4272" s="2">
        <v>20.02</v>
      </c>
      <c r="C4272" s="2">
        <v>0</v>
      </c>
      <c r="E4272" s="2">
        <f t="shared" si="132"/>
        <v>293.27</v>
      </c>
      <c r="G4272">
        <f t="shared" si="133"/>
        <v>0.28337743376410812</v>
      </c>
    </row>
    <row r="4273" spans="1:7" x14ac:dyDescent="0.25">
      <c r="A4273" s="2">
        <v>4272</v>
      </c>
      <c r="B4273" s="2">
        <v>19.420000000000002</v>
      </c>
      <c r="C4273" s="2">
        <v>0</v>
      </c>
      <c r="E4273" s="2">
        <f t="shared" si="132"/>
        <v>292.67</v>
      </c>
      <c r="G4273">
        <f t="shared" si="133"/>
        <v>0.28307684422728668</v>
      </c>
    </row>
    <row r="4274" spans="1:7" x14ac:dyDescent="0.25">
      <c r="A4274" s="2">
        <v>4273</v>
      </c>
      <c r="B4274" s="2">
        <v>18.87</v>
      </c>
      <c r="C4274" s="2">
        <v>0</v>
      </c>
      <c r="E4274" s="2">
        <f t="shared" si="132"/>
        <v>292.12</v>
      </c>
      <c r="G4274">
        <f t="shared" si="133"/>
        <v>0.28280021908804598</v>
      </c>
    </row>
    <row r="4275" spans="1:7" x14ac:dyDescent="0.25">
      <c r="A4275" s="2">
        <v>4274</v>
      </c>
      <c r="B4275" s="2">
        <v>18.32</v>
      </c>
      <c r="C4275" s="2">
        <v>0</v>
      </c>
      <c r="E4275" s="2">
        <f t="shared" si="132"/>
        <v>291.57</v>
      </c>
      <c r="G4275">
        <f t="shared" si="133"/>
        <v>0.28252255033096685</v>
      </c>
    </row>
    <row r="4276" spans="1:7" x14ac:dyDescent="0.25">
      <c r="A4276" s="2">
        <v>4275</v>
      </c>
      <c r="B4276" s="2">
        <v>17.77</v>
      </c>
      <c r="C4276" s="2">
        <v>0</v>
      </c>
      <c r="E4276" s="2">
        <f t="shared" si="132"/>
        <v>291.02</v>
      </c>
      <c r="G4276">
        <f t="shared" si="133"/>
        <v>0.28224383203903508</v>
      </c>
    </row>
    <row r="4277" spans="1:7" x14ac:dyDescent="0.25">
      <c r="A4277" s="2">
        <v>4276</v>
      </c>
      <c r="B4277" s="2">
        <v>17.260000000000002</v>
      </c>
      <c r="C4277" s="2">
        <v>0</v>
      </c>
      <c r="E4277" s="2">
        <f t="shared" si="132"/>
        <v>290.51</v>
      </c>
      <c r="G4277">
        <f t="shared" si="133"/>
        <v>0.28198444115520982</v>
      </c>
    </row>
    <row r="4278" spans="1:7" x14ac:dyDescent="0.25">
      <c r="A4278" s="2">
        <v>4277</v>
      </c>
      <c r="B4278" s="2">
        <v>16.7</v>
      </c>
      <c r="C4278" s="2">
        <v>0</v>
      </c>
      <c r="E4278" s="2">
        <f t="shared" si="132"/>
        <v>289.95</v>
      </c>
      <c r="G4278">
        <f t="shared" si="133"/>
        <v>0.2816985687187446</v>
      </c>
    </row>
    <row r="4279" spans="1:7" x14ac:dyDescent="0.25">
      <c r="A4279" s="2">
        <v>4278</v>
      </c>
      <c r="B4279" s="2">
        <v>16.53</v>
      </c>
      <c r="C4279" s="2">
        <v>0</v>
      </c>
      <c r="E4279" s="2">
        <f t="shared" si="132"/>
        <v>289.77999999999997</v>
      </c>
      <c r="G4279">
        <f t="shared" si="133"/>
        <v>0.28161156739595555</v>
      </c>
    </row>
    <row r="4280" spans="1:7" x14ac:dyDescent="0.25">
      <c r="A4280" s="2">
        <v>4279</v>
      </c>
      <c r="B4280" s="2">
        <v>16.920000000000002</v>
      </c>
      <c r="C4280" s="2">
        <v>27.5</v>
      </c>
      <c r="E4280" s="2">
        <f t="shared" si="132"/>
        <v>290.17</v>
      </c>
      <c r="G4280">
        <f t="shared" si="133"/>
        <v>0.2818110073405245</v>
      </c>
    </row>
    <row r="4281" spans="1:7" x14ac:dyDescent="0.25">
      <c r="A4281" s="2">
        <v>4280</v>
      </c>
      <c r="B4281" s="2">
        <v>17.68</v>
      </c>
      <c r="C4281" s="2">
        <v>151.25</v>
      </c>
      <c r="E4281" s="2">
        <f t="shared" si="132"/>
        <v>290.93</v>
      </c>
      <c r="G4281">
        <f t="shared" si="133"/>
        <v>0.28219812325989069</v>
      </c>
    </row>
    <row r="4282" spans="1:7" x14ac:dyDescent="0.25">
      <c r="A4282" s="2">
        <v>4281</v>
      </c>
      <c r="B4282" s="2">
        <v>18.739999999999998</v>
      </c>
      <c r="C4282" s="2">
        <v>448.75</v>
      </c>
      <c r="E4282" s="2">
        <f t="shared" si="132"/>
        <v>291.99</v>
      </c>
      <c r="G4282">
        <f t="shared" si="133"/>
        <v>0.28273468269461277</v>
      </c>
    </row>
    <row r="4283" spans="1:7" x14ac:dyDescent="0.25">
      <c r="A4283" s="2">
        <v>4282</v>
      </c>
      <c r="B4283" s="2">
        <v>19.809999999999999</v>
      </c>
      <c r="C4283" s="2">
        <v>692.5</v>
      </c>
      <c r="E4283" s="2">
        <f t="shared" si="132"/>
        <v>293.06</v>
      </c>
      <c r="G4283">
        <f t="shared" si="133"/>
        <v>0.28327236743329015</v>
      </c>
    </row>
    <row r="4284" spans="1:7" x14ac:dyDescent="0.25">
      <c r="A4284" s="2">
        <v>4283</v>
      </c>
      <c r="B4284" s="2">
        <v>20.74</v>
      </c>
      <c r="C4284" s="2">
        <v>907.5</v>
      </c>
      <c r="E4284" s="2">
        <f t="shared" si="132"/>
        <v>293.99</v>
      </c>
      <c r="G4284">
        <f t="shared" si="133"/>
        <v>0.28373652165039626</v>
      </c>
    </row>
    <row r="4285" spans="1:7" x14ac:dyDescent="0.25">
      <c r="A4285" s="2">
        <v>4284</v>
      </c>
      <c r="B4285" s="2">
        <v>21.55</v>
      </c>
      <c r="C4285" s="2">
        <v>1071.25</v>
      </c>
      <c r="E4285" s="2">
        <f t="shared" si="132"/>
        <v>294.8</v>
      </c>
      <c r="G4285">
        <f t="shared" si="133"/>
        <v>0.28413839891451831</v>
      </c>
    </row>
    <row r="4286" spans="1:7" x14ac:dyDescent="0.25">
      <c r="A4286" s="2">
        <v>4285</v>
      </c>
      <c r="B4286" s="2">
        <v>22.23</v>
      </c>
      <c r="C4286" s="2">
        <v>1170</v>
      </c>
      <c r="E4286" s="2">
        <f t="shared" si="132"/>
        <v>295.48</v>
      </c>
      <c r="G4286">
        <f t="shared" si="133"/>
        <v>0.28447407607959935</v>
      </c>
    </row>
    <row r="4287" spans="1:7" x14ac:dyDescent="0.25">
      <c r="A4287" s="2">
        <v>4286</v>
      </c>
      <c r="B4287" s="2">
        <v>22.74</v>
      </c>
      <c r="C4287" s="2">
        <v>1197.5</v>
      </c>
      <c r="E4287" s="2">
        <f t="shared" si="132"/>
        <v>295.99</v>
      </c>
      <c r="G4287">
        <f t="shared" si="133"/>
        <v>0.28472482178451974</v>
      </c>
    </row>
    <row r="4288" spans="1:7" x14ac:dyDescent="0.25">
      <c r="A4288" s="2">
        <v>4287</v>
      </c>
      <c r="B4288" s="2">
        <v>23.08</v>
      </c>
      <c r="C4288" s="2">
        <v>1136.25</v>
      </c>
      <c r="E4288" s="2">
        <f t="shared" si="132"/>
        <v>296.33</v>
      </c>
      <c r="G4288">
        <f t="shared" si="133"/>
        <v>0.28489150609118213</v>
      </c>
    </row>
    <row r="4289" spans="1:7" x14ac:dyDescent="0.25">
      <c r="A4289" s="2">
        <v>4288</v>
      </c>
      <c r="B4289" s="2">
        <v>23.21</v>
      </c>
      <c r="C4289" s="2">
        <v>1006.25</v>
      </c>
      <c r="E4289" s="2">
        <f t="shared" si="132"/>
        <v>296.45999999999998</v>
      </c>
      <c r="G4289">
        <f t="shared" si="133"/>
        <v>0.28495513728664912</v>
      </c>
    </row>
    <row r="4290" spans="1:7" x14ac:dyDescent="0.25">
      <c r="A4290" s="2">
        <v>4289</v>
      </c>
      <c r="B4290" s="2">
        <v>23.08</v>
      </c>
      <c r="C4290" s="2">
        <v>856.25</v>
      </c>
      <c r="E4290" s="2">
        <f t="shared" si="132"/>
        <v>296.33</v>
      </c>
      <c r="G4290">
        <f t="shared" si="133"/>
        <v>0.28489150609118213</v>
      </c>
    </row>
    <row r="4291" spans="1:7" x14ac:dyDescent="0.25">
      <c r="A4291" s="2">
        <v>4290</v>
      </c>
      <c r="B4291" s="2">
        <v>22.7</v>
      </c>
      <c r="C4291" s="2">
        <v>616.25</v>
      </c>
      <c r="E4291" s="2">
        <f t="shared" ref="E4291:E4354" si="134">B4291+273.25</f>
        <v>295.95</v>
      </c>
      <c r="G4291">
        <f t="shared" ref="G4291:G4354" si="135">0.43*(1-(100/E4291))</f>
        <v>0.28470518668694039</v>
      </c>
    </row>
    <row r="4292" spans="1:7" x14ac:dyDescent="0.25">
      <c r="A4292" s="2">
        <v>4291</v>
      </c>
      <c r="B4292" s="2">
        <v>22.1</v>
      </c>
      <c r="C4292" s="2">
        <v>382.5</v>
      </c>
      <c r="E4292" s="2">
        <f t="shared" si="134"/>
        <v>295.35000000000002</v>
      </c>
      <c r="G4292">
        <f t="shared" si="135"/>
        <v>0.28441002200778737</v>
      </c>
    </row>
    <row r="4293" spans="1:7" x14ac:dyDescent="0.25">
      <c r="A4293" s="2">
        <v>4292</v>
      </c>
      <c r="B4293" s="2">
        <v>21.42</v>
      </c>
      <c r="C4293" s="2">
        <v>147.5</v>
      </c>
      <c r="E4293" s="2">
        <f t="shared" si="134"/>
        <v>294.67</v>
      </c>
      <c r="G4293">
        <f t="shared" si="135"/>
        <v>0.284074048936098</v>
      </c>
    </row>
    <row r="4294" spans="1:7" x14ac:dyDescent="0.25">
      <c r="A4294" s="2">
        <v>4293</v>
      </c>
      <c r="B4294" s="2">
        <v>20.83</v>
      </c>
      <c r="C4294" s="2">
        <v>11.25</v>
      </c>
      <c r="E4294" s="2">
        <f t="shared" si="134"/>
        <v>294.08</v>
      </c>
      <c r="G4294">
        <f t="shared" si="135"/>
        <v>0.28378128400435254</v>
      </c>
    </row>
    <row r="4295" spans="1:7" x14ac:dyDescent="0.25">
      <c r="A4295" s="2">
        <v>4294</v>
      </c>
      <c r="B4295" s="2">
        <v>20.36</v>
      </c>
      <c r="C4295" s="2">
        <v>0</v>
      </c>
      <c r="E4295" s="2">
        <f t="shared" si="134"/>
        <v>293.61</v>
      </c>
      <c r="G4295">
        <f t="shared" si="135"/>
        <v>0.28354722250604542</v>
      </c>
    </row>
    <row r="4296" spans="1:7" x14ac:dyDescent="0.25">
      <c r="A4296" s="2">
        <v>4295</v>
      </c>
      <c r="B4296" s="2">
        <v>19.89</v>
      </c>
      <c r="C4296" s="2">
        <v>0</v>
      </c>
      <c r="E4296" s="2">
        <f t="shared" si="134"/>
        <v>293.14</v>
      </c>
      <c r="G4296">
        <f t="shared" si="135"/>
        <v>0.28331241045234357</v>
      </c>
    </row>
    <row r="4297" spans="1:7" x14ac:dyDescent="0.25">
      <c r="A4297" s="2">
        <v>4296</v>
      </c>
      <c r="B4297" s="2">
        <v>19.420000000000002</v>
      </c>
      <c r="C4297" s="2">
        <v>0</v>
      </c>
      <c r="E4297" s="2">
        <f t="shared" si="134"/>
        <v>292.67</v>
      </c>
      <c r="G4297">
        <f t="shared" si="135"/>
        <v>0.28307684422728668</v>
      </c>
    </row>
    <row r="4298" spans="1:7" x14ac:dyDescent="0.25">
      <c r="A4298" s="2">
        <v>4297</v>
      </c>
      <c r="B4298" s="2">
        <v>19.04</v>
      </c>
      <c r="C4298" s="2">
        <v>0</v>
      </c>
      <c r="E4298" s="2">
        <f t="shared" si="134"/>
        <v>292.29000000000002</v>
      </c>
      <c r="G4298">
        <f t="shared" si="135"/>
        <v>0.28288583256354993</v>
      </c>
    </row>
    <row r="4299" spans="1:7" x14ac:dyDescent="0.25">
      <c r="A4299" s="2">
        <v>4298</v>
      </c>
      <c r="B4299" s="2">
        <v>18.7</v>
      </c>
      <c r="C4299" s="2">
        <v>0</v>
      </c>
      <c r="E4299" s="2">
        <f t="shared" si="134"/>
        <v>291.95</v>
      </c>
      <c r="G4299">
        <f t="shared" si="135"/>
        <v>0.28271450590854602</v>
      </c>
    </row>
    <row r="4300" spans="1:7" x14ac:dyDescent="0.25">
      <c r="A4300" s="2">
        <v>4299</v>
      </c>
      <c r="B4300" s="2">
        <v>18.36</v>
      </c>
      <c r="C4300" s="2">
        <v>0</v>
      </c>
      <c r="E4300" s="2">
        <f t="shared" si="134"/>
        <v>291.61</v>
      </c>
      <c r="G4300">
        <f t="shared" si="135"/>
        <v>0.28254277974006381</v>
      </c>
    </row>
    <row r="4301" spans="1:7" x14ac:dyDescent="0.25">
      <c r="A4301" s="2">
        <v>4300</v>
      </c>
      <c r="B4301" s="2">
        <v>18.02</v>
      </c>
      <c r="C4301" s="2">
        <v>0</v>
      </c>
      <c r="E4301" s="2">
        <f t="shared" si="134"/>
        <v>291.27</v>
      </c>
      <c r="G4301">
        <f t="shared" si="135"/>
        <v>0.28237065265904487</v>
      </c>
    </row>
    <row r="4302" spans="1:7" x14ac:dyDescent="0.25">
      <c r="A4302" s="2">
        <v>4301</v>
      </c>
      <c r="B4302" s="2">
        <v>17.68</v>
      </c>
      <c r="C4302" s="2">
        <v>0</v>
      </c>
      <c r="E4302" s="2">
        <f t="shared" si="134"/>
        <v>290.93</v>
      </c>
      <c r="G4302">
        <f t="shared" si="135"/>
        <v>0.28219812325989069</v>
      </c>
    </row>
    <row r="4303" spans="1:7" x14ac:dyDescent="0.25">
      <c r="A4303" s="2">
        <v>4302</v>
      </c>
      <c r="B4303" s="2">
        <v>17.600000000000001</v>
      </c>
      <c r="C4303" s="2">
        <v>0</v>
      </c>
      <c r="E4303" s="2">
        <f t="shared" si="134"/>
        <v>290.85000000000002</v>
      </c>
      <c r="G4303">
        <f t="shared" si="135"/>
        <v>0.2821574694859893</v>
      </c>
    </row>
    <row r="4304" spans="1:7" x14ac:dyDescent="0.25">
      <c r="A4304" s="2">
        <v>4303</v>
      </c>
      <c r="B4304" s="2">
        <v>18.059999999999999</v>
      </c>
      <c r="C4304" s="2">
        <v>27.5</v>
      </c>
      <c r="E4304" s="2">
        <f t="shared" si="134"/>
        <v>291.31</v>
      </c>
      <c r="G4304">
        <f t="shared" si="135"/>
        <v>0.28239092375819574</v>
      </c>
    </row>
    <row r="4305" spans="1:7" x14ac:dyDescent="0.25">
      <c r="A4305" s="2">
        <v>4304</v>
      </c>
      <c r="B4305" s="2">
        <v>18.91</v>
      </c>
      <c r="C4305" s="2">
        <v>202.5</v>
      </c>
      <c r="E4305" s="2">
        <f t="shared" si="134"/>
        <v>292.16000000000003</v>
      </c>
      <c r="G4305">
        <f t="shared" si="135"/>
        <v>0.28282037239868563</v>
      </c>
    </row>
    <row r="4306" spans="1:7" x14ac:dyDescent="0.25">
      <c r="A4306" s="2">
        <v>4305</v>
      </c>
      <c r="B4306" s="2">
        <v>19.89</v>
      </c>
      <c r="C4306" s="2">
        <v>437.5</v>
      </c>
      <c r="E4306" s="2">
        <f t="shared" si="134"/>
        <v>293.14</v>
      </c>
      <c r="G4306">
        <f t="shared" si="135"/>
        <v>0.28331241045234357</v>
      </c>
    </row>
    <row r="4307" spans="1:7" x14ac:dyDescent="0.25">
      <c r="A4307" s="2">
        <v>4306</v>
      </c>
      <c r="B4307" s="2">
        <v>20.91</v>
      </c>
      <c r="C4307" s="2">
        <v>691.25</v>
      </c>
      <c r="E4307" s="2">
        <f t="shared" si="134"/>
        <v>294.16000000000003</v>
      </c>
      <c r="G4307">
        <f t="shared" si="135"/>
        <v>0.28382104976883332</v>
      </c>
    </row>
    <row r="4308" spans="1:7" x14ac:dyDescent="0.25">
      <c r="A4308" s="2">
        <v>4307</v>
      </c>
      <c r="B4308" s="2">
        <v>21.85</v>
      </c>
      <c r="C4308" s="2">
        <v>906.25</v>
      </c>
      <c r="E4308" s="2">
        <f t="shared" si="134"/>
        <v>295.10000000000002</v>
      </c>
      <c r="G4308">
        <f t="shared" si="135"/>
        <v>0.28428668248051508</v>
      </c>
    </row>
    <row r="4309" spans="1:7" x14ac:dyDescent="0.25">
      <c r="A4309" s="2">
        <v>4308</v>
      </c>
      <c r="B4309" s="2">
        <v>22.65</v>
      </c>
      <c r="C4309" s="2">
        <v>1071.25</v>
      </c>
      <c r="E4309" s="2">
        <f t="shared" si="134"/>
        <v>295.89999999999998</v>
      </c>
      <c r="G4309">
        <f t="shared" si="135"/>
        <v>0.28468063534978033</v>
      </c>
    </row>
    <row r="4310" spans="1:7" x14ac:dyDescent="0.25">
      <c r="A4310" s="2">
        <v>4309</v>
      </c>
      <c r="B4310" s="2">
        <v>23.33</v>
      </c>
      <c r="C4310" s="2">
        <v>1170</v>
      </c>
      <c r="E4310" s="2">
        <f t="shared" si="134"/>
        <v>296.58</v>
      </c>
      <c r="G4310">
        <f t="shared" si="135"/>
        <v>0.28501382426326788</v>
      </c>
    </row>
    <row r="4311" spans="1:7" x14ac:dyDescent="0.25">
      <c r="A4311" s="2">
        <v>4310</v>
      </c>
      <c r="B4311" s="2">
        <v>23.84</v>
      </c>
      <c r="C4311" s="2">
        <v>1197.5</v>
      </c>
      <c r="E4311" s="2">
        <f t="shared" si="134"/>
        <v>297.08999999999997</v>
      </c>
      <c r="G4311">
        <f t="shared" si="135"/>
        <v>0.28526271500218786</v>
      </c>
    </row>
    <row r="4312" spans="1:7" x14ac:dyDescent="0.25">
      <c r="A4312" s="2">
        <v>4311</v>
      </c>
      <c r="B4312" s="2">
        <v>24.18</v>
      </c>
      <c r="C4312" s="2">
        <v>1151.25</v>
      </c>
      <c r="E4312" s="2">
        <f t="shared" si="134"/>
        <v>297.43</v>
      </c>
      <c r="G4312">
        <f t="shared" si="135"/>
        <v>0.28542816797229603</v>
      </c>
    </row>
    <row r="4313" spans="1:7" x14ac:dyDescent="0.25">
      <c r="A4313" s="2">
        <v>4312</v>
      </c>
      <c r="B4313" s="2">
        <v>24.31</v>
      </c>
      <c r="C4313" s="2">
        <v>1033.75</v>
      </c>
      <c r="E4313" s="2">
        <f t="shared" si="134"/>
        <v>297.56</v>
      </c>
      <c r="G4313">
        <f t="shared" si="135"/>
        <v>0.28549132947976874</v>
      </c>
    </row>
    <row r="4314" spans="1:7" x14ac:dyDescent="0.25">
      <c r="A4314" s="2">
        <v>4313</v>
      </c>
      <c r="B4314" s="2">
        <v>24.18</v>
      </c>
      <c r="C4314" s="2">
        <v>838.75</v>
      </c>
      <c r="E4314" s="2">
        <f t="shared" si="134"/>
        <v>297.43</v>
      </c>
      <c r="G4314">
        <f t="shared" si="135"/>
        <v>0.28542816797229603</v>
      </c>
    </row>
    <row r="4315" spans="1:7" x14ac:dyDescent="0.25">
      <c r="A4315" s="2">
        <v>4314</v>
      </c>
      <c r="B4315" s="2">
        <v>23.8</v>
      </c>
      <c r="C4315" s="2">
        <v>623.75</v>
      </c>
      <c r="E4315" s="2">
        <f t="shared" si="134"/>
        <v>297.05</v>
      </c>
      <c r="G4315">
        <f t="shared" si="135"/>
        <v>0.28524322504628846</v>
      </c>
    </row>
    <row r="4316" spans="1:7" x14ac:dyDescent="0.25">
      <c r="A4316" s="2">
        <v>4315</v>
      </c>
      <c r="B4316" s="2">
        <v>23.21</v>
      </c>
      <c r="C4316" s="2">
        <v>352.5</v>
      </c>
      <c r="E4316" s="2">
        <f t="shared" si="134"/>
        <v>296.45999999999998</v>
      </c>
      <c r="G4316">
        <f t="shared" si="135"/>
        <v>0.28495513728664912</v>
      </c>
    </row>
    <row r="4317" spans="1:7" x14ac:dyDescent="0.25">
      <c r="A4317" s="2">
        <v>4316</v>
      </c>
      <c r="B4317" s="2">
        <v>22.48</v>
      </c>
      <c r="C4317" s="2">
        <v>78.75</v>
      </c>
      <c r="E4317" s="2">
        <f t="shared" si="134"/>
        <v>295.73</v>
      </c>
      <c r="G4317">
        <f t="shared" si="135"/>
        <v>0.28459709870489974</v>
      </c>
    </row>
    <row r="4318" spans="1:7" x14ac:dyDescent="0.25">
      <c r="A4318" s="2">
        <v>4317</v>
      </c>
      <c r="B4318" s="2">
        <v>21.89</v>
      </c>
      <c r="C4318" s="2">
        <v>10</v>
      </c>
      <c r="E4318" s="2">
        <f t="shared" si="134"/>
        <v>295.14</v>
      </c>
      <c r="G4318">
        <f t="shared" si="135"/>
        <v>0.28430643084637797</v>
      </c>
    </row>
    <row r="4319" spans="1:7" x14ac:dyDescent="0.25">
      <c r="A4319" s="2">
        <v>4318</v>
      </c>
      <c r="B4319" s="2">
        <v>21.42</v>
      </c>
      <c r="C4319" s="2">
        <v>0</v>
      </c>
      <c r="E4319" s="2">
        <f t="shared" si="134"/>
        <v>294.67</v>
      </c>
      <c r="G4319">
        <f t="shared" si="135"/>
        <v>0.284074048936098</v>
      </c>
    </row>
    <row r="4320" spans="1:7" x14ac:dyDescent="0.25">
      <c r="A4320" s="2">
        <v>4319</v>
      </c>
      <c r="B4320" s="2">
        <v>20.95</v>
      </c>
      <c r="C4320" s="2">
        <v>0</v>
      </c>
      <c r="E4320" s="2">
        <f t="shared" si="134"/>
        <v>294.2</v>
      </c>
      <c r="G4320">
        <f t="shared" si="135"/>
        <v>0.28384092454112847</v>
      </c>
    </row>
    <row r="4321" spans="1:7" x14ac:dyDescent="0.25">
      <c r="A4321" s="2">
        <v>4320</v>
      </c>
      <c r="B4321" s="2">
        <v>20.53</v>
      </c>
      <c r="C4321" s="2">
        <v>0</v>
      </c>
      <c r="E4321" s="2">
        <f t="shared" si="134"/>
        <v>293.77999999999997</v>
      </c>
      <c r="G4321">
        <f t="shared" si="135"/>
        <v>0.28363196950098712</v>
      </c>
    </row>
    <row r="4322" spans="1:7" x14ac:dyDescent="0.25">
      <c r="A4322" s="2">
        <v>4321</v>
      </c>
      <c r="B4322" s="2">
        <v>20.100000000000001</v>
      </c>
      <c r="C4322" s="2">
        <v>0</v>
      </c>
      <c r="E4322" s="2">
        <f t="shared" si="134"/>
        <v>293.35000000000002</v>
      </c>
      <c r="G4322">
        <f t="shared" si="135"/>
        <v>0.28341741946480314</v>
      </c>
    </row>
    <row r="4323" spans="1:7" x14ac:dyDescent="0.25">
      <c r="A4323" s="2">
        <v>4322</v>
      </c>
      <c r="B4323" s="2">
        <v>19.72</v>
      </c>
      <c r="C4323" s="2">
        <v>0</v>
      </c>
      <c r="E4323" s="2">
        <f t="shared" si="134"/>
        <v>292.97000000000003</v>
      </c>
      <c r="G4323">
        <f t="shared" si="135"/>
        <v>0.28322729289688364</v>
      </c>
    </row>
    <row r="4324" spans="1:7" x14ac:dyDescent="0.25">
      <c r="A4324" s="2">
        <v>4323</v>
      </c>
      <c r="B4324" s="2">
        <v>19.38</v>
      </c>
      <c r="C4324" s="2">
        <v>0</v>
      </c>
      <c r="E4324" s="2">
        <f t="shared" si="134"/>
        <v>292.63</v>
      </c>
      <c r="G4324">
        <f t="shared" si="135"/>
        <v>0.28305676109763178</v>
      </c>
    </row>
    <row r="4325" spans="1:7" x14ac:dyDescent="0.25">
      <c r="A4325" s="2">
        <v>4324</v>
      </c>
      <c r="B4325" s="2">
        <v>19.04</v>
      </c>
      <c r="C4325" s="2">
        <v>0</v>
      </c>
      <c r="E4325" s="2">
        <f t="shared" si="134"/>
        <v>292.29000000000002</v>
      </c>
      <c r="G4325">
        <f t="shared" si="135"/>
        <v>0.28288583256354993</v>
      </c>
    </row>
    <row r="4326" spans="1:7" x14ac:dyDescent="0.25">
      <c r="A4326" s="2">
        <v>4325</v>
      </c>
      <c r="B4326" s="2">
        <v>18.66</v>
      </c>
      <c r="C4326" s="2">
        <v>0</v>
      </c>
      <c r="E4326" s="2">
        <f t="shared" si="134"/>
        <v>291.91000000000003</v>
      </c>
      <c r="G4326">
        <f t="shared" si="135"/>
        <v>0.28269432359288821</v>
      </c>
    </row>
    <row r="4327" spans="1:7" x14ac:dyDescent="0.25">
      <c r="A4327" s="2">
        <v>4326</v>
      </c>
      <c r="B4327" s="2">
        <v>18.62</v>
      </c>
      <c r="C4327" s="2">
        <v>0</v>
      </c>
      <c r="E4327" s="2">
        <f t="shared" si="134"/>
        <v>291.87</v>
      </c>
      <c r="G4327">
        <f t="shared" si="135"/>
        <v>0.2826741357453661</v>
      </c>
    </row>
    <row r="4328" spans="1:7" x14ac:dyDescent="0.25">
      <c r="A4328" s="2">
        <v>4327</v>
      </c>
      <c r="B4328" s="2">
        <v>19.04</v>
      </c>
      <c r="C4328" s="2">
        <v>38.75</v>
      </c>
      <c r="E4328" s="2">
        <f t="shared" si="134"/>
        <v>292.29000000000002</v>
      </c>
      <c r="G4328">
        <f t="shared" si="135"/>
        <v>0.28288583256354993</v>
      </c>
    </row>
    <row r="4329" spans="1:7" x14ac:dyDescent="0.25">
      <c r="A4329" s="2">
        <v>4328</v>
      </c>
      <c r="B4329" s="2">
        <v>19.760000000000002</v>
      </c>
      <c r="C4329" s="2">
        <v>152.5</v>
      </c>
      <c r="E4329" s="2">
        <f t="shared" si="134"/>
        <v>293.01</v>
      </c>
      <c r="G4329">
        <f t="shared" si="135"/>
        <v>0.28324732944268116</v>
      </c>
    </row>
    <row r="4330" spans="1:7" x14ac:dyDescent="0.25">
      <c r="A4330" s="2">
        <v>4329</v>
      </c>
      <c r="B4330" s="2">
        <v>20.7</v>
      </c>
      <c r="C4330" s="2">
        <v>413.75</v>
      </c>
      <c r="E4330" s="2">
        <f t="shared" si="134"/>
        <v>293.95</v>
      </c>
      <c r="G4330">
        <f t="shared" si="135"/>
        <v>0.28371661847252932</v>
      </c>
    </row>
    <row r="4331" spans="1:7" x14ac:dyDescent="0.25">
      <c r="A4331" s="2">
        <v>4330</v>
      </c>
      <c r="B4331" s="2">
        <v>21.55</v>
      </c>
      <c r="C4331" s="2">
        <v>656.25</v>
      </c>
      <c r="E4331" s="2">
        <f t="shared" si="134"/>
        <v>294.8</v>
      </c>
      <c r="G4331">
        <f t="shared" si="135"/>
        <v>0.28413839891451831</v>
      </c>
    </row>
    <row r="4332" spans="1:7" x14ac:dyDescent="0.25">
      <c r="A4332" s="2">
        <v>4331</v>
      </c>
      <c r="B4332" s="2">
        <v>22.31</v>
      </c>
      <c r="C4332" s="2">
        <v>763.75</v>
      </c>
      <c r="E4332" s="2">
        <f t="shared" si="134"/>
        <v>295.56</v>
      </c>
      <c r="G4332">
        <f t="shared" si="135"/>
        <v>0.28451346596291782</v>
      </c>
    </row>
    <row r="4333" spans="1:7" x14ac:dyDescent="0.25">
      <c r="A4333" s="2">
        <v>4332</v>
      </c>
      <c r="B4333" s="2">
        <v>23.04</v>
      </c>
      <c r="C4333" s="2">
        <v>920</v>
      </c>
      <c r="E4333" s="2">
        <f t="shared" si="134"/>
        <v>296.29000000000002</v>
      </c>
      <c r="G4333">
        <f t="shared" si="135"/>
        <v>0.2848719160282156</v>
      </c>
    </row>
    <row r="4334" spans="1:7" x14ac:dyDescent="0.25">
      <c r="A4334" s="2">
        <v>4333</v>
      </c>
      <c r="B4334" s="2">
        <v>23.67</v>
      </c>
      <c r="C4334" s="2">
        <v>1035</v>
      </c>
      <c r="E4334" s="2">
        <f t="shared" si="134"/>
        <v>296.92</v>
      </c>
      <c r="G4334">
        <f t="shared" si="135"/>
        <v>0.28517984642327898</v>
      </c>
    </row>
    <row r="4335" spans="1:7" x14ac:dyDescent="0.25">
      <c r="A4335" s="2">
        <v>4334</v>
      </c>
      <c r="B4335" s="2">
        <v>24.18</v>
      </c>
      <c r="C4335" s="2">
        <v>1090</v>
      </c>
      <c r="E4335" s="2">
        <f t="shared" si="134"/>
        <v>297.43</v>
      </c>
      <c r="G4335">
        <f t="shared" si="135"/>
        <v>0.28542816797229603</v>
      </c>
    </row>
    <row r="4336" spans="1:7" x14ac:dyDescent="0.25">
      <c r="A4336" s="2">
        <v>4335</v>
      </c>
      <c r="B4336" s="2">
        <v>24.48</v>
      </c>
      <c r="C4336" s="2">
        <v>1077.5</v>
      </c>
      <c r="E4336" s="2">
        <f t="shared" si="134"/>
        <v>297.73</v>
      </c>
      <c r="G4336">
        <f t="shared" si="135"/>
        <v>0.28557384207167569</v>
      </c>
    </row>
    <row r="4337" spans="1:7" x14ac:dyDescent="0.25">
      <c r="A4337" s="2">
        <v>4336</v>
      </c>
      <c r="B4337" s="2">
        <v>24.48</v>
      </c>
      <c r="C4337" s="2">
        <v>928.75</v>
      </c>
      <c r="E4337" s="2">
        <f t="shared" si="134"/>
        <v>297.73</v>
      </c>
      <c r="G4337">
        <f t="shared" si="135"/>
        <v>0.28557384207167569</v>
      </c>
    </row>
    <row r="4338" spans="1:7" x14ac:dyDescent="0.25">
      <c r="A4338" s="2">
        <v>4337</v>
      </c>
      <c r="B4338" s="2">
        <v>24.27</v>
      </c>
      <c r="C4338" s="2">
        <v>618.75</v>
      </c>
      <c r="E4338" s="2">
        <f t="shared" si="134"/>
        <v>297.52</v>
      </c>
      <c r="G4338">
        <f t="shared" si="135"/>
        <v>0.28547190104866899</v>
      </c>
    </row>
    <row r="4339" spans="1:7" x14ac:dyDescent="0.25">
      <c r="A4339" s="2">
        <v>4338</v>
      </c>
      <c r="B4339" s="2">
        <v>23.97</v>
      </c>
      <c r="C4339" s="2">
        <v>520</v>
      </c>
      <c r="E4339" s="2">
        <f t="shared" si="134"/>
        <v>297.22000000000003</v>
      </c>
      <c r="G4339">
        <f t="shared" si="135"/>
        <v>0.28532602112912997</v>
      </c>
    </row>
    <row r="4340" spans="1:7" x14ac:dyDescent="0.25">
      <c r="A4340" s="2">
        <v>4339</v>
      </c>
      <c r="B4340" s="2">
        <v>23.5</v>
      </c>
      <c r="C4340" s="2">
        <v>388.75</v>
      </c>
      <c r="E4340" s="2">
        <f t="shared" si="134"/>
        <v>296.75</v>
      </c>
      <c r="G4340">
        <f t="shared" si="135"/>
        <v>0.28509688289806234</v>
      </c>
    </row>
    <row r="4341" spans="1:7" x14ac:dyDescent="0.25">
      <c r="A4341" s="2">
        <v>4340</v>
      </c>
      <c r="B4341" s="2">
        <v>22.91</v>
      </c>
      <c r="C4341" s="2">
        <v>115</v>
      </c>
      <c r="E4341" s="2">
        <f t="shared" si="134"/>
        <v>296.16000000000003</v>
      </c>
      <c r="G4341">
        <f t="shared" si="135"/>
        <v>0.28480821177741766</v>
      </c>
    </row>
    <row r="4342" spans="1:7" x14ac:dyDescent="0.25">
      <c r="A4342" s="2">
        <v>4341</v>
      </c>
      <c r="B4342" s="2">
        <v>22.36</v>
      </c>
      <c r="C4342" s="2">
        <v>8.75</v>
      </c>
      <c r="E4342" s="2">
        <f t="shared" si="134"/>
        <v>295.61</v>
      </c>
      <c r="G4342">
        <f t="shared" si="135"/>
        <v>0.2845380738134704</v>
      </c>
    </row>
    <row r="4343" spans="1:7" x14ac:dyDescent="0.25">
      <c r="A4343" s="2">
        <v>4342</v>
      </c>
      <c r="B4343" s="2">
        <v>21.89</v>
      </c>
      <c r="C4343" s="2">
        <v>0</v>
      </c>
      <c r="E4343" s="2">
        <f t="shared" si="134"/>
        <v>295.14</v>
      </c>
      <c r="G4343">
        <f t="shared" si="135"/>
        <v>0.28430643084637797</v>
      </c>
    </row>
    <row r="4344" spans="1:7" x14ac:dyDescent="0.25">
      <c r="A4344" s="2">
        <v>4343</v>
      </c>
      <c r="B4344" s="2">
        <v>21.42</v>
      </c>
      <c r="C4344" s="2">
        <v>0</v>
      </c>
      <c r="E4344" s="2">
        <f t="shared" si="134"/>
        <v>294.67</v>
      </c>
      <c r="G4344">
        <f t="shared" si="135"/>
        <v>0.284074048936098</v>
      </c>
    </row>
    <row r="4345" spans="1:7" x14ac:dyDescent="0.25">
      <c r="A4345" s="2">
        <v>4344</v>
      </c>
      <c r="B4345" s="2">
        <v>20.95</v>
      </c>
      <c r="C4345" s="2">
        <v>0</v>
      </c>
      <c r="E4345" s="2">
        <f t="shared" si="134"/>
        <v>294.2</v>
      </c>
      <c r="G4345">
        <f t="shared" si="135"/>
        <v>0.28384092454112847</v>
      </c>
    </row>
    <row r="4346" spans="1:7" x14ac:dyDescent="0.25">
      <c r="A4346" s="2">
        <v>4345</v>
      </c>
      <c r="B4346" s="2">
        <v>20.57</v>
      </c>
      <c r="C4346" s="2">
        <v>0</v>
      </c>
      <c r="E4346" s="2">
        <f t="shared" si="134"/>
        <v>293.82</v>
      </c>
      <c r="G4346">
        <f t="shared" si="135"/>
        <v>0.28365189571846711</v>
      </c>
    </row>
    <row r="4347" spans="1:7" x14ac:dyDescent="0.25">
      <c r="A4347" s="2">
        <v>4346</v>
      </c>
      <c r="B4347" s="2">
        <v>20.190000000000001</v>
      </c>
      <c r="C4347" s="2">
        <v>0</v>
      </c>
      <c r="E4347" s="2">
        <f t="shared" si="134"/>
        <v>293.44</v>
      </c>
      <c r="G4347">
        <f t="shared" si="135"/>
        <v>0.28346237731733914</v>
      </c>
    </row>
    <row r="4348" spans="1:7" x14ac:dyDescent="0.25">
      <c r="A4348" s="2">
        <v>4347</v>
      </c>
      <c r="B4348" s="2">
        <v>19.809999999999999</v>
      </c>
      <c r="C4348" s="2">
        <v>0</v>
      </c>
      <c r="E4348" s="2">
        <f t="shared" si="134"/>
        <v>293.06</v>
      </c>
      <c r="G4348">
        <f t="shared" si="135"/>
        <v>0.28327236743329015</v>
      </c>
    </row>
    <row r="4349" spans="1:7" x14ac:dyDescent="0.25">
      <c r="A4349" s="2">
        <v>4348</v>
      </c>
      <c r="B4349" s="2">
        <v>19.420000000000002</v>
      </c>
      <c r="C4349" s="2">
        <v>0</v>
      </c>
      <c r="E4349" s="2">
        <f t="shared" si="134"/>
        <v>292.67</v>
      </c>
      <c r="G4349">
        <f t="shared" si="135"/>
        <v>0.28307684422728668</v>
      </c>
    </row>
    <row r="4350" spans="1:7" x14ac:dyDescent="0.25">
      <c r="A4350" s="2">
        <v>4349</v>
      </c>
      <c r="B4350" s="2">
        <v>19.04</v>
      </c>
      <c r="C4350" s="2">
        <v>0</v>
      </c>
      <c r="E4350" s="2">
        <f t="shared" si="134"/>
        <v>292.29000000000002</v>
      </c>
      <c r="G4350">
        <f t="shared" si="135"/>
        <v>0.28288583256354993</v>
      </c>
    </row>
    <row r="4351" spans="1:7" x14ac:dyDescent="0.25">
      <c r="A4351" s="2">
        <v>4350</v>
      </c>
      <c r="B4351" s="2">
        <v>18.91</v>
      </c>
      <c r="C4351" s="2">
        <v>0</v>
      </c>
      <c r="E4351" s="2">
        <f t="shared" si="134"/>
        <v>292.16000000000003</v>
      </c>
      <c r="G4351">
        <f t="shared" si="135"/>
        <v>0.28282037239868563</v>
      </c>
    </row>
    <row r="4352" spans="1:7" x14ac:dyDescent="0.25">
      <c r="A4352" s="2">
        <v>4351</v>
      </c>
      <c r="B4352" s="2">
        <v>19.34</v>
      </c>
      <c r="C4352" s="2">
        <v>21.25</v>
      </c>
      <c r="E4352" s="2">
        <f t="shared" si="134"/>
        <v>292.58999999999997</v>
      </c>
      <c r="G4352">
        <f t="shared" si="135"/>
        <v>0.28303667247684472</v>
      </c>
    </row>
    <row r="4353" spans="1:7" x14ac:dyDescent="0.25">
      <c r="A4353" s="2">
        <v>4352</v>
      </c>
      <c r="B4353" s="2">
        <v>20.149999999999999</v>
      </c>
      <c r="C4353" s="2">
        <v>207.5</v>
      </c>
      <c r="E4353" s="2">
        <f t="shared" si="134"/>
        <v>293.39999999999998</v>
      </c>
      <c r="G4353">
        <f t="shared" si="135"/>
        <v>0.28344239945466937</v>
      </c>
    </row>
    <row r="4354" spans="1:7" x14ac:dyDescent="0.25">
      <c r="A4354" s="2">
        <v>4353</v>
      </c>
      <c r="B4354" s="2">
        <v>21</v>
      </c>
      <c r="C4354" s="2">
        <v>443.75</v>
      </c>
      <c r="E4354" s="2">
        <f t="shared" si="134"/>
        <v>294.25</v>
      </c>
      <c r="G4354">
        <f t="shared" si="135"/>
        <v>0.28386576040781653</v>
      </c>
    </row>
    <row r="4355" spans="1:7" x14ac:dyDescent="0.25">
      <c r="A4355" s="2">
        <v>4354</v>
      </c>
      <c r="B4355" s="2">
        <v>21.85</v>
      </c>
      <c r="C4355" s="2">
        <v>688.75</v>
      </c>
      <c r="E4355" s="2">
        <f t="shared" ref="E4355:E4418" si="136">B4355+273.25</f>
        <v>295.10000000000002</v>
      </c>
      <c r="G4355">
        <f t="shared" ref="G4355:G4418" si="137">0.43*(1-(100/E4355))</f>
        <v>0.28428668248051508</v>
      </c>
    </row>
    <row r="4356" spans="1:7" x14ac:dyDescent="0.25">
      <c r="A4356" s="2">
        <v>4355</v>
      </c>
      <c r="B4356" s="2">
        <v>22.65</v>
      </c>
      <c r="C4356" s="2">
        <v>880</v>
      </c>
      <c r="E4356" s="2">
        <f t="shared" si="136"/>
        <v>295.89999999999998</v>
      </c>
      <c r="G4356">
        <f t="shared" si="137"/>
        <v>0.28468063534978033</v>
      </c>
    </row>
    <row r="4357" spans="1:7" x14ac:dyDescent="0.25">
      <c r="A4357" s="2">
        <v>4356</v>
      </c>
      <c r="B4357" s="2">
        <v>23.38</v>
      </c>
      <c r="C4357" s="2">
        <v>1062.5</v>
      </c>
      <c r="E4357" s="2">
        <f t="shared" si="136"/>
        <v>296.63</v>
      </c>
      <c r="G4357">
        <f t="shared" si="137"/>
        <v>0.28503826315612035</v>
      </c>
    </row>
    <row r="4358" spans="1:7" x14ac:dyDescent="0.25">
      <c r="A4358" s="2">
        <v>4357</v>
      </c>
      <c r="B4358" s="2">
        <v>23.97</v>
      </c>
      <c r="C4358" s="2">
        <v>1135</v>
      </c>
      <c r="E4358" s="2">
        <f t="shared" si="136"/>
        <v>297.22000000000003</v>
      </c>
      <c r="G4358">
        <f t="shared" si="137"/>
        <v>0.28532602112912997</v>
      </c>
    </row>
    <row r="4359" spans="1:7" x14ac:dyDescent="0.25">
      <c r="A4359" s="2">
        <v>4358</v>
      </c>
      <c r="B4359" s="2">
        <v>24.4</v>
      </c>
      <c r="C4359" s="2">
        <v>1150</v>
      </c>
      <c r="E4359" s="2">
        <f t="shared" si="136"/>
        <v>297.64999999999998</v>
      </c>
      <c r="G4359">
        <f t="shared" si="137"/>
        <v>0.28553502435746675</v>
      </c>
    </row>
    <row r="4360" spans="1:7" x14ac:dyDescent="0.25">
      <c r="A4360" s="2">
        <v>4359</v>
      </c>
      <c r="B4360" s="2">
        <v>24.65</v>
      </c>
      <c r="C4360" s="2">
        <v>1107.5</v>
      </c>
      <c r="E4360" s="2">
        <f t="shared" si="136"/>
        <v>297.89999999999998</v>
      </c>
      <c r="G4360">
        <f t="shared" si="137"/>
        <v>0.28565626049009735</v>
      </c>
    </row>
    <row r="4361" spans="1:7" x14ac:dyDescent="0.25">
      <c r="A4361" s="2">
        <v>4360</v>
      </c>
      <c r="B4361" s="2">
        <v>24.74</v>
      </c>
      <c r="C4361" s="2">
        <v>1035</v>
      </c>
      <c r="E4361" s="2">
        <f t="shared" si="136"/>
        <v>297.99</v>
      </c>
      <c r="G4361">
        <f t="shared" si="137"/>
        <v>0.28569985569985568</v>
      </c>
    </row>
    <row r="4362" spans="1:7" x14ac:dyDescent="0.25">
      <c r="A4362" s="2">
        <v>4361</v>
      </c>
      <c r="B4362" s="2">
        <v>24.65</v>
      </c>
      <c r="C4362" s="2">
        <v>846.25</v>
      </c>
      <c r="E4362" s="2">
        <f t="shared" si="136"/>
        <v>297.89999999999998</v>
      </c>
      <c r="G4362">
        <f t="shared" si="137"/>
        <v>0.28565626049009735</v>
      </c>
    </row>
    <row r="4363" spans="1:7" x14ac:dyDescent="0.25">
      <c r="A4363" s="2">
        <v>4362</v>
      </c>
      <c r="B4363" s="2">
        <v>24.35</v>
      </c>
      <c r="C4363" s="2">
        <v>626.25</v>
      </c>
      <c r="E4363" s="2">
        <f t="shared" si="136"/>
        <v>297.60000000000002</v>
      </c>
      <c r="G4363">
        <f t="shared" si="137"/>
        <v>0.28551075268817205</v>
      </c>
    </row>
    <row r="4364" spans="1:7" x14ac:dyDescent="0.25">
      <c r="A4364" s="2">
        <v>4363</v>
      </c>
      <c r="B4364" s="2">
        <v>23.84</v>
      </c>
      <c r="C4364" s="2">
        <v>335</v>
      </c>
      <c r="E4364" s="2">
        <f t="shared" si="136"/>
        <v>297.08999999999997</v>
      </c>
      <c r="G4364">
        <f t="shared" si="137"/>
        <v>0.28526271500218786</v>
      </c>
    </row>
    <row r="4365" spans="1:7" x14ac:dyDescent="0.25">
      <c r="A4365" s="2">
        <v>4364</v>
      </c>
      <c r="B4365" s="2">
        <v>23.21</v>
      </c>
      <c r="C4365" s="2">
        <v>138.75</v>
      </c>
      <c r="E4365" s="2">
        <f t="shared" si="136"/>
        <v>296.45999999999998</v>
      </c>
      <c r="G4365">
        <f t="shared" si="137"/>
        <v>0.28495513728664912</v>
      </c>
    </row>
    <row r="4366" spans="1:7" x14ac:dyDescent="0.25">
      <c r="A4366" s="2">
        <v>4365</v>
      </c>
      <c r="B4366" s="2">
        <v>22.65</v>
      </c>
      <c r="C4366" s="2">
        <v>7.5</v>
      </c>
      <c r="E4366" s="2">
        <f t="shared" si="136"/>
        <v>295.89999999999998</v>
      </c>
      <c r="G4366">
        <f t="shared" si="137"/>
        <v>0.28468063534978033</v>
      </c>
    </row>
    <row r="4367" spans="1:7" x14ac:dyDescent="0.25">
      <c r="A4367" s="2">
        <v>4366</v>
      </c>
      <c r="B4367" s="2">
        <v>22.23</v>
      </c>
      <c r="C4367" s="2">
        <v>0</v>
      </c>
      <c r="E4367" s="2">
        <f t="shared" si="136"/>
        <v>295.48</v>
      </c>
      <c r="G4367">
        <f t="shared" si="137"/>
        <v>0.28447407607959935</v>
      </c>
    </row>
    <row r="4368" spans="1:7" x14ac:dyDescent="0.25">
      <c r="A4368" s="2">
        <v>4367</v>
      </c>
      <c r="B4368" s="2">
        <v>21.8</v>
      </c>
      <c r="C4368" s="2">
        <v>0</v>
      </c>
      <c r="E4368" s="2">
        <f t="shared" si="136"/>
        <v>295.05</v>
      </c>
      <c r="G4368">
        <f t="shared" si="137"/>
        <v>0.28426198949330617</v>
      </c>
    </row>
    <row r="4369" spans="1:7" x14ac:dyDescent="0.25">
      <c r="A4369" s="2">
        <v>4368</v>
      </c>
      <c r="B4369" s="2">
        <v>21.38</v>
      </c>
      <c r="C4369" s="2">
        <v>0</v>
      </c>
      <c r="E4369" s="2">
        <f t="shared" si="136"/>
        <v>294.63</v>
      </c>
      <c r="G4369">
        <f t="shared" si="137"/>
        <v>0.28405423751824321</v>
      </c>
    </row>
    <row r="4370" spans="1:7" x14ac:dyDescent="0.25">
      <c r="A4370" s="2">
        <v>4369</v>
      </c>
      <c r="B4370" s="2">
        <v>21.04</v>
      </c>
      <c r="C4370" s="2">
        <v>0</v>
      </c>
      <c r="E4370" s="2">
        <f t="shared" si="136"/>
        <v>294.29000000000002</v>
      </c>
      <c r="G4370">
        <f t="shared" si="137"/>
        <v>0.28388562302490739</v>
      </c>
    </row>
    <row r="4371" spans="1:7" x14ac:dyDescent="0.25">
      <c r="A4371" s="2">
        <v>4370</v>
      </c>
      <c r="B4371" s="2">
        <v>20.74</v>
      </c>
      <c r="C4371" s="2">
        <v>0</v>
      </c>
      <c r="E4371" s="2">
        <f t="shared" si="136"/>
        <v>293.99</v>
      </c>
      <c r="G4371">
        <f t="shared" si="137"/>
        <v>0.28373652165039626</v>
      </c>
    </row>
    <row r="4372" spans="1:7" x14ac:dyDescent="0.25">
      <c r="A4372" s="2">
        <v>4371</v>
      </c>
      <c r="B4372" s="2">
        <v>20.399999999999999</v>
      </c>
      <c r="C4372" s="2">
        <v>0</v>
      </c>
      <c r="E4372" s="2">
        <f t="shared" si="136"/>
        <v>293.64999999999998</v>
      </c>
      <c r="G4372">
        <f t="shared" si="137"/>
        <v>0.28356717180316698</v>
      </c>
    </row>
    <row r="4373" spans="1:7" x14ac:dyDescent="0.25">
      <c r="A4373" s="2">
        <v>4372</v>
      </c>
      <c r="B4373" s="2">
        <v>20.059999999999999</v>
      </c>
      <c r="C4373" s="2">
        <v>0</v>
      </c>
      <c r="E4373" s="2">
        <f t="shared" si="136"/>
        <v>293.31</v>
      </c>
      <c r="G4373">
        <f t="shared" si="137"/>
        <v>0.28339742934097034</v>
      </c>
    </row>
    <row r="4374" spans="1:7" x14ac:dyDescent="0.25">
      <c r="A4374" s="2">
        <v>4373</v>
      </c>
      <c r="B4374" s="2">
        <v>19.760000000000002</v>
      </c>
      <c r="C4374" s="2">
        <v>0</v>
      </c>
      <c r="E4374" s="2">
        <f t="shared" si="136"/>
        <v>293.01</v>
      </c>
      <c r="G4374">
        <f t="shared" si="137"/>
        <v>0.28324732944268116</v>
      </c>
    </row>
    <row r="4375" spans="1:7" x14ac:dyDescent="0.25">
      <c r="A4375" s="2">
        <v>4374</v>
      </c>
      <c r="B4375" s="2">
        <v>19.72</v>
      </c>
      <c r="C4375" s="2">
        <v>0</v>
      </c>
      <c r="E4375" s="2">
        <f t="shared" si="136"/>
        <v>292.97000000000003</v>
      </c>
      <c r="G4375">
        <f t="shared" si="137"/>
        <v>0.28322729289688364</v>
      </c>
    </row>
    <row r="4376" spans="1:7" x14ac:dyDescent="0.25">
      <c r="A4376" s="2">
        <v>4375</v>
      </c>
      <c r="B4376" s="2">
        <v>20.149999999999999</v>
      </c>
      <c r="C4376" s="2">
        <v>32.5</v>
      </c>
      <c r="E4376" s="2">
        <f t="shared" si="136"/>
        <v>293.39999999999998</v>
      </c>
      <c r="G4376">
        <f t="shared" si="137"/>
        <v>0.28344239945466937</v>
      </c>
    </row>
    <row r="4377" spans="1:7" x14ac:dyDescent="0.25">
      <c r="A4377" s="2">
        <v>4376</v>
      </c>
      <c r="B4377" s="2">
        <v>20.91</v>
      </c>
      <c r="C4377" s="2">
        <v>206.25</v>
      </c>
      <c r="E4377" s="2">
        <f t="shared" si="136"/>
        <v>294.16000000000003</v>
      </c>
      <c r="G4377">
        <f t="shared" si="137"/>
        <v>0.28382104976883332</v>
      </c>
    </row>
    <row r="4378" spans="1:7" x14ac:dyDescent="0.25">
      <c r="A4378" s="2">
        <v>4377</v>
      </c>
      <c r="B4378" s="2">
        <v>21.8</v>
      </c>
      <c r="C4378" s="2">
        <v>442.5</v>
      </c>
      <c r="E4378" s="2">
        <f t="shared" si="136"/>
        <v>295.05</v>
      </c>
      <c r="G4378">
        <f t="shared" si="137"/>
        <v>0.28426198949330617</v>
      </c>
    </row>
    <row r="4379" spans="1:7" x14ac:dyDescent="0.25">
      <c r="A4379" s="2">
        <v>4378</v>
      </c>
      <c r="B4379" s="2">
        <v>22.7</v>
      </c>
      <c r="C4379" s="2">
        <v>687.5</v>
      </c>
      <c r="E4379" s="2">
        <f t="shared" si="136"/>
        <v>295.95</v>
      </c>
      <c r="G4379">
        <f t="shared" si="137"/>
        <v>0.28470518668694039</v>
      </c>
    </row>
    <row r="4380" spans="1:7" x14ac:dyDescent="0.25">
      <c r="A4380" s="2">
        <v>4379</v>
      </c>
      <c r="B4380" s="2">
        <v>23.5</v>
      </c>
      <c r="C4380" s="2">
        <v>903.75</v>
      </c>
      <c r="E4380" s="2">
        <f t="shared" si="136"/>
        <v>296.75</v>
      </c>
      <c r="G4380">
        <f t="shared" si="137"/>
        <v>0.28509688289806234</v>
      </c>
    </row>
    <row r="4381" spans="1:7" x14ac:dyDescent="0.25">
      <c r="A4381" s="2">
        <v>4380</v>
      </c>
      <c r="B4381" s="2">
        <v>24.23</v>
      </c>
      <c r="C4381" s="2">
        <v>1068.75</v>
      </c>
      <c r="E4381" s="2">
        <f t="shared" si="136"/>
        <v>297.48</v>
      </c>
      <c r="G4381">
        <f t="shared" si="137"/>
        <v>0.28545246739276592</v>
      </c>
    </row>
    <row r="4382" spans="1:7" x14ac:dyDescent="0.25">
      <c r="A4382" s="2">
        <v>4381</v>
      </c>
      <c r="B4382" s="2">
        <v>24.82</v>
      </c>
      <c r="C4382" s="2">
        <v>1168.75</v>
      </c>
      <c r="E4382" s="2">
        <f t="shared" si="136"/>
        <v>298.07</v>
      </c>
      <c r="G4382">
        <f t="shared" si="137"/>
        <v>0.28573858489616533</v>
      </c>
    </row>
    <row r="4383" spans="1:7" x14ac:dyDescent="0.25">
      <c r="A4383" s="2">
        <v>4382</v>
      </c>
      <c r="B4383" s="2">
        <v>25.25</v>
      </c>
      <c r="C4383" s="2">
        <v>1196.25</v>
      </c>
      <c r="E4383" s="2">
        <f t="shared" si="136"/>
        <v>298.5</v>
      </c>
      <c r="G4383">
        <f t="shared" si="137"/>
        <v>0.28594639865996652</v>
      </c>
    </row>
    <row r="4384" spans="1:7" x14ac:dyDescent="0.25">
      <c r="A4384" s="2">
        <v>4383</v>
      </c>
      <c r="B4384" s="2">
        <v>25.54</v>
      </c>
      <c r="C4384" s="2">
        <v>1127.5</v>
      </c>
      <c r="E4384" s="2">
        <f t="shared" si="136"/>
        <v>298.79000000000002</v>
      </c>
      <c r="G4384">
        <f t="shared" si="137"/>
        <v>0.28608621439807219</v>
      </c>
    </row>
    <row r="4385" spans="1:7" x14ac:dyDescent="0.25">
      <c r="A4385" s="2">
        <v>4384</v>
      </c>
      <c r="B4385" s="2">
        <v>25.67</v>
      </c>
      <c r="C4385" s="2">
        <v>1035</v>
      </c>
      <c r="E4385" s="2">
        <f t="shared" si="136"/>
        <v>298.92</v>
      </c>
      <c r="G4385">
        <f t="shared" si="137"/>
        <v>0.28614880235514517</v>
      </c>
    </row>
    <row r="4386" spans="1:7" x14ac:dyDescent="0.25">
      <c r="A4386" s="2">
        <v>4385</v>
      </c>
      <c r="B4386" s="2">
        <v>25.59</v>
      </c>
      <c r="C4386" s="2">
        <v>857.5</v>
      </c>
      <c r="E4386" s="2">
        <f t="shared" si="136"/>
        <v>298.83999999999997</v>
      </c>
      <c r="G4386">
        <f t="shared" si="137"/>
        <v>0.28611029313344932</v>
      </c>
    </row>
    <row r="4387" spans="1:7" x14ac:dyDescent="0.25">
      <c r="A4387" s="2">
        <v>4386</v>
      </c>
      <c r="B4387" s="2">
        <v>25.29</v>
      </c>
      <c r="C4387" s="2">
        <v>631.25</v>
      </c>
      <c r="E4387" s="2">
        <f t="shared" si="136"/>
        <v>298.54000000000002</v>
      </c>
      <c r="G4387">
        <f t="shared" si="137"/>
        <v>0.28596569973872848</v>
      </c>
    </row>
    <row r="4388" spans="1:7" x14ac:dyDescent="0.25">
      <c r="A4388" s="2">
        <v>4387</v>
      </c>
      <c r="B4388" s="2">
        <v>24.78</v>
      </c>
      <c r="C4388" s="2">
        <v>385</v>
      </c>
      <c r="E4388" s="2">
        <f t="shared" si="136"/>
        <v>298.02999999999997</v>
      </c>
      <c r="G4388">
        <f t="shared" si="137"/>
        <v>0.28571922289702378</v>
      </c>
    </row>
    <row r="4389" spans="1:7" x14ac:dyDescent="0.25">
      <c r="A4389" s="2">
        <v>4388</v>
      </c>
      <c r="B4389" s="2">
        <v>24.14</v>
      </c>
      <c r="C4389" s="2">
        <v>147.5</v>
      </c>
      <c r="E4389" s="2">
        <f t="shared" si="136"/>
        <v>297.39</v>
      </c>
      <c r="G4389">
        <f t="shared" si="137"/>
        <v>0.28540872255287669</v>
      </c>
    </row>
    <row r="4390" spans="1:7" x14ac:dyDescent="0.25">
      <c r="A4390" s="2">
        <v>4389</v>
      </c>
      <c r="B4390" s="2">
        <v>23.55</v>
      </c>
      <c r="C4390" s="2">
        <v>0</v>
      </c>
      <c r="E4390" s="2">
        <f t="shared" si="136"/>
        <v>296.8</v>
      </c>
      <c r="G4390">
        <f t="shared" si="137"/>
        <v>0.28512129380053908</v>
      </c>
    </row>
    <row r="4391" spans="1:7" x14ac:dyDescent="0.25">
      <c r="A4391" s="2">
        <v>4390</v>
      </c>
      <c r="B4391" s="2">
        <v>23.08</v>
      </c>
      <c r="C4391" s="2">
        <v>0</v>
      </c>
      <c r="E4391" s="2">
        <f t="shared" si="136"/>
        <v>296.33</v>
      </c>
      <c r="G4391">
        <f t="shared" si="137"/>
        <v>0.28489150609118213</v>
      </c>
    </row>
    <row r="4392" spans="1:7" x14ac:dyDescent="0.25">
      <c r="A4392" s="2">
        <v>4391</v>
      </c>
      <c r="B4392" s="2">
        <v>22.61</v>
      </c>
      <c r="C4392" s="2">
        <v>0</v>
      </c>
      <c r="E4392" s="2">
        <f t="shared" si="136"/>
        <v>295.86</v>
      </c>
      <c r="G4392">
        <f t="shared" si="137"/>
        <v>0.28466098830527953</v>
      </c>
    </row>
    <row r="4393" spans="1:7" x14ac:dyDescent="0.25">
      <c r="A4393" s="2">
        <v>4392</v>
      </c>
      <c r="B4393" s="2">
        <v>22.1</v>
      </c>
      <c r="C4393" s="2">
        <v>0</v>
      </c>
      <c r="E4393" s="2">
        <f t="shared" si="136"/>
        <v>295.35000000000002</v>
      </c>
      <c r="G4393">
        <f t="shared" si="137"/>
        <v>0.28441002200778737</v>
      </c>
    </row>
    <row r="4394" spans="1:7" x14ac:dyDescent="0.25">
      <c r="A4394" s="2">
        <v>4393</v>
      </c>
      <c r="B4394" s="2">
        <v>21.68</v>
      </c>
      <c r="C4394" s="2">
        <v>0</v>
      </c>
      <c r="E4394" s="2">
        <f t="shared" si="136"/>
        <v>294.93</v>
      </c>
      <c r="G4394">
        <f t="shared" si="137"/>
        <v>0.28420269216424238</v>
      </c>
    </row>
    <row r="4395" spans="1:7" x14ac:dyDescent="0.25">
      <c r="A4395" s="2">
        <v>4394</v>
      </c>
      <c r="B4395" s="2">
        <v>21.29</v>
      </c>
      <c r="C4395" s="2">
        <v>0</v>
      </c>
      <c r="E4395" s="2">
        <f t="shared" si="136"/>
        <v>294.54000000000002</v>
      </c>
      <c r="G4395">
        <f t="shared" si="137"/>
        <v>0.28400964215386709</v>
      </c>
    </row>
    <row r="4396" spans="1:7" x14ac:dyDescent="0.25">
      <c r="A4396" s="2">
        <v>4395</v>
      </c>
      <c r="B4396" s="2">
        <v>20.87</v>
      </c>
      <c r="C4396" s="2">
        <v>0</v>
      </c>
      <c r="E4396" s="2">
        <f t="shared" si="136"/>
        <v>294.12</v>
      </c>
      <c r="G4396">
        <f t="shared" si="137"/>
        <v>0.28380116959064322</v>
      </c>
    </row>
    <row r="4397" spans="1:7" x14ac:dyDescent="0.25">
      <c r="A4397" s="2">
        <v>4396</v>
      </c>
      <c r="B4397" s="2">
        <v>20.49</v>
      </c>
      <c r="C4397" s="2">
        <v>0</v>
      </c>
      <c r="E4397" s="2">
        <f t="shared" si="136"/>
        <v>293.74</v>
      </c>
      <c r="G4397">
        <f t="shared" si="137"/>
        <v>0.28361203785660793</v>
      </c>
    </row>
    <row r="4398" spans="1:7" x14ac:dyDescent="0.25">
      <c r="A4398" s="2">
        <v>4397</v>
      </c>
      <c r="B4398" s="2">
        <v>20.100000000000001</v>
      </c>
      <c r="C4398" s="2">
        <v>0</v>
      </c>
      <c r="E4398" s="2">
        <f t="shared" si="136"/>
        <v>293.35000000000002</v>
      </c>
      <c r="G4398">
        <f t="shared" si="137"/>
        <v>0.28341741946480314</v>
      </c>
    </row>
    <row r="4399" spans="1:7" x14ac:dyDescent="0.25">
      <c r="A4399" s="2">
        <v>4398</v>
      </c>
      <c r="B4399" s="2">
        <v>19.98</v>
      </c>
      <c r="C4399" s="2">
        <v>0</v>
      </c>
      <c r="E4399" s="2">
        <f t="shared" si="136"/>
        <v>293.23</v>
      </c>
      <c r="G4399">
        <f t="shared" si="137"/>
        <v>0.28335743273198516</v>
      </c>
    </row>
    <row r="4400" spans="1:7" x14ac:dyDescent="0.25">
      <c r="A4400" s="2">
        <v>4399</v>
      </c>
      <c r="B4400" s="2">
        <v>20.399999999999999</v>
      </c>
      <c r="C4400" s="2">
        <v>28.75</v>
      </c>
      <c r="E4400" s="2">
        <f t="shared" si="136"/>
        <v>293.64999999999998</v>
      </c>
      <c r="G4400">
        <f t="shared" si="137"/>
        <v>0.28356717180316698</v>
      </c>
    </row>
    <row r="4401" spans="1:7" x14ac:dyDescent="0.25">
      <c r="A4401" s="2">
        <v>4400</v>
      </c>
      <c r="B4401" s="2">
        <v>21.17</v>
      </c>
      <c r="C4401" s="2">
        <v>197.5</v>
      </c>
      <c r="E4401" s="2">
        <f t="shared" si="136"/>
        <v>294.42</v>
      </c>
      <c r="G4401">
        <f t="shared" si="137"/>
        <v>0.28395013925684398</v>
      </c>
    </row>
    <row r="4402" spans="1:7" x14ac:dyDescent="0.25">
      <c r="A4402" s="2">
        <v>4401</v>
      </c>
      <c r="B4402" s="2">
        <v>22.02</v>
      </c>
      <c r="C4402" s="2">
        <v>441.25</v>
      </c>
      <c r="E4402" s="2">
        <f t="shared" si="136"/>
        <v>295.27</v>
      </c>
      <c r="G4402">
        <f t="shared" si="137"/>
        <v>0.28437057608290717</v>
      </c>
    </row>
    <row r="4403" spans="1:7" x14ac:dyDescent="0.25">
      <c r="A4403" s="2">
        <v>4402</v>
      </c>
      <c r="B4403" s="2">
        <v>22.91</v>
      </c>
      <c r="C4403" s="2">
        <v>672.5</v>
      </c>
      <c r="E4403" s="2">
        <f t="shared" si="136"/>
        <v>296.16000000000003</v>
      </c>
      <c r="G4403">
        <f t="shared" si="137"/>
        <v>0.28480821177741766</v>
      </c>
    </row>
    <row r="4404" spans="1:7" x14ac:dyDescent="0.25">
      <c r="A4404" s="2">
        <v>4403</v>
      </c>
      <c r="B4404" s="2">
        <v>23.76</v>
      </c>
      <c r="C4404" s="2">
        <v>902.5</v>
      </c>
      <c r="E4404" s="2">
        <f t="shared" si="136"/>
        <v>297.01</v>
      </c>
      <c r="G4404">
        <f t="shared" si="137"/>
        <v>0.28522372984074607</v>
      </c>
    </row>
    <row r="4405" spans="1:7" x14ac:dyDescent="0.25">
      <c r="A4405" s="2">
        <v>4404</v>
      </c>
      <c r="B4405" s="2">
        <v>24.48</v>
      </c>
      <c r="C4405" s="2">
        <v>1067.5</v>
      </c>
      <c r="E4405" s="2">
        <f t="shared" si="136"/>
        <v>297.73</v>
      </c>
      <c r="G4405">
        <f t="shared" si="137"/>
        <v>0.28557384207167569</v>
      </c>
    </row>
    <row r="4406" spans="1:7" x14ac:dyDescent="0.25">
      <c r="A4406" s="2">
        <v>4405</v>
      </c>
      <c r="B4406" s="2">
        <v>25.08</v>
      </c>
      <c r="C4406" s="2">
        <v>1167.5</v>
      </c>
      <c r="E4406" s="2">
        <f t="shared" si="136"/>
        <v>298.33</v>
      </c>
      <c r="G4406">
        <f t="shared" si="137"/>
        <v>0.28586431133308754</v>
      </c>
    </row>
    <row r="4407" spans="1:7" x14ac:dyDescent="0.25">
      <c r="A4407" s="2">
        <v>4406</v>
      </c>
      <c r="B4407" s="2">
        <v>25.5</v>
      </c>
      <c r="C4407" s="2">
        <v>1170</v>
      </c>
      <c r="E4407" s="2">
        <f t="shared" si="136"/>
        <v>298.75</v>
      </c>
      <c r="G4407">
        <f t="shared" si="137"/>
        <v>0.28606694560669454</v>
      </c>
    </row>
    <row r="4408" spans="1:7" x14ac:dyDescent="0.25">
      <c r="A4408" s="2">
        <v>4407</v>
      </c>
      <c r="B4408" s="2">
        <v>25.8</v>
      </c>
      <c r="C4408" s="2">
        <v>1151.25</v>
      </c>
      <c r="E4408" s="2">
        <f t="shared" si="136"/>
        <v>299.05</v>
      </c>
      <c r="G4408">
        <f t="shared" si="137"/>
        <v>0.2862113358970072</v>
      </c>
    </row>
    <row r="4409" spans="1:7" x14ac:dyDescent="0.25">
      <c r="A4409" s="2">
        <v>4408</v>
      </c>
      <c r="B4409" s="2">
        <v>25.93</v>
      </c>
      <c r="C4409" s="2">
        <v>1035</v>
      </c>
      <c r="E4409" s="2">
        <f t="shared" si="136"/>
        <v>299.18</v>
      </c>
      <c r="G4409">
        <f t="shared" si="137"/>
        <v>0.28627381509459188</v>
      </c>
    </row>
    <row r="4410" spans="1:7" x14ac:dyDescent="0.25">
      <c r="A4410" s="2">
        <v>4409</v>
      </c>
      <c r="B4410" s="2">
        <v>25.84</v>
      </c>
      <c r="C4410" s="2">
        <v>803.75</v>
      </c>
      <c r="E4410" s="2">
        <f t="shared" si="136"/>
        <v>299.08999999999997</v>
      </c>
      <c r="G4410">
        <f t="shared" si="137"/>
        <v>0.28623056605035269</v>
      </c>
    </row>
    <row r="4411" spans="1:7" x14ac:dyDescent="0.25">
      <c r="A4411" s="2">
        <v>4410</v>
      </c>
      <c r="B4411" s="2">
        <v>25.5</v>
      </c>
      <c r="C4411" s="2">
        <v>630</v>
      </c>
      <c r="E4411" s="2">
        <f t="shared" si="136"/>
        <v>298.75</v>
      </c>
      <c r="G4411">
        <f t="shared" si="137"/>
        <v>0.28606694560669454</v>
      </c>
    </row>
    <row r="4412" spans="1:7" x14ac:dyDescent="0.25">
      <c r="A4412" s="2">
        <v>4411</v>
      </c>
      <c r="B4412" s="2">
        <v>24.95</v>
      </c>
      <c r="C4412" s="2">
        <v>336.25</v>
      </c>
      <c r="E4412" s="2">
        <f t="shared" si="136"/>
        <v>298.2</v>
      </c>
      <c r="G4412">
        <f t="shared" si="137"/>
        <v>0.28580147551978535</v>
      </c>
    </row>
    <row r="4413" spans="1:7" x14ac:dyDescent="0.25">
      <c r="A4413" s="2">
        <v>4412</v>
      </c>
      <c r="B4413" s="2">
        <v>24.31</v>
      </c>
      <c r="C4413" s="2">
        <v>92.5</v>
      </c>
      <c r="E4413" s="2">
        <f t="shared" si="136"/>
        <v>297.56</v>
      </c>
      <c r="G4413">
        <f t="shared" si="137"/>
        <v>0.28549132947976874</v>
      </c>
    </row>
    <row r="4414" spans="1:7" x14ac:dyDescent="0.25">
      <c r="A4414" s="2">
        <v>4413</v>
      </c>
      <c r="B4414" s="2">
        <v>23.67</v>
      </c>
      <c r="C4414" s="2">
        <v>0</v>
      </c>
      <c r="E4414" s="2">
        <f t="shared" si="136"/>
        <v>296.92</v>
      </c>
      <c r="G4414">
        <f t="shared" si="137"/>
        <v>0.28517984642327898</v>
      </c>
    </row>
    <row r="4415" spans="1:7" x14ac:dyDescent="0.25">
      <c r="A4415" s="2">
        <v>4414</v>
      </c>
      <c r="B4415" s="2">
        <v>23.04</v>
      </c>
      <c r="C4415" s="2">
        <v>0</v>
      </c>
      <c r="E4415" s="2">
        <f t="shared" si="136"/>
        <v>296.29000000000002</v>
      </c>
      <c r="G4415">
        <f t="shared" si="137"/>
        <v>0.2848719160282156</v>
      </c>
    </row>
    <row r="4416" spans="1:7" x14ac:dyDescent="0.25">
      <c r="A4416" s="2">
        <v>4415</v>
      </c>
      <c r="B4416" s="2">
        <v>22.4</v>
      </c>
      <c r="C4416" s="2">
        <v>0</v>
      </c>
      <c r="E4416" s="2">
        <f t="shared" si="136"/>
        <v>295.64999999999998</v>
      </c>
      <c r="G4416">
        <f t="shared" si="137"/>
        <v>0.2845577541011331</v>
      </c>
    </row>
    <row r="4417" spans="1:7" x14ac:dyDescent="0.25">
      <c r="A4417" s="2">
        <v>4416</v>
      </c>
      <c r="B4417" s="2">
        <v>21.76</v>
      </c>
      <c r="C4417" s="2">
        <v>0</v>
      </c>
      <c r="E4417" s="2">
        <f t="shared" si="136"/>
        <v>295.01</v>
      </c>
      <c r="G4417">
        <f t="shared" si="137"/>
        <v>0.28424222907698043</v>
      </c>
    </row>
    <row r="4418" spans="1:7" x14ac:dyDescent="0.25">
      <c r="A4418" s="2">
        <v>4417</v>
      </c>
      <c r="B4418" s="2">
        <v>21.17</v>
      </c>
      <c r="C4418" s="2">
        <v>0</v>
      </c>
      <c r="E4418" s="2">
        <f t="shared" si="136"/>
        <v>294.42</v>
      </c>
      <c r="G4418">
        <f t="shared" si="137"/>
        <v>0.28395013925684398</v>
      </c>
    </row>
    <row r="4419" spans="1:7" x14ac:dyDescent="0.25">
      <c r="A4419" s="2">
        <v>4418</v>
      </c>
      <c r="B4419" s="2">
        <v>20.61</v>
      </c>
      <c r="C4419" s="2">
        <v>0</v>
      </c>
      <c r="E4419" s="2">
        <f t="shared" ref="E4419:E4482" si="138">B4419+273.25</f>
        <v>293.86</v>
      </c>
      <c r="G4419">
        <f t="shared" ref="G4419:G4482" si="139">0.43*(1-(100/E4419))</f>
        <v>0.28367181651126389</v>
      </c>
    </row>
    <row r="4420" spans="1:7" x14ac:dyDescent="0.25">
      <c r="A4420" s="2">
        <v>4419</v>
      </c>
      <c r="B4420" s="2">
        <v>20.02</v>
      </c>
      <c r="C4420" s="2">
        <v>0</v>
      </c>
      <c r="E4420" s="2">
        <f t="shared" si="138"/>
        <v>293.27</v>
      </c>
      <c r="G4420">
        <f t="shared" si="139"/>
        <v>0.28337743376410812</v>
      </c>
    </row>
    <row r="4421" spans="1:7" x14ac:dyDescent="0.25">
      <c r="A4421" s="2">
        <v>4420</v>
      </c>
      <c r="B4421" s="2">
        <v>19.420000000000002</v>
      </c>
      <c r="C4421" s="2">
        <v>0</v>
      </c>
      <c r="E4421" s="2">
        <f t="shared" si="138"/>
        <v>292.67</v>
      </c>
      <c r="G4421">
        <f t="shared" si="139"/>
        <v>0.28307684422728668</v>
      </c>
    </row>
    <row r="4422" spans="1:7" x14ac:dyDescent="0.25">
      <c r="A4422" s="2">
        <v>4421</v>
      </c>
      <c r="B4422" s="2">
        <v>18.829999999999998</v>
      </c>
      <c r="C4422" s="2">
        <v>0</v>
      </c>
      <c r="E4422" s="2">
        <f t="shared" si="138"/>
        <v>292.08</v>
      </c>
      <c r="G4422">
        <f t="shared" si="139"/>
        <v>0.28278006025746372</v>
      </c>
    </row>
    <row r="4423" spans="1:7" x14ac:dyDescent="0.25">
      <c r="A4423" s="2">
        <v>4422</v>
      </c>
      <c r="B4423" s="2">
        <v>18.57</v>
      </c>
      <c r="C4423" s="2">
        <v>0</v>
      </c>
      <c r="E4423" s="2">
        <f t="shared" si="138"/>
        <v>291.82</v>
      </c>
      <c r="G4423">
        <f t="shared" si="139"/>
        <v>0.28264889315331365</v>
      </c>
    </row>
    <row r="4424" spans="1:7" x14ac:dyDescent="0.25">
      <c r="A4424" s="2">
        <v>4423</v>
      </c>
      <c r="B4424" s="2">
        <v>18.79</v>
      </c>
      <c r="C4424" s="2">
        <v>11.25</v>
      </c>
      <c r="E4424" s="2">
        <f t="shared" si="138"/>
        <v>292.04000000000002</v>
      </c>
      <c r="G4424">
        <f t="shared" si="139"/>
        <v>0.2827598959046706</v>
      </c>
    </row>
    <row r="4425" spans="1:7" x14ac:dyDescent="0.25">
      <c r="A4425" s="2">
        <v>4424</v>
      </c>
      <c r="B4425" s="2">
        <v>19.25</v>
      </c>
      <c r="C4425" s="2">
        <v>97.5</v>
      </c>
      <c r="E4425" s="2">
        <f t="shared" si="138"/>
        <v>292.5</v>
      </c>
      <c r="G4425">
        <f t="shared" si="139"/>
        <v>0.28299145299145301</v>
      </c>
    </row>
    <row r="4426" spans="1:7" x14ac:dyDescent="0.25">
      <c r="A4426" s="2">
        <v>4425</v>
      </c>
      <c r="B4426" s="2">
        <v>19.93</v>
      </c>
      <c r="C4426" s="2">
        <v>285</v>
      </c>
      <c r="E4426" s="2">
        <f t="shared" si="138"/>
        <v>293.18</v>
      </c>
      <c r="G4426">
        <f t="shared" si="139"/>
        <v>0.2833324237669691</v>
      </c>
    </row>
    <row r="4427" spans="1:7" x14ac:dyDescent="0.25">
      <c r="A4427" s="2">
        <v>4426</v>
      </c>
      <c r="B4427" s="2">
        <v>20.83</v>
      </c>
      <c r="C4427" s="2">
        <v>520</v>
      </c>
      <c r="E4427" s="2">
        <f t="shared" si="138"/>
        <v>294.08</v>
      </c>
      <c r="G4427">
        <f t="shared" si="139"/>
        <v>0.28378128400435254</v>
      </c>
    </row>
    <row r="4428" spans="1:7" x14ac:dyDescent="0.25">
      <c r="A4428" s="2">
        <v>4427</v>
      </c>
      <c r="B4428" s="2">
        <v>21.8</v>
      </c>
      <c r="C4428" s="2">
        <v>901.25</v>
      </c>
      <c r="E4428" s="2">
        <f t="shared" si="138"/>
        <v>295.05</v>
      </c>
      <c r="G4428">
        <f t="shared" si="139"/>
        <v>0.28426198949330617</v>
      </c>
    </row>
    <row r="4429" spans="1:7" x14ac:dyDescent="0.25">
      <c r="A4429" s="2">
        <v>4428</v>
      </c>
      <c r="B4429" s="2">
        <v>22.65</v>
      </c>
      <c r="C4429" s="2">
        <v>1066.25</v>
      </c>
      <c r="E4429" s="2">
        <f t="shared" si="138"/>
        <v>295.89999999999998</v>
      </c>
      <c r="G4429">
        <f t="shared" si="139"/>
        <v>0.28468063534978033</v>
      </c>
    </row>
    <row r="4430" spans="1:7" x14ac:dyDescent="0.25">
      <c r="A4430" s="2">
        <v>4429</v>
      </c>
      <c r="B4430" s="2">
        <v>23.33</v>
      </c>
      <c r="C4430" s="2">
        <v>1167.5</v>
      </c>
      <c r="E4430" s="2">
        <f t="shared" si="138"/>
        <v>296.58</v>
      </c>
      <c r="G4430">
        <f t="shared" si="139"/>
        <v>0.28501382426326788</v>
      </c>
    </row>
    <row r="4431" spans="1:7" x14ac:dyDescent="0.25">
      <c r="A4431" s="2">
        <v>4430</v>
      </c>
      <c r="B4431" s="2">
        <v>23.84</v>
      </c>
      <c r="C4431" s="2">
        <v>1195</v>
      </c>
      <c r="E4431" s="2">
        <f t="shared" si="138"/>
        <v>297.08999999999997</v>
      </c>
      <c r="G4431">
        <f t="shared" si="139"/>
        <v>0.28526271500218786</v>
      </c>
    </row>
    <row r="4432" spans="1:7" x14ac:dyDescent="0.25">
      <c r="A4432" s="2">
        <v>4431</v>
      </c>
      <c r="B4432" s="2">
        <v>24.18</v>
      </c>
      <c r="C4432" s="2">
        <v>1151.25</v>
      </c>
      <c r="E4432" s="2">
        <f t="shared" si="138"/>
        <v>297.43</v>
      </c>
      <c r="G4432">
        <f t="shared" si="139"/>
        <v>0.28542816797229603</v>
      </c>
    </row>
    <row r="4433" spans="1:7" x14ac:dyDescent="0.25">
      <c r="A4433" s="2">
        <v>4432</v>
      </c>
      <c r="B4433" s="2">
        <v>24.35</v>
      </c>
      <c r="C4433" s="2">
        <v>1035</v>
      </c>
      <c r="E4433" s="2">
        <f t="shared" si="138"/>
        <v>297.60000000000002</v>
      </c>
      <c r="G4433">
        <f t="shared" si="139"/>
        <v>0.28551075268817205</v>
      </c>
    </row>
    <row r="4434" spans="1:7" x14ac:dyDescent="0.25">
      <c r="A4434" s="2">
        <v>4433</v>
      </c>
      <c r="B4434" s="2">
        <v>24.27</v>
      </c>
      <c r="C4434" s="2">
        <v>857.5</v>
      </c>
      <c r="E4434" s="2">
        <f t="shared" si="138"/>
        <v>297.52</v>
      </c>
      <c r="G4434">
        <f t="shared" si="139"/>
        <v>0.28547190104866899</v>
      </c>
    </row>
    <row r="4435" spans="1:7" x14ac:dyDescent="0.25">
      <c r="A4435" s="2">
        <v>4434</v>
      </c>
      <c r="B4435" s="2">
        <v>23.93</v>
      </c>
      <c r="C4435" s="2">
        <v>551.25</v>
      </c>
      <c r="E4435" s="2">
        <f t="shared" si="138"/>
        <v>297.18</v>
      </c>
      <c r="G4435">
        <f t="shared" si="139"/>
        <v>0.28530654821993401</v>
      </c>
    </row>
    <row r="4436" spans="1:7" x14ac:dyDescent="0.25">
      <c r="A4436" s="2">
        <v>4435</v>
      </c>
      <c r="B4436" s="2">
        <v>23.46</v>
      </c>
      <c r="C4436" s="2">
        <v>362.5</v>
      </c>
      <c r="E4436" s="2">
        <f t="shared" si="138"/>
        <v>296.70999999999998</v>
      </c>
      <c r="G4436">
        <f t="shared" si="139"/>
        <v>0.28507734825250242</v>
      </c>
    </row>
    <row r="4437" spans="1:7" x14ac:dyDescent="0.25">
      <c r="A4437" s="2">
        <v>4436</v>
      </c>
      <c r="B4437" s="2">
        <v>22.91</v>
      </c>
      <c r="C4437" s="2">
        <v>157.5</v>
      </c>
      <c r="E4437" s="2">
        <f t="shared" si="138"/>
        <v>296.16000000000003</v>
      </c>
      <c r="G4437">
        <f t="shared" si="139"/>
        <v>0.28480821177741766</v>
      </c>
    </row>
    <row r="4438" spans="1:7" x14ac:dyDescent="0.25">
      <c r="A4438" s="2">
        <v>4437</v>
      </c>
      <c r="B4438" s="2">
        <v>22.36</v>
      </c>
      <c r="C4438" s="2">
        <v>0</v>
      </c>
      <c r="E4438" s="2">
        <f t="shared" si="138"/>
        <v>295.61</v>
      </c>
      <c r="G4438">
        <f t="shared" si="139"/>
        <v>0.2845380738134704</v>
      </c>
    </row>
    <row r="4439" spans="1:7" x14ac:dyDescent="0.25">
      <c r="A4439" s="2">
        <v>4438</v>
      </c>
      <c r="B4439" s="2">
        <v>21.85</v>
      </c>
      <c r="C4439" s="2">
        <v>0</v>
      </c>
      <c r="E4439" s="2">
        <f t="shared" si="138"/>
        <v>295.10000000000002</v>
      </c>
      <c r="G4439">
        <f t="shared" si="139"/>
        <v>0.28428668248051508</v>
      </c>
    </row>
    <row r="4440" spans="1:7" x14ac:dyDescent="0.25">
      <c r="A4440" s="2">
        <v>4439</v>
      </c>
      <c r="B4440" s="2">
        <v>21.38</v>
      </c>
      <c r="C4440" s="2">
        <v>0</v>
      </c>
      <c r="E4440" s="2">
        <f t="shared" si="138"/>
        <v>294.63</v>
      </c>
      <c r="G4440">
        <f t="shared" si="139"/>
        <v>0.28405423751824321</v>
      </c>
    </row>
    <row r="4441" spans="1:7" x14ac:dyDescent="0.25">
      <c r="A4441" s="2">
        <v>4440</v>
      </c>
      <c r="B4441" s="2">
        <v>20.91</v>
      </c>
      <c r="C4441" s="2">
        <v>0</v>
      </c>
      <c r="E4441" s="2">
        <f t="shared" si="138"/>
        <v>294.16000000000003</v>
      </c>
      <c r="G4441">
        <f t="shared" si="139"/>
        <v>0.28382104976883332</v>
      </c>
    </row>
    <row r="4442" spans="1:7" x14ac:dyDescent="0.25">
      <c r="A4442" s="2">
        <v>4441</v>
      </c>
      <c r="B4442" s="2">
        <v>20.440000000000001</v>
      </c>
      <c r="C4442" s="2">
        <v>0</v>
      </c>
      <c r="E4442" s="2">
        <f t="shared" si="138"/>
        <v>293.69</v>
      </c>
      <c r="G4442">
        <f t="shared" si="139"/>
        <v>0.28358711566617867</v>
      </c>
    </row>
    <row r="4443" spans="1:7" x14ac:dyDescent="0.25">
      <c r="A4443" s="2">
        <v>4442</v>
      </c>
      <c r="B4443" s="2">
        <v>20.02</v>
      </c>
      <c r="C4443" s="2">
        <v>0</v>
      </c>
      <c r="E4443" s="2">
        <f t="shared" si="138"/>
        <v>293.27</v>
      </c>
      <c r="G4443">
        <f t="shared" si="139"/>
        <v>0.28337743376410812</v>
      </c>
    </row>
    <row r="4444" spans="1:7" x14ac:dyDescent="0.25">
      <c r="A4444" s="2">
        <v>4443</v>
      </c>
      <c r="B4444" s="2">
        <v>19.59</v>
      </c>
      <c r="C4444" s="2">
        <v>0</v>
      </c>
      <c r="E4444" s="2">
        <f t="shared" si="138"/>
        <v>292.83999999999997</v>
      </c>
      <c r="G4444">
        <f t="shared" si="139"/>
        <v>0.28316213632017484</v>
      </c>
    </row>
    <row r="4445" spans="1:7" x14ac:dyDescent="0.25">
      <c r="A4445" s="2">
        <v>4444</v>
      </c>
      <c r="B4445" s="2">
        <v>19.170000000000002</v>
      </c>
      <c r="C4445" s="2">
        <v>0</v>
      </c>
      <c r="E4445" s="2">
        <f t="shared" si="138"/>
        <v>292.42</v>
      </c>
      <c r="G4445">
        <f t="shared" si="139"/>
        <v>0.28295123452568227</v>
      </c>
    </row>
    <row r="4446" spans="1:7" x14ac:dyDescent="0.25">
      <c r="A4446" s="2">
        <v>4445</v>
      </c>
      <c r="B4446" s="2">
        <v>18.739999999999998</v>
      </c>
      <c r="C4446" s="2">
        <v>0</v>
      </c>
      <c r="E4446" s="2">
        <f t="shared" si="138"/>
        <v>291.99</v>
      </c>
      <c r="G4446">
        <f t="shared" si="139"/>
        <v>0.28273468269461277</v>
      </c>
    </row>
    <row r="4447" spans="1:7" x14ac:dyDescent="0.25">
      <c r="A4447" s="2">
        <v>4446</v>
      </c>
      <c r="B4447" s="2">
        <v>18.66</v>
      </c>
      <c r="C4447" s="2">
        <v>0</v>
      </c>
      <c r="E4447" s="2">
        <f t="shared" si="138"/>
        <v>291.91000000000003</v>
      </c>
      <c r="G4447">
        <f t="shared" si="139"/>
        <v>0.28269432359288821</v>
      </c>
    </row>
    <row r="4448" spans="1:7" x14ac:dyDescent="0.25">
      <c r="A4448" s="2">
        <v>4447</v>
      </c>
      <c r="B4448" s="2">
        <v>19.04</v>
      </c>
      <c r="C4448" s="2">
        <v>32.5</v>
      </c>
      <c r="E4448" s="2">
        <f t="shared" si="138"/>
        <v>292.29000000000002</v>
      </c>
      <c r="G4448">
        <f t="shared" si="139"/>
        <v>0.28288583256354993</v>
      </c>
    </row>
    <row r="4449" spans="1:7" x14ac:dyDescent="0.25">
      <c r="A4449" s="2">
        <v>4448</v>
      </c>
      <c r="B4449" s="2">
        <v>19.72</v>
      </c>
      <c r="C4449" s="2">
        <v>162.5</v>
      </c>
      <c r="E4449" s="2">
        <f t="shared" si="138"/>
        <v>292.97000000000003</v>
      </c>
      <c r="G4449">
        <f t="shared" si="139"/>
        <v>0.28322729289688364</v>
      </c>
    </row>
    <row r="4450" spans="1:7" x14ac:dyDescent="0.25">
      <c r="A4450" s="2">
        <v>4449</v>
      </c>
      <c r="B4450" s="2">
        <v>20.57</v>
      </c>
      <c r="C4450" s="2">
        <v>402.5</v>
      </c>
      <c r="E4450" s="2">
        <f t="shared" si="138"/>
        <v>293.82</v>
      </c>
      <c r="G4450">
        <f t="shared" si="139"/>
        <v>0.28365189571846711</v>
      </c>
    </row>
    <row r="4451" spans="1:7" x14ac:dyDescent="0.25">
      <c r="A4451" s="2">
        <v>4450</v>
      </c>
      <c r="B4451" s="2">
        <v>21.46</v>
      </c>
      <c r="C4451" s="2">
        <v>672.5</v>
      </c>
      <c r="E4451" s="2">
        <f t="shared" si="138"/>
        <v>294.70999999999998</v>
      </c>
      <c r="G4451">
        <f t="shared" si="139"/>
        <v>0.2840938549760782</v>
      </c>
    </row>
    <row r="4452" spans="1:7" x14ac:dyDescent="0.25">
      <c r="A4452" s="2">
        <v>4451</v>
      </c>
      <c r="B4452" s="2">
        <v>22.31</v>
      </c>
      <c r="C4452" s="2">
        <v>883.75</v>
      </c>
      <c r="E4452" s="2">
        <f t="shared" si="138"/>
        <v>295.56</v>
      </c>
      <c r="G4452">
        <f t="shared" si="139"/>
        <v>0.28451346596291782</v>
      </c>
    </row>
    <row r="4453" spans="1:7" x14ac:dyDescent="0.25">
      <c r="A4453" s="2">
        <v>4452</v>
      </c>
      <c r="B4453" s="2">
        <v>22.99</v>
      </c>
      <c r="C4453" s="2">
        <v>1038.75</v>
      </c>
      <c r="E4453" s="2">
        <f t="shared" si="138"/>
        <v>296.24</v>
      </c>
      <c r="G4453">
        <f t="shared" si="139"/>
        <v>0.28484742100999189</v>
      </c>
    </row>
    <row r="4454" spans="1:7" x14ac:dyDescent="0.25">
      <c r="A4454" s="2">
        <v>4453</v>
      </c>
      <c r="B4454" s="2">
        <v>23.59</v>
      </c>
      <c r="C4454" s="2">
        <v>1103.75</v>
      </c>
      <c r="E4454" s="2">
        <f t="shared" si="138"/>
        <v>296.83999999999997</v>
      </c>
      <c r="G4454">
        <f t="shared" si="139"/>
        <v>0.28514081660153617</v>
      </c>
    </row>
    <row r="4455" spans="1:7" x14ac:dyDescent="0.25">
      <c r="A4455" s="2">
        <v>4454</v>
      </c>
      <c r="B4455" s="2">
        <v>24.06</v>
      </c>
      <c r="C4455" s="2">
        <v>1175</v>
      </c>
      <c r="E4455" s="2">
        <f t="shared" si="138"/>
        <v>297.31</v>
      </c>
      <c r="G4455">
        <f t="shared" si="139"/>
        <v>0.28536981601695199</v>
      </c>
    </row>
    <row r="4456" spans="1:7" x14ac:dyDescent="0.25">
      <c r="A4456" s="2">
        <v>4455</v>
      </c>
      <c r="B4456" s="2">
        <v>24.35</v>
      </c>
      <c r="C4456" s="2">
        <v>1145</v>
      </c>
      <c r="E4456" s="2">
        <f t="shared" si="138"/>
        <v>297.60000000000002</v>
      </c>
      <c r="G4456">
        <f t="shared" si="139"/>
        <v>0.28551075268817205</v>
      </c>
    </row>
    <row r="4457" spans="1:7" x14ac:dyDescent="0.25">
      <c r="A4457" s="2">
        <v>4456</v>
      </c>
      <c r="B4457" s="2">
        <v>24.48</v>
      </c>
      <c r="C4457" s="2">
        <v>1022.5</v>
      </c>
      <c r="E4457" s="2">
        <f t="shared" si="138"/>
        <v>297.73</v>
      </c>
      <c r="G4457">
        <f t="shared" si="139"/>
        <v>0.28557384207167569</v>
      </c>
    </row>
    <row r="4458" spans="1:7" x14ac:dyDescent="0.25">
      <c r="A4458" s="2">
        <v>4457</v>
      </c>
      <c r="B4458" s="2">
        <v>24.4</v>
      </c>
      <c r="C4458" s="2">
        <v>833.75</v>
      </c>
      <c r="E4458" s="2">
        <f t="shared" si="138"/>
        <v>297.64999999999998</v>
      </c>
      <c r="G4458">
        <f t="shared" si="139"/>
        <v>0.28553502435746675</v>
      </c>
    </row>
    <row r="4459" spans="1:7" x14ac:dyDescent="0.25">
      <c r="A4459" s="2">
        <v>4458</v>
      </c>
      <c r="B4459" s="2">
        <v>24.1</v>
      </c>
      <c r="C4459" s="2">
        <v>618.75</v>
      </c>
      <c r="E4459" s="2">
        <f t="shared" si="138"/>
        <v>297.35000000000002</v>
      </c>
      <c r="G4459">
        <f t="shared" si="139"/>
        <v>0.28538927190179919</v>
      </c>
    </row>
    <row r="4460" spans="1:7" x14ac:dyDescent="0.25">
      <c r="A4460" s="2">
        <v>4459</v>
      </c>
      <c r="B4460" s="2">
        <v>23.59</v>
      </c>
      <c r="C4460" s="2">
        <v>385</v>
      </c>
      <c r="E4460" s="2">
        <f t="shared" si="138"/>
        <v>296.83999999999997</v>
      </c>
      <c r="G4460">
        <f t="shared" si="139"/>
        <v>0.28514081660153617</v>
      </c>
    </row>
    <row r="4461" spans="1:7" x14ac:dyDescent="0.25">
      <c r="A4461" s="2">
        <v>4460</v>
      </c>
      <c r="B4461" s="2">
        <v>22.99</v>
      </c>
      <c r="C4461" s="2">
        <v>126.25</v>
      </c>
      <c r="E4461" s="2">
        <f t="shared" si="138"/>
        <v>296.24</v>
      </c>
      <c r="G4461">
        <f t="shared" si="139"/>
        <v>0.28484742100999189</v>
      </c>
    </row>
    <row r="4462" spans="1:7" x14ac:dyDescent="0.25">
      <c r="A4462" s="2">
        <v>4461</v>
      </c>
      <c r="B4462" s="2">
        <v>22.4</v>
      </c>
      <c r="C4462" s="2">
        <v>0</v>
      </c>
      <c r="E4462" s="2">
        <f t="shared" si="138"/>
        <v>295.64999999999998</v>
      </c>
      <c r="G4462">
        <f t="shared" si="139"/>
        <v>0.2845577541011331</v>
      </c>
    </row>
    <row r="4463" spans="1:7" x14ac:dyDescent="0.25">
      <c r="A4463" s="2">
        <v>4462</v>
      </c>
      <c r="B4463" s="2">
        <v>21.85</v>
      </c>
      <c r="C4463" s="2">
        <v>0</v>
      </c>
      <c r="E4463" s="2">
        <f t="shared" si="138"/>
        <v>295.10000000000002</v>
      </c>
      <c r="G4463">
        <f t="shared" si="139"/>
        <v>0.28428668248051508</v>
      </c>
    </row>
    <row r="4464" spans="1:7" x14ac:dyDescent="0.25">
      <c r="A4464" s="2">
        <v>4463</v>
      </c>
      <c r="B4464" s="2">
        <v>21.29</v>
      </c>
      <c r="C4464" s="2">
        <v>0</v>
      </c>
      <c r="E4464" s="2">
        <f t="shared" si="138"/>
        <v>294.54000000000002</v>
      </c>
      <c r="G4464">
        <f t="shared" si="139"/>
        <v>0.28400964215386709</v>
      </c>
    </row>
    <row r="4465" spans="1:7" x14ac:dyDescent="0.25">
      <c r="A4465" s="2">
        <v>4464</v>
      </c>
      <c r="B4465" s="2">
        <v>20.74</v>
      </c>
      <c r="C4465" s="2">
        <v>0</v>
      </c>
      <c r="E4465" s="2">
        <f t="shared" si="138"/>
        <v>293.99</v>
      </c>
      <c r="G4465">
        <f t="shared" si="139"/>
        <v>0.28373652165039626</v>
      </c>
    </row>
    <row r="4466" spans="1:7" x14ac:dyDescent="0.25">
      <c r="A4466" s="2">
        <v>4465</v>
      </c>
      <c r="B4466" s="2">
        <v>20.23</v>
      </c>
      <c r="C4466" s="2">
        <v>0</v>
      </c>
      <c r="E4466" s="2">
        <f t="shared" si="138"/>
        <v>293.48</v>
      </c>
      <c r="G4466">
        <f t="shared" si="139"/>
        <v>0.28348234973422382</v>
      </c>
    </row>
    <row r="4467" spans="1:7" x14ac:dyDescent="0.25">
      <c r="A4467" s="2">
        <v>4466</v>
      </c>
      <c r="B4467" s="2">
        <v>19.72</v>
      </c>
      <c r="C4467" s="2">
        <v>0</v>
      </c>
      <c r="E4467" s="2">
        <f t="shared" si="138"/>
        <v>292.97000000000003</v>
      </c>
      <c r="G4467">
        <f t="shared" si="139"/>
        <v>0.28322729289688364</v>
      </c>
    </row>
    <row r="4468" spans="1:7" x14ac:dyDescent="0.25">
      <c r="A4468" s="2">
        <v>4467</v>
      </c>
      <c r="B4468" s="2">
        <v>19.25</v>
      </c>
      <c r="C4468" s="2">
        <v>0</v>
      </c>
      <c r="E4468" s="2">
        <f t="shared" si="138"/>
        <v>292.5</v>
      </c>
      <c r="G4468">
        <f t="shared" si="139"/>
        <v>0.28299145299145301</v>
      </c>
    </row>
    <row r="4469" spans="1:7" x14ac:dyDescent="0.25">
      <c r="A4469" s="2">
        <v>4468</v>
      </c>
      <c r="B4469" s="2">
        <v>18.79</v>
      </c>
      <c r="C4469" s="2">
        <v>0</v>
      </c>
      <c r="E4469" s="2">
        <f t="shared" si="138"/>
        <v>292.04000000000002</v>
      </c>
      <c r="G4469">
        <f t="shared" si="139"/>
        <v>0.2827598959046706</v>
      </c>
    </row>
    <row r="4470" spans="1:7" x14ac:dyDescent="0.25">
      <c r="A4470" s="2">
        <v>4469</v>
      </c>
      <c r="B4470" s="2">
        <v>18.28</v>
      </c>
      <c r="C4470" s="2">
        <v>0</v>
      </c>
      <c r="E4470" s="2">
        <f t="shared" si="138"/>
        <v>291.52999999999997</v>
      </c>
      <c r="G4470">
        <f t="shared" si="139"/>
        <v>0.28250231537063081</v>
      </c>
    </row>
    <row r="4471" spans="1:7" x14ac:dyDescent="0.25">
      <c r="A4471" s="2">
        <v>4470</v>
      </c>
      <c r="B4471" s="2">
        <v>18.149999999999999</v>
      </c>
      <c r="C4471" s="2">
        <v>0</v>
      </c>
      <c r="E4471" s="2">
        <f t="shared" si="138"/>
        <v>291.39999999999998</v>
      </c>
      <c r="G4471">
        <f t="shared" si="139"/>
        <v>0.28243651338366504</v>
      </c>
    </row>
    <row r="4472" spans="1:7" x14ac:dyDescent="0.25">
      <c r="A4472" s="2">
        <v>4471</v>
      </c>
      <c r="B4472" s="2">
        <v>18.489999999999998</v>
      </c>
      <c r="C4472" s="2">
        <v>28.75</v>
      </c>
      <c r="E4472" s="2">
        <f t="shared" si="138"/>
        <v>291.74</v>
      </c>
      <c r="G4472">
        <f t="shared" si="139"/>
        <v>0.28260848700898061</v>
      </c>
    </row>
    <row r="4473" spans="1:7" x14ac:dyDescent="0.25">
      <c r="A4473" s="2">
        <v>4472</v>
      </c>
      <c r="B4473" s="2">
        <v>19.04</v>
      </c>
      <c r="C4473" s="2">
        <v>145</v>
      </c>
      <c r="E4473" s="2">
        <f t="shared" si="138"/>
        <v>292.29000000000002</v>
      </c>
      <c r="G4473">
        <f t="shared" si="139"/>
        <v>0.28288583256354993</v>
      </c>
    </row>
    <row r="4474" spans="1:7" x14ac:dyDescent="0.25">
      <c r="A4474" s="2">
        <v>4473</v>
      </c>
      <c r="B4474" s="2">
        <v>19.89</v>
      </c>
      <c r="C4474" s="2">
        <v>368.75</v>
      </c>
      <c r="E4474" s="2">
        <f t="shared" si="138"/>
        <v>293.14</v>
      </c>
      <c r="G4474">
        <f t="shared" si="139"/>
        <v>0.28331241045234357</v>
      </c>
    </row>
    <row r="4475" spans="1:7" x14ac:dyDescent="0.25">
      <c r="A4475" s="2">
        <v>4474</v>
      </c>
      <c r="B4475" s="2">
        <v>20.83</v>
      </c>
      <c r="C4475" s="2">
        <v>672.5</v>
      </c>
      <c r="E4475" s="2">
        <f t="shared" si="138"/>
        <v>294.08</v>
      </c>
      <c r="G4475">
        <f t="shared" si="139"/>
        <v>0.28378128400435254</v>
      </c>
    </row>
    <row r="4476" spans="1:7" x14ac:dyDescent="0.25">
      <c r="A4476" s="2">
        <v>4475</v>
      </c>
      <c r="B4476" s="2">
        <v>21.63</v>
      </c>
      <c r="C4476" s="2">
        <v>852.5</v>
      </c>
      <c r="E4476" s="2">
        <f t="shared" si="138"/>
        <v>294.88</v>
      </c>
      <c r="G4476">
        <f t="shared" si="139"/>
        <v>0.28417797069994571</v>
      </c>
    </row>
    <row r="4477" spans="1:7" x14ac:dyDescent="0.25">
      <c r="A4477" s="2">
        <v>4476</v>
      </c>
      <c r="B4477" s="2">
        <v>22.36</v>
      </c>
      <c r="C4477" s="2">
        <v>1031.25</v>
      </c>
      <c r="E4477" s="2">
        <f t="shared" si="138"/>
        <v>295.61</v>
      </c>
      <c r="G4477">
        <f t="shared" si="139"/>
        <v>0.2845380738134704</v>
      </c>
    </row>
    <row r="4478" spans="1:7" x14ac:dyDescent="0.25">
      <c r="A4478" s="2">
        <v>4477</v>
      </c>
      <c r="B4478" s="2">
        <v>22.99</v>
      </c>
      <c r="C4478" s="2">
        <v>1166.25</v>
      </c>
      <c r="E4478" s="2">
        <f t="shared" si="138"/>
        <v>296.24</v>
      </c>
      <c r="G4478">
        <f t="shared" si="139"/>
        <v>0.28484742100999189</v>
      </c>
    </row>
    <row r="4479" spans="1:7" x14ac:dyDescent="0.25">
      <c r="A4479" s="2">
        <v>4478</v>
      </c>
      <c r="B4479" s="2">
        <v>23.46</v>
      </c>
      <c r="C4479" s="2">
        <v>1166.25</v>
      </c>
      <c r="E4479" s="2">
        <f t="shared" si="138"/>
        <v>296.70999999999998</v>
      </c>
      <c r="G4479">
        <f t="shared" si="139"/>
        <v>0.28507734825250242</v>
      </c>
    </row>
    <row r="4480" spans="1:7" x14ac:dyDescent="0.25">
      <c r="A4480" s="2">
        <v>4479</v>
      </c>
      <c r="B4480" s="2">
        <v>23.76</v>
      </c>
      <c r="C4480" s="2">
        <v>1150</v>
      </c>
      <c r="E4480" s="2">
        <f t="shared" si="138"/>
        <v>297.01</v>
      </c>
      <c r="G4480">
        <f t="shared" si="139"/>
        <v>0.28522372984074607</v>
      </c>
    </row>
    <row r="4481" spans="1:7" x14ac:dyDescent="0.25">
      <c r="A4481" s="2">
        <v>4480</v>
      </c>
      <c r="B4481" s="2">
        <v>23.89</v>
      </c>
      <c r="C4481" s="2">
        <v>1035</v>
      </c>
      <c r="E4481" s="2">
        <f t="shared" si="138"/>
        <v>297.14</v>
      </c>
      <c r="G4481">
        <f t="shared" si="139"/>
        <v>0.28528707006798143</v>
      </c>
    </row>
    <row r="4482" spans="1:7" x14ac:dyDescent="0.25">
      <c r="A4482" s="2">
        <v>4481</v>
      </c>
      <c r="B4482" s="2">
        <v>23.8</v>
      </c>
      <c r="C4482" s="2">
        <v>856.25</v>
      </c>
      <c r="E4482" s="2">
        <f t="shared" si="138"/>
        <v>297.05</v>
      </c>
      <c r="G4482">
        <f t="shared" si="139"/>
        <v>0.28524322504628846</v>
      </c>
    </row>
    <row r="4483" spans="1:7" x14ac:dyDescent="0.25">
      <c r="A4483" s="2">
        <v>4482</v>
      </c>
      <c r="B4483" s="2">
        <v>23.55</v>
      </c>
      <c r="C4483" s="2">
        <v>631.25</v>
      </c>
      <c r="E4483" s="2">
        <f t="shared" ref="E4483:E4546" si="140">B4483+273.25</f>
        <v>296.8</v>
      </c>
      <c r="G4483">
        <f t="shared" ref="G4483:G4546" si="141">0.43*(1-(100/E4483))</f>
        <v>0.28512129380053908</v>
      </c>
    </row>
    <row r="4484" spans="1:7" x14ac:dyDescent="0.25">
      <c r="A4484" s="2">
        <v>4483</v>
      </c>
      <c r="B4484" s="2">
        <v>23.04</v>
      </c>
      <c r="C4484" s="2">
        <v>383.75</v>
      </c>
      <c r="E4484" s="2">
        <f t="shared" si="140"/>
        <v>296.29000000000002</v>
      </c>
      <c r="G4484">
        <f t="shared" si="141"/>
        <v>0.2848719160282156</v>
      </c>
    </row>
    <row r="4485" spans="1:7" x14ac:dyDescent="0.25">
      <c r="A4485" s="2">
        <v>4484</v>
      </c>
      <c r="B4485" s="2">
        <v>22.4</v>
      </c>
      <c r="C4485" s="2">
        <v>97.5</v>
      </c>
      <c r="E4485" s="2">
        <f t="shared" si="140"/>
        <v>295.64999999999998</v>
      </c>
      <c r="G4485">
        <f t="shared" si="141"/>
        <v>0.2845577541011331</v>
      </c>
    </row>
    <row r="4486" spans="1:7" x14ac:dyDescent="0.25">
      <c r="A4486" s="2">
        <v>4485</v>
      </c>
      <c r="B4486" s="2">
        <v>21.89</v>
      </c>
      <c r="C4486" s="2">
        <v>0</v>
      </c>
      <c r="E4486" s="2">
        <f t="shared" si="140"/>
        <v>295.14</v>
      </c>
      <c r="G4486">
        <f t="shared" si="141"/>
        <v>0.28430643084637797</v>
      </c>
    </row>
    <row r="4487" spans="1:7" x14ac:dyDescent="0.25">
      <c r="A4487" s="2">
        <v>4486</v>
      </c>
      <c r="B4487" s="2">
        <v>21.42</v>
      </c>
      <c r="C4487" s="2">
        <v>0</v>
      </c>
      <c r="E4487" s="2">
        <f t="shared" si="140"/>
        <v>294.67</v>
      </c>
      <c r="G4487">
        <f t="shared" si="141"/>
        <v>0.284074048936098</v>
      </c>
    </row>
    <row r="4488" spans="1:7" x14ac:dyDescent="0.25">
      <c r="A4488" s="2">
        <v>4487</v>
      </c>
      <c r="B4488" s="2">
        <v>20.95</v>
      </c>
      <c r="C4488" s="2">
        <v>0</v>
      </c>
      <c r="E4488" s="2">
        <f t="shared" si="140"/>
        <v>294.2</v>
      </c>
      <c r="G4488">
        <f t="shared" si="141"/>
        <v>0.28384092454112847</v>
      </c>
    </row>
    <row r="4489" spans="1:7" x14ac:dyDescent="0.25">
      <c r="A4489" s="2">
        <v>4488</v>
      </c>
      <c r="B4489" s="2">
        <v>20.53</v>
      </c>
      <c r="C4489" s="2">
        <v>0</v>
      </c>
      <c r="E4489" s="2">
        <f t="shared" si="140"/>
        <v>293.77999999999997</v>
      </c>
      <c r="G4489">
        <f t="shared" si="141"/>
        <v>0.28363196950098712</v>
      </c>
    </row>
    <row r="4490" spans="1:7" x14ac:dyDescent="0.25">
      <c r="A4490" s="2">
        <v>4489</v>
      </c>
      <c r="B4490" s="2">
        <v>20.149999999999999</v>
      </c>
      <c r="C4490" s="2">
        <v>0</v>
      </c>
      <c r="E4490" s="2">
        <f t="shared" si="140"/>
        <v>293.39999999999998</v>
      </c>
      <c r="G4490">
        <f t="shared" si="141"/>
        <v>0.28344239945466937</v>
      </c>
    </row>
    <row r="4491" spans="1:7" x14ac:dyDescent="0.25">
      <c r="A4491" s="2">
        <v>4490</v>
      </c>
      <c r="B4491" s="2">
        <v>19.809999999999999</v>
      </c>
      <c r="C4491" s="2">
        <v>0</v>
      </c>
      <c r="E4491" s="2">
        <f t="shared" si="140"/>
        <v>293.06</v>
      </c>
      <c r="G4491">
        <f t="shared" si="141"/>
        <v>0.28327236743329015</v>
      </c>
    </row>
    <row r="4492" spans="1:7" x14ac:dyDescent="0.25">
      <c r="A4492" s="2">
        <v>4491</v>
      </c>
      <c r="B4492" s="2">
        <v>19.47</v>
      </c>
      <c r="C4492" s="2">
        <v>0</v>
      </c>
      <c r="E4492" s="2">
        <f t="shared" si="140"/>
        <v>292.72000000000003</v>
      </c>
      <c r="G4492">
        <f t="shared" si="141"/>
        <v>0.28310194042088005</v>
      </c>
    </row>
    <row r="4493" spans="1:7" x14ac:dyDescent="0.25">
      <c r="A4493" s="2">
        <v>4492</v>
      </c>
      <c r="B4493" s="2">
        <v>19.13</v>
      </c>
      <c r="C4493" s="2">
        <v>0</v>
      </c>
      <c r="E4493" s="2">
        <f t="shared" si="140"/>
        <v>292.38</v>
      </c>
      <c r="G4493">
        <f t="shared" si="141"/>
        <v>0.28293111703946922</v>
      </c>
    </row>
    <row r="4494" spans="1:7" x14ac:dyDescent="0.25">
      <c r="A4494" s="2">
        <v>4493</v>
      </c>
      <c r="B4494" s="2">
        <v>18.79</v>
      </c>
      <c r="C4494" s="2">
        <v>0</v>
      </c>
      <c r="E4494" s="2">
        <f t="shared" si="140"/>
        <v>292.04000000000002</v>
      </c>
      <c r="G4494">
        <f t="shared" si="141"/>
        <v>0.2827598959046706</v>
      </c>
    </row>
    <row r="4495" spans="1:7" x14ac:dyDescent="0.25">
      <c r="A4495" s="2">
        <v>4494</v>
      </c>
      <c r="B4495" s="2">
        <v>18.7</v>
      </c>
      <c r="C4495" s="2">
        <v>0</v>
      </c>
      <c r="E4495" s="2">
        <f t="shared" si="140"/>
        <v>291.95</v>
      </c>
      <c r="G4495">
        <f t="shared" si="141"/>
        <v>0.28271450590854602</v>
      </c>
    </row>
    <row r="4496" spans="1:7" x14ac:dyDescent="0.25">
      <c r="A4496" s="2">
        <v>4495</v>
      </c>
      <c r="B4496" s="2">
        <v>19.079999999999998</v>
      </c>
      <c r="C4496" s="2">
        <v>27.5</v>
      </c>
      <c r="E4496" s="2">
        <f t="shared" si="140"/>
        <v>292.33</v>
      </c>
      <c r="G4496">
        <f t="shared" si="141"/>
        <v>0.28290596243970856</v>
      </c>
    </row>
    <row r="4497" spans="1:7" x14ac:dyDescent="0.25">
      <c r="A4497" s="2">
        <v>4496</v>
      </c>
      <c r="B4497" s="2">
        <v>19.68</v>
      </c>
      <c r="C4497" s="2">
        <v>168.75</v>
      </c>
      <c r="E4497" s="2">
        <f t="shared" si="140"/>
        <v>292.93</v>
      </c>
      <c r="G4497">
        <f t="shared" si="141"/>
        <v>0.28320725087904963</v>
      </c>
    </row>
    <row r="4498" spans="1:7" x14ac:dyDescent="0.25">
      <c r="A4498" s="2">
        <v>4497</v>
      </c>
      <c r="B4498" s="2">
        <v>20.440000000000001</v>
      </c>
      <c r="C4498" s="2">
        <v>326.25</v>
      </c>
      <c r="E4498" s="2">
        <f t="shared" si="140"/>
        <v>293.69</v>
      </c>
      <c r="G4498">
        <f t="shared" si="141"/>
        <v>0.28358711566617867</v>
      </c>
    </row>
    <row r="4499" spans="1:7" x14ac:dyDescent="0.25">
      <c r="A4499" s="2">
        <v>4498</v>
      </c>
      <c r="B4499" s="2">
        <v>21.38</v>
      </c>
      <c r="C4499" s="2">
        <v>680</v>
      </c>
      <c r="E4499" s="2">
        <f t="shared" si="140"/>
        <v>294.63</v>
      </c>
      <c r="G4499">
        <f t="shared" si="141"/>
        <v>0.28405423751824321</v>
      </c>
    </row>
    <row r="4500" spans="1:7" x14ac:dyDescent="0.25">
      <c r="A4500" s="2">
        <v>4499</v>
      </c>
      <c r="B4500" s="2">
        <v>22.27</v>
      </c>
      <c r="C4500" s="2">
        <v>897.5</v>
      </c>
      <c r="E4500" s="2">
        <f t="shared" si="140"/>
        <v>295.52</v>
      </c>
      <c r="G4500">
        <f t="shared" si="141"/>
        <v>0.28449377368706014</v>
      </c>
    </row>
    <row r="4501" spans="1:7" x14ac:dyDescent="0.25">
      <c r="A4501" s="2">
        <v>4500</v>
      </c>
      <c r="B4501" s="2">
        <v>23.08</v>
      </c>
      <c r="C4501" s="2">
        <v>1063.75</v>
      </c>
      <c r="E4501" s="2">
        <f t="shared" si="140"/>
        <v>296.33</v>
      </c>
      <c r="G4501">
        <f t="shared" si="141"/>
        <v>0.28489150609118213</v>
      </c>
    </row>
    <row r="4502" spans="1:7" x14ac:dyDescent="0.25">
      <c r="A4502" s="2">
        <v>4501</v>
      </c>
      <c r="B4502" s="2">
        <v>23.72</v>
      </c>
      <c r="C4502" s="2">
        <v>1165</v>
      </c>
      <c r="E4502" s="2">
        <f t="shared" si="140"/>
        <v>296.97000000000003</v>
      </c>
      <c r="G4502">
        <f t="shared" si="141"/>
        <v>0.28520422938343942</v>
      </c>
    </row>
    <row r="4503" spans="1:7" x14ac:dyDescent="0.25">
      <c r="A4503" s="2">
        <v>4502</v>
      </c>
      <c r="B4503" s="2">
        <v>24.18</v>
      </c>
      <c r="C4503" s="2">
        <v>1193.75</v>
      </c>
      <c r="E4503" s="2">
        <f t="shared" si="140"/>
        <v>297.43</v>
      </c>
      <c r="G4503">
        <f t="shared" si="141"/>
        <v>0.28542816797229603</v>
      </c>
    </row>
    <row r="4504" spans="1:7" x14ac:dyDescent="0.25">
      <c r="A4504" s="2">
        <v>4503</v>
      </c>
      <c r="B4504" s="2">
        <v>24.48</v>
      </c>
      <c r="C4504" s="2">
        <v>1150</v>
      </c>
      <c r="E4504" s="2">
        <f t="shared" si="140"/>
        <v>297.73</v>
      </c>
      <c r="G4504">
        <f t="shared" si="141"/>
        <v>0.28557384207167569</v>
      </c>
    </row>
    <row r="4505" spans="1:7" x14ac:dyDescent="0.25">
      <c r="A4505" s="2">
        <v>4504</v>
      </c>
      <c r="B4505" s="2">
        <v>24.61</v>
      </c>
      <c r="C4505" s="2">
        <v>1035</v>
      </c>
      <c r="E4505" s="2">
        <f t="shared" si="140"/>
        <v>297.86</v>
      </c>
      <c r="G4505">
        <f t="shared" si="141"/>
        <v>0.28563687638487878</v>
      </c>
    </row>
    <row r="4506" spans="1:7" x14ac:dyDescent="0.25">
      <c r="A4506" s="2">
        <v>4505</v>
      </c>
      <c r="B4506" s="2">
        <v>24.57</v>
      </c>
      <c r="C4506" s="2">
        <v>856.25</v>
      </c>
      <c r="E4506" s="2">
        <f t="shared" si="140"/>
        <v>297.82</v>
      </c>
      <c r="G4506">
        <f t="shared" si="141"/>
        <v>0.28561748707272849</v>
      </c>
    </row>
    <row r="4507" spans="1:7" x14ac:dyDescent="0.25">
      <c r="A4507" s="2">
        <v>4506</v>
      </c>
      <c r="B4507" s="2">
        <v>24.27</v>
      </c>
      <c r="C4507" s="2">
        <v>631.25</v>
      </c>
      <c r="E4507" s="2">
        <f t="shared" si="140"/>
        <v>297.52</v>
      </c>
      <c r="G4507">
        <f t="shared" si="141"/>
        <v>0.28547190104866899</v>
      </c>
    </row>
    <row r="4508" spans="1:7" x14ac:dyDescent="0.25">
      <c r="A4508" s="2">
        <v>4507</v>
      </c>
      <c r="B4508" s="2">
        <v>23.76</v>
      </c>
      <c r="C4508" s="2">
        <v>383.75</v>
      </c>
      <c r="E4508" s="2">
        <f t="shared" si="140"/>
        <v>297.01</v>
      </c>
      <c r="G4508">
        <f t="shared" si="141"/>
        <v>0.28522372984074607</v>
      </c>
    </row>
    <row r="4509" spans="1:7" x14ac:dyDescent="0.25">
      <c r="A4509" s="2">
        <v>4508</v>
      </c>
      <c r="B4509" s="2">
        <v>23.12</v>
      </c>
      <c r="C4509" s="2">
        <v>156.25</v>
      </c>
      <c r="E4509" s="2">
        <f t="shared" si="140"/>
        <v>296.37</v>
      </c>
      <c r="G4509">
        <f t="shared" si="141"/>
        <v>0.28491109086614708</v>
      </c>
    </row>
    <row r="4510" spans="1:7" x14ac:dyDescent="0.25">
      <c r="A4510" s="2">
        <v>4509</v>
      </c>
      <c r="B4510" s="2">
        <v>22.61</v>
      </c>
      <c r="C4510" s="2">
        <v>0</v>
      </c>
      <c r="E4510" s="2">
        <f t="shared" si="140"/>
        <v>295.86</v>
      </c>
      <c r="G4510">
        <f t="shared" si="141"/>
        <v>0.28466098830527953</v>
      </c>
    </row>
    <row r="4511" spans="1:7" x14ac:dyDescent="0.25">
      <c r="A4511" s="2">
        <v>4510</v>
      </c>
      <c r="B4511" s="2">
        <v>22.23</v>
      </c>
      <c r="C4511" s="2">
        <v>0</v>
      </c>
      <c r="E4511" s="2">
        <f t="shared" si="140"/>
        <v>295.48</v>
      </c>
      <c r="G4511">
        <f t="shared" si="141"/>
        <v>0.28447407607959935</v>
      </c>
    </row>
    <row r="4512" spans="1:7" x14ac:dyDescent="0.25">
      <c r="A4512" s="2">
        <v>4511</v>
      </c>
      <c r="B4512" s="2">
        <v>21.85</v>
      </c>
      <c r="C4512" s="2">
        <v>0</v>
      </c>
      <c r="E4512" s="2">
        <f t="shared" si="140"/>
        <v>295.10000000000002</v>
      </c>
      <c r="G4512">
        <f t="shared" si="141"/>
        <v>0.28428668248051508</v>
      </c>
    </row>
    <row r="4513" spans="1:7" x14ac:dyDescent="0.25">
      <c r="A4513" s="2">
        <v>4512</v>
      </c>
      <c r="B4513" s="2">
        <v>21.46</v>
      </c>
      <c r="C4513" s="2">
        <v>0</v>
      </c>
      <c r="E4513" s="2">
        <f t="shared" si="140"/>
        <v>294.70999999999998</v>
      </c>
      <c r="G4513">
        <f t="shared" si="141"/>
        <v>0.2840938549760782</v>
      </c>
    </row>
    <row r="4514" spans="1:7" x14ac:dyDescent="0.25">
      <c r="A4514" s="2">
        <v>4513</v>
      </c>
      <c r="B4514" s="2">
        <v>21.12</v>
      </c>
      <c r="C4514" s="2">
        <v>0</v>
      </c>
      <c r="E4514" s="2">
        <f t="shared" si="140"/>
        <v>294.37</v>
      </c>
      <c r="G4514">
        <f t="shared" si="141"/>
        <v>0.28392533206508813</v>
      </c>
    </row>
    <row r="4515" spans="1:7" x14ac:dyDescent="0.25">
      <c r="A4515" s="2">
        <v>4514</v>
      </c>
      <c r="B4515" s="2">
        <v>20.83</v>
      </c>
      <c r="C4515" s="2">
        <v>0</v>
      </c>
      <c r="E4515" s="2">
        <f t="shared" si="140"/>
        <v>294.08</v>
      </c>
      <c r="G4515">
        <f t="shared" si="141"/>
        <v>0.28378128400435254</v>
      </c>
    </row>
    <row r="4516" spans="1:7" x14ac:dyDescent="0.25">
      <c r="A4516" s="2">
        <v>4515</v>
      </c>
      <c r="B4516" s="2">
        <v>20.49</v>
      </c>
      <c r="C4516" s="2">
        <v>0</v>
      </c>
      <c r="E4516" s="2">
        <f t="shared" si="140"/>
        <v>293.74</v>
      </c>
      <c r="G4516">
        <f t="shared" si="141"/>
        <v>0.28361203785660793</v>
      </c>
    </row>
    <row r="4517" spans="1:7" x14ac:dyDescent="0.25">
      <c r="A4517" s="2">
        <v>4516</v>
      </c>
      <c r="B4517" s="2">
        <v>20.190000000000001</v>
      </c>
      <c r="C4517" s="2">
        <v>0</v>
      </c>
      <c r="E4517" s="2">
        <f t="shared" si="140"/>
        <v>293.44</v>
      </c>
      <c r="G4517">
        <f t="shared" si="141"/>
        <v>0.28346237731733914</v>
      </c>
    </row>
    <row r="4518" spans="1:7" x14ac:dyDescent="0.25">
      <c r="A4518" s="2">
        <v>4517</v>
      </c>
      <c r="B4518" s="2">
        <v>19.89</v>
      </c>
      <c r="C4518" s="2">
        <v>0</v>
      </c>
      <c r="E4518" s="2">
        <f t="shared" si="140"/>
        <v>293.14</v>
      </c>
      <c r="G4518">
        <f t="shared" si="141"/>
        <v>0.28331241045234357</v>
      </c>
    </row>
    <row r="4519" spans="1:7" x14ac:dyDescent="0.25">
      <c r="A4519" s="2">
        <v>4518</v>
      </c>
      <c r="B4519" s="2">
        <v>19.760000000000002</v>
      </c>
      <c r="C4519" s="2">
        <v>0</v>
      </c>
      <c r="E4519" s="2">
        <f t="shared" si="140"/>
        <v>293.01</v>
      </c>
      <c r="G4519">
        <f t="shared" si="141"/>
        <v>0.28324732944268116</v>
      </c>
    </row>
    <row r="4520" spans="1:7" x14ac:dyDescent="0.25">
      <c r="A4520" s="2">
        <v>4519</v>
      </c>
      <c r="B4520" s="2">
        <v>20.149999999999999</v>
      </c>
      <c r="C4520" s="2">
        <v>17.5</v>
      </c>
      <c r="E4520" s="2">
        <f t="shared" si="140"/>
        <v>293.39999999999998</v>
      </c>
      <c r="G4520">
        <f t="shared" si="141"/>
        <v>0.28344239945466937</v>
      </c>
    </row>
    <row r="4521" spans="1:7" x14ac:dyDescent="0.25">
      <c r="A4521" s="2">
        <v>4520</v>
      </c>
      <c r="B4521" s="2">
        <v>20.91</v>
      </c>
      <c r="C4521" s="2">
        <v>176.25</v>
      </c>
      <c r="E4521" s="2">
        <f t="shared" si="140"/>
        <v>294.16000000000003</v>
      </c>
      <c r="G4521">
        <f t="shared" si="141"/>
        <v>0.28382104976883332</v>
      </c>
    </row>
    <row r="4522" spans="1:7" x14ac:dyDescent="0.25">
      <c r="A4522" s="2">
        <v>4521</v>
      </c>
      <c r="B4522" s="2">
        <v>21.8</v>
      </c>
      <c r="C4522" s="2">
        <v>432.5</v>
      </c>
      <c r="E4522" s="2">
        <f t="shared" si="140"/>
        <v>295.05</v>
      </c>
      <c r="G4522">
        <f t="shared" si="141"/>
        <v>0.28426198949330617</v>
      </c>
    </row>
    <row r="4523" spans="1:7" x14ac:dyDescent="0.25">
      <c r="A4523" s="2">
        <v>4522</v>
      </c>
      <c r="B4523" s="2">
        <v>22.7</v>
      </c>
      <c r="C4523" s="2">
        <v>678.75</v>
      </c>
      <c r="E4523" s="2">
        <f t="shared" si="140"/>
        <v>295.95</v>
      </c>
      <c r="G4523">
        <f t="shared" si="141"/>
        <v>0.28470518668694039</v>
      </c>
    </row>
    <row r="4524" spans="1:7" x14ac:dyDescent="0.25">
      <c r="A4524" s="2">
        <v>4523</v>
      </c>
      <c r="B4524" s="2">
        <v>23.5</v>
      </c>
      <c r="C4524" s="2">
        <v>896.25</v>
      </c>
      <c r="E4524" s="2">
        <f t="shared" si="140"/>
        <v>296.75</v>
      </c>
      <c r="G4524">
        <f t="shared" si="141"/>
        <v>0.28509688289806234</v>
      </c>
    </row>
    <row r="4525" spans="1:7" x14ac:dyDescent="0.25">
      <c r="A4525" s="2">
        <v>4524</v>
      </c>
      <c r="B4525" s="2">
        <v>24.23</v>
      </c>
      <c r="C4525" s="2">
        <v>1062.5</v>
      </c>
      <c r="E4525" s="2">
        <f t="shared" si="140"/>
        <v>297.48</v>
      </c>
      <c r="G4525">
        <f t="shared" si="141"/>
        <v>0.28545246739276592</v>
      </c>
    </row>
    <row r="4526" spans="1:7" x14ac:dyDescent="0.25">
      <c r="A4526" s="2">
        <v>4525</v>
      </c>
      <c r="B4526" s="2">
        <v>24.86</v>
      </c>
      <c r="C4526" s="2">
        <v>1163.75</v>
      </c>
      <c r="E4526" s="2">
        <f t="shared" si="140"/>
        <v>298.11</v>
      </c>
      <c r="G4526">
        <f t="shared" si="141"/>
        <v>0.28575794169937274</v>
      </c>
    </row>
    <row r="4527" spans="1:7" x14ac:dyDescent="0.25">
      <c r="A4527" s="2">
        <v>4526</v>
      </c>
      <c r="B4527" s="2">
        <v>25.33</v>
      </c>
      <c r="C4527" s="2">
        <v>1193.75</v>
      </c>
      <c r="E4527" s="2">
        <f t="shared" si="140"/>
        <v>298.58</v>
      </c>
      <c r="G4527">
        <f t="shared" si="141"/>
        <v>0.285984995646058</v>
      </c>
    </row>
    <row r="4528" spans="1:7" x14ac:dyDescent="0.25">
      <c r="A4528" s="2">
        <v>4527</v>
      </c>
      <c r="B4528" s="2">
        <v>25.59</v>
      </c>
      <c r="C4528" s="2">
        <v>1150</v>
      </c>
      <c r="E4528" s="2">
        <f t="shared" si="140"/>
        <v>298.83999999999997</v>
      </c>
      <c r="G4528">
        <f t="shared" si="141"/>
        <v>0.28611029313344932</v>
      </c>
    </row>
    <row r="4529" spans="1:7" x14ac:dyDescent="0.25">
      <c r="A4529" s="2">
        <v>4528</v>
      </c>
      <c r="B4529" s="2">
        <v>25.67</v>
      </c>
      <c r="C4529" s="2">
        <v>1021.25</v>
      </c>
      <c r="E4529" s="2">
        <f t="shared" si="140"/>
        <v>298.92</v>
      </c>
      <c r="G4529">
        <f t="shared" si="141"/>
        <v>0.28614880235514517</v>
      </c>
    </row>
    <row r="4530" spans="1:7" x14ac:dyDescent="0.25">
      <c r="A4530" s="2">
        <v>4529</v>
      </c>
      <c r="B4530" s="2">
        <v>25.59</v>
      </c>
      <c r="C4530" s="2">
        <v>805</v>
      </c>
      <c r="E4530" s="2">
        <f t="shared" si="140"/>
        <v>298.83999999999997</v>
      </c>
      <c r="G4530">
        <f t="shared" si="141"/>
        <v>0.28611029313344932</v>
      </c>
    </row>
    <row r="4531" spans="1:7" x14ac:dyDescent="0.25">
      <c r="A4531" s="2">
        <v>4530</v>
      </c>
      <c r="B4531" s="2">
        <v>25.29</v>
      </c>
      <c r="C4531" s="2">
        <v>628.75</v>
      </c>
      <c r="E4531" s="2">
        <f t="shared" si="140"/>
        <v>298.54000000000002</v>
      </c>
      <c r="G4531">
        <f t="shared" si="141"/>
        <v>0.28596569973872848</v>
      </c>
    </row>
    <row r="4532" spans="1:7" x14ac:dyDescent="0.25">
      <c r="A4532" s="2">
        <v>4531</v>
      </c>
      <c r="B4532" s="2">
        <v>24.78</v>
      </c>
      <c r="C4532" s="2">
        <v>383.75</v>
      </c>
      <c r="E4532" s="2">
        <f t="shared" si="140"/>
        <v>298.02999999999997</v>
      </c>
      <c r="G4532">
        <f t="shared" si="141"/>
        <v>0.28571922289702378</v>
      </c>
    </row>
    <row r="4533" spans="1:7" x14ac:dyDescent="0.25">
      <c r="A4533" s="2">
        <v>4532</v>
      </c>
      <c r="B4533" s="2">
        <v>24.18</v>
      </c>
      <c r="C4533" s="2">
        <v>141.25</v>
      </c>
      <c r="E4533" s="2">
        <f t="shared" si="140"/>
        <v>297.43</v>
      </c>
      <c r="G4533">
        <f t="shared" si="141"/>
        <v>0.28542816797229603</v>
      </c>
    </row>
    <row r="4534" spans="1:7" x14ac:dyDescent="0.25">
      <c r="A4534" s="2">
        <v>4533</v>
      </c>
      <c r="B4534" s="2">
        <v>23.72</v>
      </c>
      <c r="C4534" s="2">
        <v>0</v>
      </c>
      <c r="E4534" s="2">
        <f t="shared" si="140"/>
        <v>296.97000000000003</v>
      </c>
      <c r="G4534">
        <f t="shared" si="141"/>
        <v>0.28520422938343942</v>
      </c>
    </row>
    <row r="4535" spans="1:7" x14ac:dyDescent="0.25">
      <c r="A4535" s="2">
        <v>4534</v>
      </c>
      <c r="B4535" s="2">
        <v>23.38</v>
      </c>
      <c r="C4535" s="2">
        <v>0</v>
      </c>
      <c r="E4535" s="2">
        <f t="shared" si="140"/>
        <v>296.63</v>
      </c>
      <c r="G4535">
        <f t="shared" si="141"/>
        <v>0.28503826315612035</v>
      </c>
    </row>
    <row r="4536" spans="1:7" x14ac:dyDescent="0.25">
      <c r="A4536" s="2">
        <v>4535</v>
      </c>
      <c r="B4536" s="2">
        <v>23.04</v>
      </c>
      <c r="C4536" s="2">
        <v>0</v>
      </c>
      <c r="E4536" s="2">
        <f t="shared" si="140"/>
        <v>296.29000000000002</v>
      </c>
      <c r="G4536">
        <f t="shared" si="141"/>
        <v>0.2848719160282156</v>
      </c>
    </row>
    <row r="4537" spans="1:7" x14ac:dyDescent="0.25">
      <c r="A4537" s="2">
        <v>4536</v>
      </c>
      <c r="B4537" s="2">
        <v>22.7</v>
      </c>
      <c r="C4537" s="2">
        <v>0</v>
      </c>
      <c r="E4537" s="2">
        <f t="shared" si="140"/>
        <v>295.95</v>
      </c>
      <c r="G4537">
        <f t="shared" si="141"/>
        <v>0.28470518668694039</v>
      </c>
    </row>
    <row r="4538" spans="1:7" x14ac:dyDescent="0.25">
      <c r="A4538" s="2">
        <v>4537</v>
      </c>
      <c r="B4538" s="2">
        <v>22.4</v>
      </c>
      <c r="C4538" s="2">
        <v>0</v>
      </c>
      <c r="E4538" s="2">
        <f t="shared" si="140"/>
        <v>295.64999999999998</v>
      </c>
      <c r="G4538">
        <f t="shared" si="141"/>
        <v>0.2845577541011331</v>
      </c>
    </row>
    <row r="4539" spans="1:7" x14ac:dyDescent="0.25">
      <c r="A4539" s="2">
        <v>4538</v>
      </c>
      <c r="B4539" s="2">
        <v>22.14</v>
      </c>
      <c r="C4539" s="2">
        <v>0</v>
      </c>
      <c r="E4539" s="2">
        <f t="shared" si="140"/>
        <v>295.39</v>
      </c>
      <c r="G4539">
        <f t="shared" si="141"/>
        <v>0.28442973695792001</v>
      </c>
    </row>
    <row r="4540" spans="1:7" x14ac:dyDescent="0.25">
      <c r="A4540" s="2">
        <v>4539</v>
      </c>
      <c r="B4540" s="2">
        <v>21.93</v>
      </c>
      <c r="C4540" s="2">
        <v>0</v>
      </c>
      <c r="E4540" s="2">
        <f t="shared" si="140"/>
        <v>295.18</v>
      </c>
      <c r="G4540">
        <f t="shared" si="141"/>
        <v>0.28432617386001757</v>
      </c>
    </row>
    <row r="4541" spans="1:7" x14ac:dyDescent="0.25">
      <c r="A4541" s="2">
        <v>4540</v>
      </c>
      <c r="B4541" s="2">
        <v>21.72</v>
      </c>
      <c r="C4541" s="2">
        <v>0</v>
      </c>
      <c r="E4541" s="2">
        <f t="shared" si="140"/>
        <v>294.97000000000003</v>
      </c>
      <c r="G4541">
        <f t="shared" si="141"/>
        <v>0.2842224633013527</v>
      </c>
    </row>
    <row r="4542" spans="1:7" x14ac:dyDescent="0.25">
      <c r="A4542" s="2">
        <v>4541</v>
      </c>
      <c r="B4542" s="2">
        <v>21.46</v>
      </c>
      <c r="C4542" s="2">
        <v>0</v>
      </c>
      <c r="E4542" s="2">
        <f t="shared" si="140"/>
        <v>294.70999999999998</v>
      </c>
      <c r="G4542">
        <f t="shared" si="141"/>
        <v>0.2840938549760782</v>
      </c>
    </row>
    <row r="4543" spans="1:7" x14ac:dyDescent="0.25">
      <c r="A4543" s="2">
        <v>4542</v>
      </c>
      <c r="B4543" s="2">
        <v>21.42</v>
      </c>
      <c r="C4543" s="2">
        <v>0</v>
      </c>
      <c r="E4543" s="2">
        <f t="shared" si="140"/>
        <v>294.67</v>
      </c>
      <c r="G4543">
        <f t="shared" si="141"/>
        <v>0.284074048936098</v>
      </c>
    </row>
    <row r="4544" spans="1:7" x14ac:dyDescent="0.25">
      <c r="A4544" s="2">
        <v>4543</v>
      </c>
      <c r="B4544" s="2">
        <v>21.8</v>
      </c>
      <c r="C4544" s="2">
        <v>16.25</v>
      </c>
      <c r="E4544" s="2">
        <f t="shared" si="140"/>
        <v>295.05</v>
      </c>
      <c r="G4544">
        <f t="shared" si="141"/>
        <v>0.28426198949330617</v>
      </c>
    </row>
    <row r="4545" spans="1:7" x14ac:dyDescent="0.25">
      <c r="A4545" s="2">
        <v>4544</v>
      </c>
      <c r="B4545" s="2">
        <v>22.53</v>
      </c>
      <c r="C4545" s="2">
        <v>173.75</v>
      </c>
      <c r="E4545" s="2">
        <f t="shared" si="140"/>
        <v>295.77999999999997</v>
      </c>
      <c r="G4545">
        <f t="shared" si="141"/>
        <v>0.28462167827439311</v>
      </c>
    </row>
    <row r="4546" spans="1:7" x14ac:dyDescent="0.25">
      <c r="A4546" s="2">
        <v>4545</v>
      </c>
      <c r="B4546" s="2">
        <v>23.42</v>
      </c>
      <c r="C4546" s="2">
        <v>431.25</v>
      </c>
      <c r="E4546" s="2">
        <f t="shared" si="140"/>
        <v>296.67</v>
      </c>
      <c r="G4546">
        <f t="shared" si="141"/>
        <v>0.28505780833923217</v>
      </c>
    </row>
    <row r="4547" spans="1:7" x14ac:dyDescent="0.25">
      <c r="A4547" s="2">
        <v>4546</v>
      </c>
      <c r="B4547" s="2">
        <v>24.35</v>
      </c>
      <c r="C4547" s="2">
        <v>677.5</v>
      </c>
      <c r="E4547" s="2">
        <f t="shared" ref="E4547:E4610" si="142">B4547+273.25</f>
        <v>297.60000000000002</v>
      </c>
      <c r="G4547">
        <f t="shared" ref="G4547:G4610" si="143">0.43*(1-(100/E4547))</f>
        <v>0.28551075268817205</v>
      </c>
    </row>
    <row r="4548" spans="1:7" x14ac:dyDescent="0.25">
      <c r="A4548" s="2">
        <v>4547</v>
      </c>
      <c r="B4548" s="2">
        <v>25.2</v>
      </c>
      <c r="C4548" s="2">
        <v>895</v>
      </c>
      <c r="E4548" s="2">
        <f t="shared" si="142"/>
        <v>298.45</v>
      </c>
      <c r="G4548">
        <f t="shared" si="143"/>
        <v>0.28592226503601942</v>
      </c>
    </row>
    <row r="4549" spans="1:7" x14ac:dyDescent="0.25">
      <c r="A4549" s="2">
        <v>4548</v>
      </c>
      <c r="B4549" s="2">
        <v>25.93</v>
      </c>
      <c r="C4549" s="2">
        <v>1061.25</v>
      </c>
      <c r="E4549" s="2">
        <f t="shared" si="142"/>
        <v>299.18</v>
      </c>
      <c r="G4549">
        <f t="shared" si="143"/>
        <v>0.28627381509459188</v>
      </c>
    </row>
    <row r="4550" spans="1:7" x14ac:dyDescent="0.25">
      <c r="A4550" s="2">
        <v>4549</v>
      </c>
      <c r="B4550" s="2">
        <v>26.56</v>
      </c>
      <c r="C4550" s="2">
        <v>1151.25</v>
      </c>
      <c r="E4550" s="2">
        <f t="shared" si="142"/>
        <v>299.81</v>
      </c>
      <c r="G4550">
        <f t="shared" si="143"/>
        <v>0.28657583135986125</v>
      </c>
    </row>
    <row r="4551" spans="1:7" x14ac:dyDescent="0.25">
      <c r="A4551" s="2">
        <v>4550</v>
      </c>
      <c r="B4551" s="2">
        <v>27.03</v>
      </c>
      <c r="C4551" s="2">
        <v>1190</v>
      </c>
      <c r="E4551" s="2">
        <f t="shared" si="142"/>
        <v>300.27999999999997</v>
      </c>
      <c r="G4551">
        <f t="shared" si="143"/>
        <v>0.28680031970161179</v>
      </c>
    </row>
    <row r="4552" spans="1:7" x14ac:dyDescent="0.25">
      <c r="A4552" s="2">
        <v>4551</v>
      </c>
      <c r="B4552" s="2">
        <v>27.33</v>
      </c>
      <c r="C4552" s="2">
        <v>1148.75</v>
      </c>
      <c r="E4552" s="2">
        <f t="shared" si="142"/>
        <v>300.58</v>
      </c>
      <c r="G4552">
        <f t="shared" si="143"/>
        <v>0.28694324306341074</v>
      </c>
    </row>
    <row r="4553" spans="1:7" x14ac:dyDescent="0.25">
      <c r="A4553" s="2">
        <v>4552</v>
      </c>
      <c r="B4553" s="2">
        <v>27.46</v>
      </c>
      <c r="C4553" s="2">
        <v>1001.25</v>
      </c>
      <c r="E4553" s="2">
        <f t="shared" si="142"/>
        <v>300.70999999999998</v>
      </c>
      <c r="G4553">
        <f t="shared" si="143"/>
        <v>0.28700508795849822</v>
      </c>
    </row>
    <row r="4554" spans="1:7" x14ac:dyDescent="0.25">
      <c r="A4554" s="2">
        <v>4553</v>
      </c>
      <c r="B4554" s="2">
        <v>27.37</v>
      </c>
      <c r="C4554" s="2">
        <v>856.25</v>
      </c>
      <c r="E4554" s="2">
        <f t="shared" si="142"/>
        <v>300.62</v>
      </c>
      <c r="G4554">
        <f t="shared" si="143"/>
        <v>0.28696227795888496</v>
      </c>
    </row>
    <row r="4555" spans="1:7" x14ac:dyDescent="0.25">
      <c r="A4555" s="2">
        <v>4554</v>
      </c>
      <c r="B4555" s="2">
        <v>27.07</v>
      </c>
      <c r="C4555" s="2">
        <v>630</v>
      </c>
      <c r="E4555" s="2">
        <f t="shared" si="142"/>
        <v>300.32</v>
      </c>
      <c r="G4555">
        <f t="shared" si="143"/>
        <v>0.28681939264784229</v>
      </c>
    </row>
    <row r="4556" spans="1:7" x14ac:dyDescent="0.25">
      <c r="A4556" s="2">
        <v>4555</v>
      </c>
      <c r="B4556" s="2">
        <v>26.56</v>
      </c>
      <c r="C4556" s="2">
        <v>382.5</v>
      </c>
      <c r="E4556" s="2">
        <f t="shared" si="142"/>
        <v>299.81</v>
      </c>
      <c r="G4556">
        <f t="shared" si="143"/>
        <v>0.28657583135986125</v>
      </c>
    </row>
    <row r="4557" spans="1:7" x14ac:dyDescent="0.25">
      <c r="A4557" s="2">
        <v>4556</v>
      </c>
      <c r="B4557" s="2">
        <v>25.97</v>
      </c>
      <c r="C4557" s="2">
        <v>113.75</v>
      </c>
      <c r="E4557" s="2">
        <f t="shared" si="142"/>
        <v>299.22000000000003</v>
      </c>
      <c r="G4557">
        <f t="shared" si="143"/>
        <v>0.28629302854087296</v>
      </c>
    </row>
    <row r="4558" spans="1:7" x14ac:dyDescent="0.25">
      <c r="A4558" s="2">
        <v>4557</v>
      </c>
      <c r="B4558" s="2">
        <v>25.33</v>
      </c>
      <c r="C4558" s="2">
        <v>0</v>
      </c>
      <c r="E4558" s="2">
        <f t="shared" si="142"/>
        <v>298.58</v>
      </c>
      <c r="G4558">
        <f t="shared" si="143"/>
        <v>0.285984995646058</v>
      </c>
    </row>
    <row r="4559" spans="1:7" x14ac:dyDescent="0.25">
      <c r="A4559" s="2">
        <v>4558</v>
      </c>
      <c r="B4559" s="2">
        <v>24.69</v>
      </c>
      <c r="C4559" s="2">
        <v>0</v>
      </c>
      <c r="E4559" s="2">
        <f t="shared" si="142"/>
        <v>297.94</v>
      </c>
      <c r="G4559">
        <f t="shared" si="143"/>
        <v>0.2856756393904813</v>
      </c>
    </row>
    <row r="4560" spans="1:7" x14ac:dyDescent="0.25">
      <c r="A4560" s="2">
        <v>4559</v>
      </c>
      <c r="B4560" s="2">
        <v>24.06</v>
      </c>
      <c r="C4560" s="2">
        <v>0</v>
      </c>
      <c r="E4560" s="2">
        <f t="shared" si="142"/>
        <v>297.31</v>
      </c>
      <c r="G4560">
        <f t="shared" si="143"/>
        <v>0.28536981601695199</v>
      </c>
    </row>
    <row r="4561" spans="1:7" x14ac:dyDescent="0.25">
      <c r="A4561" s="2">
        <v>4560</v>
      </c>
      <c r="B4561" s="2">
        <v>23.42</v>
      </c>
      <c r="C4561" s="2">
        <v>0</v>
      </c>
      <c r="E4561" s="2">
        <f t="shared" si="142"/>
        <v>296.67</v>
      </c>
      <c r="G4561">
        <f t="shared" si="143"/>
        <v>0.28505780833923217</v>
      </c>
    </row>
    <row r="4562" spans="1:7" x14ac:dyDescent="0.25">
      <c r="A4562" s="2">
        <v>4561</v>
      </c>
      <c r="B4562" s="2">
        <v>22.78</v>
      </c>
      <c r="C4562" s="2">
        <v>0</v>
      </c>
      <c r="E4562" s="2">
        <f t="shared" si="142"/>
        <v>296.02999999999997</v>
      </c>
      <c r="G4562">
        <f t="shared" si="143"/>
        <v>0.28474445157585382</v>
      </c>
    </row>
    <row r="4563" spans="1:7" x14ac:dyDescent="0.25">
      <c r="A4563" s="2">
        <v>4562</v>
      </c>
      <c r="B4563" s="2">
        <v>22.14</v>
      </c>
      <c r="C4563" s="2">
        <v>0</v>
      </c>
      <c r="E4563" s="2">
        <f t="shared" si="142"/>
        <v>295.39</v>
      </c>
      <c r="G4563">
        <f t="shared" si="143"/>
        <v>0.28442973695792001</v>
      </c>
    </row>
    <row r="4564" spans="1:7" x14ac:dyDescent="0.25">
      <c r="A4564" s="2">
        <v>4563</v>
      </c>
      <c r="B4564" s="2">
        <v>21.51</v>
      </c>
      <c r="C4564" s="2">
        <v>0</v>
      </c>
      <c r="E4564" s="2">
        <f t="shared" si="142"/>
        <v>294.76</v>
      </c>
      <c r="G4564">
        <f t="shared" si="143"/>
        <v>0.28411860496675262</v>
      </c>
    </row>
    <row r="4565" spans="1:7" x14ac:dyDescent="0.25">
      <c r="A4565" s="2">
        <v>4564</v>
      </c>
      <c r="B4565" s="2">
        <v>20.87</v>
      </c>
      <c r="C4565" s="2">
        <v>0</v>
      </c>
      <c r="E4565" s="2">
        <f t="shared" si="142"/>
        <v>294.12</v>
      </c>
      <c r="G4565">
        <f t="shared" si="143"/>
        <v>0.28380116959064322</v>
      </c>
    </row>
    <row r="4566" spans="1:7" x14ac:dyDescent="0.25">
      <c r="A4566" s="2">
        <v>4565</v>
      </c>
      <c r="B4566" s="2">
        <v>20.23</v>
      </c>
      <c r="C4566" s="2">
        <v>0</v>
      </c>
      <c r="E4566" s="2">
        <f t="shared" si="142"/>
        <v>293.48</v>
      </c>
      <c r="G4566">
        <f t="shared" si="143"/>
        <v>0.28348234973422382</v>
      </c>
    </row>
    <row r="4567" spans="1:7" x14ac:dyDescent="0.25">
      <c r="A4567" s="2">
        <v>4566</v>
      </c>
      <c r="B4567" s="2">
        <v>19.98</v>
      </c>
      <c r="C4567" s="2">
        <v>0</v>
      </c>
      <c r="E4567" s="2">
        <f t="shared" si="142"/>
        <v>293.23</v>
      </c>
      <c r="G4567">
        <f t="shared" si="143"/>
        <v>0.28335743273198516</v>
      </c>
    </row>
    <row r="4568" spans="1:7" x14ac:dyDescent="0.25">
      <c r="A4568" s="2">
        <v>4567</v>
      </c>
      <c r="B4568" s="2">
        <v>20.399999999999999</v>
      </c>
      <c r="C4568" s="2">
        <v>23.75</v>
      </c>
      <c r="E4568" s="2">
        <f t="shared" si="142"/>
        <v>293.64999999999998</v>
      </c>
      <c r="G4568">
        <f t="shared" si="143"/>
        <v>0.28356717180316698</v>
      </c>
    </row>
    <row r="4569" spans="1:7" x14ac:dyDescent="0.25">
      <c r="A4569" s="2">
        <v>4568</v>
      </c>
      <c r="B4569" s="2">
        <v>21.17</v>
      </c>
      <c r="C4569" s="2">
        <v>193.75</v>
      </c>
      <c r="E4569" s="2">
        <f t="shared" si="142"/>
        <v>294.42</v>
      </c>
      <c r="G4569">
        <f t="shared" si="143"/>
        <v>0.28395013925684398</v>
      </c>
    </row>
    <row r="4570" spans="1:7" x14ac:dyDescent="0.25">
      <c r="A4570" s="2">
        <v>4569</v>
      </c>
      <c r="B4570" s="2">
        <v>22.02</v>
      </c>
      <c r="C4570" s="2">
        <v>430</v>
      </c>
      <c r="E4570" s="2">
        <f t="shared" si="142"/>
        <v>295.27</v>
      </c>
      <c r="G4570">
        <f t="shared" si="143"/>
        <v>0.28437057608290717</v>
      </c>
    </row>
    <row r="4571" spans="1:7" x14ac:dyDescent="0.25">
      <c r="A4571" s="2">
        <v>4570</v>
      </c>
      <c r="B4571" s="2">
        <v>22.87</v>
      </c>
      <c r="C4571" s="2">
        <v>675</v>
      </c>
      <c r="E4571" s="2">
        <f t="shared" si="142"/>
        <v>296.12</v>
      </c>
      <c r="G4571">
        <f t="shared" si="143"/>
        <v>0.28478859921653382</v>
      </c>
    </row>
    <row r="4572" spans="1:7" x14ac:dyDescent="0.25">
      <c r="A4572" s="2">
        <v>4571</v>
      </c>
      <c r="B4572" s="2">
        <v>23.67</v>
      </c>
      <c r="C4572" s="2">
        <v>893.75</v>
      </c>
      <c r="E4572" s="2">
        <f t="shared" si="142"/>
        <v>296.92</v>
      </c>
      <c r="G4572">
        <f t="shared" si="143"/>
        <v>0.28517984642327898</v>
      </c>
    </row>
    <row r="4573" spans="1:7" x14ac:dyDescent="0.25">
      <c r="A4573" s="2">
        <v>4572</v>
      </c>
      <c r="B4573" s="2">
        <v>24.4</v>
      </c>
      <c r="C4573" s="2">
        <v>1061.25</v>
      </c>
      <c r="E4573" s="2">
        <f t="shared" si="142"/>
        <v>297.64999999999998</v>
      </c>
      <c r="G4573">
        <f t="shared" si="143"/>
        <v>0.28553502435746675</v>
      </c>
    </row>
    <row r="4574" spans="1:7" x14ac:dyDescent="0.25">
      <c r="A4574" s="2">
        <v>4573</v>
      </c>
      <c r="B4574" s="2">
        <v>25.03</v>
      </c>
      <c r="C4574" s="2">
        <v>1160</v>
      </c>
      <c r="E4574" s="2">
        <f t="shared" si="142"/>
        <v>298.27999999999997</v>
      </c>
      <c r="G4574">
        <f t="shared" si="143"/>
        <v>0.28584015019444814</v>
      </c>
    </row>
    <row r="4575" spans="1:7" x14ac:dyDescent="0.25">
      <c r="A4575" s="2">
        <v>4574</v>
      </c>
      <c r="B4575" s="2">
        <v>25.5</v>
      </c>
      <c r="C4575" s="2">
        <v>1192.5</v>
      </c>
      <c r="E4575" s="2">
        <f t="shared" si="142"/>
        <v>298.75</v>
      </c>
      <c r="G4575">
        <f t="shared" si="143"/>
        <v>0.28606694560669454</v>
      </c>
    </row>
    <row r="4576" spans="1:7" x14ac:dyDescent="0.25">
      <c r="A4576" s="2">
        <v>4575</v>
      </c>
      <c r="B4576" s="2">
        <v>25.76</v>
      </c>
      <c r="C4576" s="2">
        <v>1148.75</v>
      </c>
      <c r="E4576" s="2">
        <f t="shared" si="142"/>
        <v>299.01</v>
      </c>
      <c r="G4576">
        <f t="shared" si="143"/>
        <v>0.2861921005986422</v>
      </c>
    </row>
    <row r="4577" spans="1:7" x14ac:dyDescent="0.25">
      <c r="A4577" s="2">
        <v>4576</v>
      </c>
      <c r="B4577" s="2">
        <v>25.84</v>
      </c>
      <c r="C4577" s="2">
        <v>996.25</v>
      </c>
      <c r="E4577" s="2">
        <f t="shared" si="142"/>
        <v>299.08999999999997</v>
      </c>
      <c r="G4577">
        <f t="shared" si="143"/>
        <v>0.28623056605035269</v>
      </c>
    </row>
    <row r="4578" spans="1:7" x14ac:dyDescent="0.25">
      <c r="A4578" s="2">
        <v>4577</v>
      </c>
      <c r="B4578" s="2">
        <v>25.71</v>
      </c>
      <c r="C4578" s="2">
        <v>856.25</v>
      </c>
      <c r="E4578" s="2">
        <f t="shared" si="142"/>
        <v>298.95999999999998</v>
      </c>
      <c r="G4578">
        <f t="shared" si="143"/>
        <v>0.28616804923735611</v>
      </c>
    </row>
    <row r="4579" spans="1:7" x14ac:dyDescent="0.25">
      <c r="A4579" s="2">
        <v>4578</v>
      </c>
      <c r="B4579" s="2">
        <v>25.37</v>
      </c>
      <c r="C4579" s="2">
        <v>588.75</v>
      </c>
      <c r="E4579" s="2">
        <f t="shared" si="142"/>
        <v>298.62</v>
      </c>
      <c r="G4579">
        <f t="shared" si="143"/>
        <v>0.28600428638403319</v>
      </c>
    </row>
    <row r="4580" spans="1:7" x14ac:dyDescent="0.25">
      <c r="A4580" s="2">
        <v>4579</v>
      </c>
      <c r="B4580" s="2">
        <v>24.86</v>
      </c>
      <c r="C4580" s="2">
        <v>376.25</v>
      </c>
      <c r="E4580" s="2">
        <f t="shared" si="142"/>
        <v>298.11</v>
      </c>
      <c r="G4580">
        <f t="shared" si="143"/>
        <v>0.28575794169937274</v>
      </c>
    </row>
    <row r="4581" spans="1:7" x14ac:dyDescent="0.25">
      <c r="A4581" s="2">
        <v>4580</v>
      </c>
      <c r="B4581" s="2">
        <v>24.27</v>
      </c>
      <c r="C4581" s="2">
        <v>140</v>
      </c>
      <c r="E4581" s="2">
        <f t="shared" si="142"/>
        <v>297.52</v>
      </c>
      <c r="G4581">
        <f t="shared" si="143"/>
        <v>0.28547190104866899</v>
      </c>
    </row>
    <row r="4582" spans="1:7" x14ac:dyDescent="0.25">
      <c r="A4582" s="2">
        <v>4581</v>
      </c>
      <c r="B4582" s="2">
        <v>23.67</v>
      </c>
      <c r="C4582" s="2">
        <v>0</v>
      </c>
      <c r="E4582" s="2">
        <f t="shared" si="142"/>
        <v>296.92</v>
      </c>
      <c r="G4582">
        <f t="shared" si="143"/>
        <v>0.28517984642327898</v>
      </c>
    </row>
    <row r="4583" spans="1:7" x14ac:dyDescent="0.25">
      <c r="A4583" s="2">
        <v>4582</v>
      </c>
      <c r="B4583" s="2">
        <v>23.12</v>
      </c>
      <c r="C4583" s="2">
        <v>0</v>
      </c>
      <c r="E4583" s="2">
        <f t="shared" si="142"/>
        <v>296.37</v>
      </c>
      <c r="G4583">
        <f t="shared" si="143"/>
        <v>0.28491109086614708</v>
      </c>
    </row>
    <row r="4584" spans="1:7" x14ac:dyDescent="0.25">
      <c r="A4584" s="2">
        <v>4583</v>
      </c>
      <c r="B4584" s="2">
        <v>22.57</v>
      </c>
      <c r="C4584" s="2">
        <v>0</v>
      </c>
      <c r="E4584" s="2">
        <f t="shared" si="142"/>
        <v>295.82</v>
      </c>
      <c r="G4584">
        <f t="shared" si="143"/>
        <v>0.28464133594753566</v>
      </c>
    </row>
    <row r="4585" spans="1:7" x14ac:dyDescent="0.25">
      <c r="A4585" s="2">
        <v>4584</v>
      </c>
      <c r="B4585" s="2">
        <v>22.02</v>
      </c>
      <c r="C4585" s="2">
        <v>0</v>
      </c>
      <c r="E4585" s="2">
        <f t="shared" si="142"/>
        <v>295.27</v>
      </c>
      <c r="G4585">
        <f t="shared" si="143"/>
        <v>0.28437057608290717</v>
      </c>
    </row>
    <row r="4586" spans="1:7" x14ac:dyDescent="0.25">
      <c r="A4586" s="2">
        <v>4585</v>
      </c>
      <c r="B4586" s="2">
        <v>21.55</v>
      </c>
      <c r="C4586" s="2">
        <v>0</v>
      </c>
      <c r="E4586" s="2">
        <f t="shared" si="142"/>
        <v>294.8</v>
      </c>
      <c r="G4586">
        <f t="shared" si="143"/>
        <v>0.28413839891451831</v>
      </c>
    </row>
    <row r="4587" spans="1:7" x14ac:dyDescent="0.25">
      <c r="A4587" s="2">
        <v>4586</v>
      </c>
      <c r="B4587" s="2">
        <v>21.12</v>
      </c>
      <c r="C4587" s="2">
        <v>0</v>
      </c>
      <c r="E4587" s="2">
        <f t="shared" si="142"/>
        <v>294.37</v>
      </c>
      <c r="G4587">
        <f t="shared" si="143"/>
        <v>0.28392533206508813</v>
      </c>
    </row>
    <row r="4588" spans="1:7" x14ac:dyDescent="0.25">
      <c r="A4588" s="2">
        <v>4587</v>
      </c>
      <c r="B4588" s="2">
        <v>20.7</v>
      </c>
      <c r="C4588" s="2">
        <v>0</v>
      </c>
      <c r="E4588" s="2">
        <f t="shared" si="142"/>
        <v>293.95</v>
      </c>
      <c r="G4588">
        <f t="shared" si="143"/>
        <v>0.28371661847252932</v>
      </c>
    </row>
    <row r="4589" spans="1:7" x14ac:dyDescent="0.25">
      <c r="A4589" s="2">
        <v>4588</v>
      </c>
      <c r="B4589" s="2">
        <v>20.32</v>
      </c>
      <c r="C4589" s="2">
        <v>0</v>
      </c>
      <c r="E4589" s="2">
        <f t="shared" si="142"/>
        <v>293.57</v>
      </c>
      <c r="G4589">
        <f t="shared" si="143"/>
        <v>0.28352726777259257</v>
      </c>
    </row>
    <row r="4590" spans="1:7" x14ac:dyDescent="0.25">
      <c r="A4590" s="2">
        <v>4589</v>
      </c>
      <c r="B4590" s="2">
        <v>19.93</v>
      </c>
      <c r="C4590" s="2">
        <v>0</v>
      </c>
      <c r="E4590" s="2">
        <f t="shared" si="142"/>
        <v>293.18</v>
      </c>
      <c r="G4590">
        <f t="shared" si="143"/>
        <v>0.2833324237669691</v>
      </c>
    </row>
    <row r="4591" spans="1:7" x14ac:dyDescent="0.25">
      <c r="A4591" s="2">
        <v>4590</v>
      </c>
      <c r="B4591" s="2">
        <v>19.72</v>
      </c>
      <c r="C4591" s="2">
        <v>0</v>
      </c>
      <c r="E4591" s="2">
        <f t="shared" si="142"/>
        <v>292.97000000000003</v>
      </c>
      <c r="G4591">
        <f t="shared" si="143"/>
        <v>0.28322729289688364</v>
      </c>
    </row>
    <row r="4592" spans="1:7" x14ac:dyDescent="0.25">
      <c r="A4592" s="2">
        <v>4591</v>
      </c>
      <c r="B4592" s="2">
        <v>19.98</v>
      </c>
      <c r="C4592" s="2">
        <v>10</v>
      </c>
      <c r="E4592" s="2">
        <f t="shared" si="142"/>
        <v>293.23</v>
      </c>
      <c r="G4592">
        <f t="shared" si="143"/>
        <v>0.28335743273198516</v>
      </c>
    </row>
    <row r="4593" spans="1:7" x14ac:dyDescent="0.25">
      <c r="A4593" s="2">
        <v>4592</v>
      </c>
      <c r="B4593" s="2">
        <v>20.7</v>
      </c>
      <c r="C4593" s="2">
        <v>133.75</v>
      </c>
      <c r="E4593" s="2">
        <f t="shared" si="142"/>
        <v>293.95</v>
      </c>
      <c r="G4593">
        <f t="shared" si="143"/>
        <v>0.28371661847252932</v>
      </c>
    </row>
    <row r="4594" spans="1:7" x14ac:dyDescent="0.25">
      <c r="A4594" s="2">
        <v>4593</v>
      </c>
      <c r="B4594" s="2">
        <v>21.59</v>
      </c>
      <c r="C4594" s="2">
        <v>421.25</v>
      </c>
      <c r="E4594" s="2">
        <f t="shared" si="142"/>
        <v>294.83999999999997</v>
      </c>
      <c r="G4594">
        <f t="shared" si="143"/>
        <v>0.28415818749152083</v>
      </c>
    </row>
    <row r="4595" spans="1:7" x14ac:dyDescent="0.25">
      <c r="A4595" s="2">
        <v>4594</v>
      </c>
      <c r="B4595" s="2">
        <v>22.44</v>
      </c>
      <c r="C4595" s="2">
        <v>625</v>
      </c>
      <c r="E4595" s="2">
        <f t="shared" si="142"/>
        <v>295.69</v>
      </c>
      <c r="G4595">
        <f t="shared" si="143"/>
        <v>0.28457742906422268</v>
      </c>
    </row>
    <row r="4596" spans="1:7" x14ac:dyDescent="0.25">
      <c r="A4596" s="2">
        <v>4595</v>
      </c>
      <c r="B4596" s="2">
        <v>23.25</v>
      </c>
      <c r="C4596" s="2">
        <v>825</v>
      </c>
      <c r="E4596" s="2">
        <f t="shared" si="142"/>
        <v>296.5</v>
      </c>
      <c r="G4596">
        <f t="shared" si="143"/>
        <v>0.28497470489038784</v>
      </c>
    </row>
    <row r="4597" spans="1:7" x14ac:dyDescent="0.25">
      <c r="A4597" s="2">
        <v>4596</v>
      </c>
      <c r="B4597" s="2">
        <v>23.93</v>
      </c>
      <c r="C4597" s="2">
        <v>988.75</v>
      </c>
      <c r="E4597" s="2">
        <f t="shared" si="142"/>
        <v>297.18</v>
      </c>
      <c r="G4597">
        <f t="shared" si="143"/>
        <v>0.28530654821993401</v>
      </c>
    </row>
    <row r="4598" spans="1:7" x14ac:dyDescent="0.25">
      <c r="A4598" s="2">
        <v>4597</v>
      </c>
      <c r="B4598" s="2">
        <v>24.52</v>
      </c>
      <c r="C4598" s="2">
        <v>1083.75</v>
      </c>
      <c r="E4598" s="2">
        <f t="shared" si="142"/>
        <v>297.77</v>
      </c>
      <c r="G4598">
        <f t="shared" si="143"/>
        <v>0.28559324310709605</v>
      </c>
    </row>
    <row r="4599" spans="1:7" x14ac:dyDescent="0.25">
      <c r="A4599" s="2">
        <v>4598</v>
      </c>
      <c r="B4599" s="2">
        <v>24.99</v>
      </c>
      <c r="C4599" s="2">
        <v>1165</v>
      </c>
      <c r="E4599" s="2">
        <f t="shared" si="142"/>
        <v>298.24</v>
      </c>
      <c r="G4599">
        <f t="shared" si="143"/>
        <v>0.28582081545064375</v>
      </c>
    </row>
    <row r="4600" spans="1:7" x14ac:dyDescent="0.25">
      <c r="A4600" s="2">
        <v>4599</v>
      </c>
      <c r="B4600" s="2">
        <v>25.29</v>
      </c>
      <c r="C4600" s="2">
        <v>1102.5</v>
      </c>
      <c r="E4600" s="2">
        <f t="shared" si="142"/>
        <v>298.54000000000002</v>
      </c>
      <c r="G4600">
        <f t="shared" si="143"/>
        <v>0.28596569973872848</v>
      </c>
    </row>
    <row r="4601" spans="1:7" x14ac:dyDescent="0.25">
      <c r="A4601" s="2">
        <v>4600</v>
      </c>
      <c r="B4601" s="2">
        <v>25.46</v>
      </c>
      <c r="C4601" s="2">
        <v>1030</v>
      </c>
      <c r="E4601" s="2">
        <f t="shared" si="142"/>
        <v>298.70999999999998</v>
      </c>
      <c r="G4601">
        <f t="shared" si="143"/>
        <v>0.28604767165478218</v>
      </c>
    </row>
    <row r="4602" spans="1:7" x14ac:dyDescent="0.25">
      <c r="A4602" s="2">
        <v>4601</v>
      </c>
      <c r="B4602" s="2">
        <v>25.42</v>
      </c>
      <c r="C4602" s="2">
        <v>817.5</v>
      </c>
      <c r="E4602" s="2">
        <f t="shared" si="142"/>
        <v>298.67</v>
      </c>
      <c r="G4602">
        <f t="shared" si="143"/>
        <v>0.2860283925402618</v>
      </c>
    </row>
    <row r="4603" spans="1:7" x14ac:dyDescent="0.25">
      <c r="A4603" s="2">
        <v>4602</v>
      </c>
      <c r="B4603" s="2">
        <v>25.12</v>
      </c>
      <c r="C4603" s="2">
        <v>596.25</v>
      </c>
      <c r="E4603" s="2">
        <f t="shared" si="142"/>
        <v>298.37</v>
      </c>
      <c r="G4603">
        <f t="shared" si="143"/>
        <v>0.2858836344136475</v>
      </c>
    </row>
    <row r="4604" spans="1:7" x14ac:dyDescent="0.25">
      <c r="A4604" s="2">
        <v>4603</v>
      </c>
      <c r="B4604" s="2">
        <v>24.65</v>
      </c>
      <c r="C4604" s="2">
        <v>381.25</v>
      </c>
      <c r="E4604" s="2">
        <f t="shared" si="142"/>
        <v>297.89999999999998</v>
      </c>
      <c r="G4604">
        <f t="shared" si="143"/>
        <v>0.28565626049009735</v>
      </c>
    </row>
    <row r="4605" spans="1:7" x14ac:dyDescent="0.25">
      <c r="A4605" s="2">
        <v>4604</v>
      </c>
      <c r="B4605" s="2">
        <v>24.06</v>
      </c>
      <c r="C4605" s="2">
        <v>153.75</v>
      </c>
      <c r="E4605" s="2">
        <f t="shared" si="142"/>
        <v>297.31</v>
      </c>
      <c r="G4605">
        <f t="shared" si="143"/>
        <v>0.28536981601695199</v>
      </c>
    </row>
    <row r="4606" spans="1:7" x14ac:dyDescent="0.25">
      <c r="A4606" s="2">
        <v>4605</v>
      </c>
      <c r="B4606" s="2">
        <v>23.46</v>
      </c>
      <c r="C4606" s="2">
        <v>0</v>
      </c>
      <c r="E4606" s="2">
        <f t="shared" si="142"/>
        <v>296.70999999999998</v>
      </c>
      <c r="G4606">
        <f t="shared" si="143"/>
        <v>0.28507734825250242</v>
      </c>
    </row>
    <row r="4607" spans="1:7" x14ac:dyDescent="0.25">
      <c r="A4607" s="2">
        <v>4606</v>
      </c>
      <c r="B4607" s="2">
        <v>22.95</v>
      </c>
      <c r="C4607" s="2">
        <v>0</v>
      </c>
      <c r="E4607" s="2">
        <f t="shared" si="142"/>
        <v>296.2</v>
      </c>
      <c r="G4607">
        <f t="shared" si="143"/>
        <v>0.28482781904118837</v>
      </c>
    </row>
    <row r="4608" spans="1:7" x14ac:dyDescent="0.25">
      <c r="A4608" s="2">
        <v>4607</v>
      </c>
      <c r="B4608" s="2">
        <v>22.44</v>
      </c>
      <c r="C4608" s="2">
        <v>0</v>
      </c>
      <c r="E4608" s="2">
        <f t="shared" si="142"/>
        <v>295.69</v>
      </c>
      <c r="G4608">
        <f t="shared" si="143"/>
        <v>0.28457742906422268</v>
      </c>
    </row>
    <row r="4609" spans="1:7" x14ac:dyDescent="0.25">
      <c r="A4609" s="2">
        <v>4608</v>
      </c>
      <c r="B4609" s="2">
        <v>21.89</v>
      </c>
      <c r="C4609" s="2">
        <v>0</v>
      </c>
      <c r="E4609" s="2">
        <f t="shared" si="142"/>
        <v>295.14</v>
      </c>
      <c r="G4609">
        <f t="shared" si="143"/>
        <v>0.28430643084637797</v>
      </c>
    </row>
    <row r="4610" spans="1:7" x14ac:dyDescent="0.25">
      <c r="A4610" s="2">
        <v>4609</v>
      </c>
      <c r="B4610" s="2">
        <v>22.96</v>
      </c>
      <c r="C4610" s="2">
        <v>0</v>
      </c>
      <c r="E4610" s="2">
        <f t="shared" si="142"/>
        <v>296.20999999999998</v>
      </c>
      <c r="G4610">
        <f t="shared" si="143"/>
        <v>0.28483272002970861</v>
      </c>
    </row>
    <row r="4611" spans="1:7" x14ac:dyDescent="0.25">
      <c r="A4611" s="2">
        <v>4610</v>
      </c>
      <c r="B4611" s="2">
        <v>23.01</v>
      </c>
      <c r="C4611" s="2">
        <v>0</v>
      </c>
      <c r="E4611" s="2">
        <f t="shared" ref="E4611:E4674" si="144">B4611+273.25</f>
        <v>296.26</v>
      </c>
      <c r="G4611">
        <f t="shared" ref="G4611:G4674" si="145">0.43*(1-(100/E4611))</f>
        <v>0.28485722000945113</v>
      </c>
    </row>
    <row r="4612" spans="1:7" x14ac:dyDescent="0.25">
      <c r="A4612" s="2">
        <v>4611</v>
      </c>
      <c r="B4612" s="2">
        <v>22.24</v>
      </c>
      <c r="C4612" s="2">
        <v>0</v>
      </c>
      <c r="E4612" s="2">
        <f t="shared" si="144"/>
        <v>295.49</v>
      </c>
      <c r="G4612">
        <f t="shared" si="145"/>
        <v>0.2844790009814207</v>
      </c>
    </row>
    <row r="4613" spans="1:7" x14ac:dyDescent="0.25">
      <c r="A4613" s="2">
        <v>4612</v>
      </c>
      <c r="B4613" s="2">
        <v>22.2</v>
      </c>
      <c r="C4613" s="2">
        <v>0</v>
      </c>
      <c r="E4613" s="2">
        <f t="shared" si="144"/>
        <v>295.45</v>
      </c>
      <c r="G4613">
        <f t="shared" si="145"/>
        <v>0.28445929937383652</v>
      </c>
    </row>
    <row r="4614" spans="1:7" x14ac:dyDescent="0.25">
      <c r="A4614" s="2">
        <v>4613</v>
      </c>
      <c r="B4614" s="2">
        <v>22.03</v>
      </c>
      <c r="C4614" s="2">
        <v>0</v>
      </c>
      <c r="E4614" s="2">
        <f t="shared" si="144"/>
        <v>295.27999999999997</v>
      </c>
      <c r="G4614">
        <f t="shared" si="145"/>
        <v>0.28437550799241396</v>
      </c>
    </row>
    <row r="4615" spans="1:7" x14ac:dyDescent="0.25">
      <c r="A4615" s="2">
        <v>4614</v>
      </c>
      <c r="B4615" s="2">
        <v>21.98</v>
      </c>
      <c r="C4615" s="2">
        <v>0</v>
      </c>
      <c r="E4615" s="2">
        <f t="shared" si="144"/>
        <v>295.23</v>
      </c>
      <c r="G4615">
        <f t="shared" si="145"/>
        <v>0.28435084510381736</v>
      </c>
    </row>
    <row r="4616" spans="1:7" x14ac:dyDescent="0.25">
      <c r="A4616" s="2">
        <v>4615</v>
      </c>
      <c r="B4616" s="2">
        <v>21.55</v>
      </c>
      <c r="C4616" s="2">
        <v>13.95</v>
      </c>
      <c r="E4616" s="2">
        <f t="shared" si="144"/>
        <v>294.8</v>
      </c>
      <c r="G4616">
        <f t="shared" si="145"/>
        <v>0.28413839891451831</v>
      </c>
    </row>
    <row r="4617" spans="1:7" x14ac:dyDescent="0.25">
      <c r="A4617" s="2">
        <v>4616</v>
      </c>
      <c r="B4617" s="2">
        <v>22.02</v>
      </c>
      <c r="C4617" s="2">
        <v>66.05</v>
      </c>
      <c r="E4617" s="2">
        <f t="shared" si="144"/>
        <v>295.27</v>
      </c>
      <c r="G4617">
        <f t="shared" si="145"/>
        <v>0.28437057608290717</v>
      </c>
    </row>
    <row r="4618" spans="1:7" x14ac:dyDescent="0.25">
      <c r="A4618" s="2">
        <v>4617</v>
      </c>
      <c r="B4618" s="2">
        <v>22.79</v>
      </c>
      <c r="C4618" s="2">
        <v>240.22</v>
      </c>
      <c r="E4618" s="2">
        <f t="shared" si="144"/>
        <v>296.04000000000002</v>
      </c>
      <c r="G4618">
        <f t="shared" si="145"/>
        <v>0.28474935819483854</v>
      </c>
    </row>
    <row r="4619" spans="1:7" x14ac:dyDescent="0.25">
      <c r="A4619" s="2">
        <v>4618</v>
      </c>
      <c r="B4619" s="2">
        <v>23.57</v>
      </c>
      <c r="C4619" s="2">
        <v>518.01</v>
      </c>
      <c r="E4619" s="2">
        <f t="shared" si="144"/>
        <v>296.82</v>
      </c>
      <c r="G4619">
        <f t="shared" si="145"/>
        <v>0.28513105585876963</v>
      </c>
    </row>
    <row r="4620" spans="1:7" x14ac:dyDescent="0.25">
      <c r="A4620" s="2">
        <v>4619</v>
      </c>
      <c r="B4620" s="2">
        <v>24.21</v>
      </c>
      <c r="C4620" s="2">
        <v>782.44</v>
      </c>
      <c r="E4620" s="2">
        <f t="shared" si="144"/>
        <v>297.45999999999998</v>
      </c>
      <c r="G4620">
        <f t="shared" si="145"/>
        <v>0.28544274860485447</v>
      </c>
    </row>
    <row r="4621" spans="1:7" x14ac:dyDescent="0.25">
      <c r="A4621" s="2">
        <v>4620</v>
      </c>
      <c r="B4621" s="2">
        <v>25</v>
      </c>
      <c r="C4621" s="2">
        <v>986.56</v>
      </c>
      <c r="E4621" s="2">
        <f t="shared" si="144"/>
        <v>298.25</v>
      </c>
      <c r="G4621">
        <f t="shared" si="145"/>
        <v>0.2858256496227996</v>
      </c>
    </row>
    <row r="4622" spans="1:7" x14ac:dyDescent="0.25">
      <c r="A4622" s="2">
        <v>4621</v>
      </c>
      <c r="B4622" s="2">
        <v>26.17</v>
      </c>
      <c r="C4622" s="2">
        <v>1118.67</v>
      </c>
      <c r="E4622" s="2">
        <f t="shared" si="144"/>
        <v>299.42</v>
      </c>
      <c r="G4622">
        <f t="shared" si="145"/>
        <v>0.28638901876962131</v>
      </c>
    </row>
    <row r="4623" spans="1:7" x14ac:dyDescent="0.25">
      <c r="A4623" s="2">
        <v>4622</v>
      </c>
      <c r="B4623" s="2">
        <v>27.05</v>
      </c>
      <c r="C4623" s="2">
        <v>1173.93</v>
      </c>
      <c r="E4623" s="2">
        <f t="shared" si="144"/>
        <v>300.3</v>
      </c>
      <c r="G4623">
        <f t="shared" si="145"/>
        <v>0.28680985680985677</v>
      </c>
    </row>
    <row r="4624" spans="1:7" x14ac:dyDescent="0.25">
      <c r="A4624" s="2">
        <v>4623</v>
      </c>
      <c r="B4624" s="2">
        <v>28.08</v>
      </c>
      <c r="C4624" s="2">
        <v>1148.81</v>
      </c>
      <c r="E4624" s="2">
        <f t="shared" si="144"/>
        <v>301.33</v>
      </c>
      <c r="G4624">
        <f t="shared" si="145"/>
        <v>0.28729930640825674</v>
      </c>
    </row>
    <row r="4625" spans="1:7" x14ac:dyDescent="0.25">
      <c r="A4625" s="2">
        <v>4624</v>
      </c>
      <c r="B4625" s="2">
        <v>28.48</v>
      </c>
      <c r="C4625" s="2">
        <v>1045.99</v>
      </c>
      <c r="E4625" s="2">
        <f t="shared" si="144"/>
        <v>301.73</v>
      </c>
      <c r="G4625">
        <f t="shared" si="145"/>
        <v>0.28748848308090014</v>
      </c>
    </row>
    <row r="4626" spans="1:7" x14ac:dyDescent="0.25">
      <c r="A4626" s="2">
        <v>4625</v>
      </c>
      <c r="B4626" s="2">
        <v>28.7</v>
      </c>
      <c r="C4626" s="2">
        <v>865.15</v>
      </c>
      <c r="E4626" s="2">
        <f t="shared" si="144"/>
        <v>301.95</v>
      </c>
      <c r="G4626">
        <f t="shared" si="145"/>
        <v>0.2875923166087101</v>
      </c>
    </row>
    <row r="4627" spans="1:7" x14ac:dyDescent="0.25">
      <c r="A4627" s="2">
        <v>4626</v>
      </c>
      <c r="B4627" s="2">
        <v>28.23</v>
      </c>
      <c r="C4627" s="2">
        <v>615.79</v>
      </c>
      <c r="E4627" s="2">
        <f t="shared" si="144"/>
        <v>301.48</v>
      </c>
      <c r="G4627">
        <f t="shared" si="145"/>
        <v>0.28737030648799261</v>
      </c>
    </row>
    <row r="4628" spans="1:7" x14ac:dyDescent="0.25">
      <c r="A4628" s="2">
        <v>4627</v>
      </c>
      <c r="B4628" s="2">
        <v>27.4</v>
      </c>
      <c r="C4628" s="2">
        <v>328.24</v>
      </c>
      <c r="E4628" s="2">
        <f t="shared" si="144"/>
        <v>300.64999999999998</v>
      </c>
      <c r="G4628">
        <f t="shared" si="145"/>
        <v>0.28697655080658574</v>
      </c>
    </row>
    <row r="4629" spans="1:7" x14ac:dyDescent="0.25">
      <c r="A4629" s="2">
        <v>4628</v>
      </c>
      <c r="B4629" s="2">
        <v>26.78</v>
      </c>
      <c r="C4629" s="2">
        <v>100.68</v>
      </c>
      <c r="E4629" s="2">
        <f t="shared" si="144"/>
        <v>300.02999999999997</v>
      </c>
      <c r="G4629">
        <f t="shared" si="145"/>
        <v>0.28668099856681001</v>
      </c>
    </row>
    <row r="4630" spans="1:7" x14ac:dyDescent="0.25">
      <c r="A4630" s="2">
        <v>4629</v>
      </c>
      <c r="B4630" s="2">
        <v>25.47</v>
      </c>
      <c r="C4630" s="2">
        <v>18.309999999999999</v>
      </c>
      <c r="E4630" s="2">
        <f t="shared" si="144"/>
        <v>298.72000000000003</v>
      </c>
      <c r="G4630">
        <f t="shared" si="145"/>
        <v>0.28605249062667382</v>
      </c>
    </row>
    <row r="4631" spans="1:7" x14ac:dyDescent="0.25">
      <c r="A4631" s="2">
        <v>4630</v>
      </c>
      <c r="B4631" s="2">
        <v>24.66</v>
      </c>
      <c r="C4631" s="2">
        <v>0</v>
      </c>
      <c r="E4631" s="2">
        <f t="shared" si="144"/>
        <v>297.91000000000003</v>
      </c>
      <c r="G4631">
        <f t="shared" si="145"/>
        <v>0.28566110570306469</v>
      </c>
    </row>
    <row r="4632" spans="1:7" x14ac:dyDescent="0.25">
      <c r="A4632" s="2">
        <v>4631</v>
      </c>
      <c r="B4632" s="2">
        <v>24.19</v>
      </c>
      <c r="C4632" s="2">
        <v>0</v>
      </c>
      <c r="E4632" s="2">
        <f t="shared" si="144"/>
        <v>297.44</v>
      </c>
      <c r="G4632">
        <f t="shared" si="145"/>
        <v>0.28543302850995161</v>
      </c>
    </row>
    <row r="4633" spans="1:7" x14ac:dyDescent="0.25">
      <c r="A4633" s="2">
        <v>4632</v>
      </c>
      <c r="B4633" s="2">
        <v>24.01</v>
      </c>
      <c r="C4633" s="2">
        <v>0</v>
      </c>
      <c r="E4633" s="2">
        <f t="shared" si="144"/>
        <v>297.26</v>
      </c>
      <c r="G4633">
        <f t="shared" si="145"/>
        <v>0.28534548879768556</v>
      </c>
    </row>
    <row r="4634" spans="1:7" x14ac:dyDescent="0.25">
      <c r="A4634" s="2">
        <v>4633</v>
      </c>
      <c r="B4634" s="2">
        <v>23.63</v>
      </c>
      <c r="C4634" s="2">
        <v>0</v>
      </c>
      <c r="E4634" s="2">
        <f t="shared" si="144"/>
        <v>296.88</v>
      </c>
      <c r="G4634">
        <f t="shared" si="145"/>
        <v>0.2851603341417408</v>
      </c>
    </row>
    <row r="4635" spans="1:7" x14ac:dyDescent="0.25">
      <c r="A4635" s="2">
        <v>4634</v>
      </c>
      <c r="B4635" s="2">
        <v>23.45</v>
      </c>
      <c r="C4635" s="2">
        <v>0</v>
      </c>
      <c r="E4635" s="2">
        <f t="shared" si="144"/>
        <v>296.7</v>
      </c>
      <c r="G4635">
        <f t="shared" si="145"/>
        <v>0.2850724637681159</v>
      </c>
    </row>
    <row r="4636" spans="1:7" x14ac:dyDescent="0.25">
      <c r="A4636" s="2">
        <v>4635</v>
      </c>
      <c r="B4636" s="2">
        <v>22.67</v>
      </c>
      <c r="C4636" s="2">
        <v>0</v>
      </c>
      <c r="E4636" s="2">
        <f t="shared" si="144"/>
        <v>295.92</v>
      </c>
      <c r="G4636">
        <f t="shared" si="145"/>
        <v>0.28469045688023792</v>
      </c>
    </row>
    <row r="4637" spans="1:7" x14ac:dyDescent="0.25">
      <c r="A4637" s="2">
        <v>4636</v>
      </c>
      <c r="B4637" s="2">
        <v>22.6</v>
      </c>
      <c r="C4637" s="2">
        <v>0</v>
      </c>
      <c r="E4637" s="2">
        <f t="shared" si="144"/>
        <v>295.85000000000002</v>
      </c>
      <c r="G4637">
        <f t="shared" si="145"/>
        <v>0.28465607571404428</v>
      </c>
    </row>
    <row r="4638" spans="1:7" x14ac:dyDescent="0.25">
      <c r="A4638" s="2">
        <v>4637</v>
      </c>
      <c r="B4638" s="2">
        <v>22.43</v>
      </c>
      <c r="C4638" s="2">
        <v>0</v>
      </c>
      <c r="E4638" s="2">
        <f t="shared" si="144"/>
        <v>295.68</v>
      </c>
      <c r="G4638">
        <f t="shared" si="145"/>
        <v>0.28457251082251084</v>
      </c>
    </row>
    <row r="4639" spans="1:7" x14ac:dyDescent="0.25">
      <c r="A4639" s="2">
        <v>4638</v>
      </c>
      <c r="B4639" s="2">
        <v>22.2</v>
      </c>
      <c r="C4639" s="2">
        <v>0</v>
      </c>
      <c r="E4639" s="2">
        <f t="shared" si="144"/>
        <v>295.45</v>
      </c>
      <c r="G4639">
        <f t="shared" si="145"/>
        <v>0.28445929937383652</v>
      </c>
    </row>
    <row r="4640" spans="1:7" x14ac:dyDescent="0.25">
      <c r="A4640" s="2">
        <v>4639</v>
      </c>
      <c r="B4640" s="2">
        <v>21.99</v>
      </c>
      <c r="C4640" s="2">
        <v>12.93</v>
      </c>
      <c r="E4640" s="2">
        <f t="shared" si="144"/>
        <v>295.24</v>
      </c>
      <c r="G4640">
        <f t="shared" si="145"/>
        <v>0.28435577834981707</v>
      </c>
    </row>
    <row r="4641" spans="1:7" x14ac:dyDescent="0.25">
      <c r="A4641" s="2">
        <v>4640</v>
      </c>
      <c r="B4641" s="2">
        <v>22.51</v>
      </c>
      <c r="C4641" s="2">
        <v>64.569999999999993</v>
      </c>
      <c r="E4641" s="2">
        <f t="shared" si="144"/>
        <v>295.76</v>
      </c>
      <c r="G4641">
        <f t="shared" si="145"/>
        <v>0.28461184744387341</v>
      </c>
    </row>
    <row r="4642" spans="1:7" x14ac:dyDescent="0.25">
      <c r="A4642" s="2">
        <v>4641</v>
      </c>
      <c r="B4642" s="2">
        <v>23.12</v>
      </c>
      <c r="C4642" s="2">
        <v>235.9</v>
      </c>
      <c r="E4642" s="2">
        <f t="shared" si="144"/>
        <v>296.37</v>
      </c>
      <c r="G4642">
        <f t="shared" si="145"/>
        <v>0.28491109086614708</v>
      </c>
    </row>
    <row r="4643" spans="1:7" x14ac:dyDescent="0.25">
      <c r="A4643" s="2">
        <v>4642</v>
      </c>
      <c r="B4643" s="2">
        <v>23.43</v>
      </c>
      <c r="C4643" s="2">
        <v>512.6</v>
      </c>
      <c r="E4643" s="2">
        <f t="shared" si="144"/>
        <v>296.68</v>
      </c>
      <c r="G4643">
        <f t="shared" si="145"/>
        <v>0.28506269381151411</v>
      </c>
    </row>
    <row r="4644" spans="1:7" x14ac:dyDescent="0.25">
      <c r="A4644" s="2">
        <v>4643</v>
      </c>
      <c r="B4644" s="2">
        <v>24.36</v>
      </c>
      <c r="C4644" s="2">
        <v>772.75</v>
      </c>
      <c r="E4644" s="2">
        <f t="shared" si="144"/>
        <v>297.61</v>
      </c>
      <c r="G4644">
        <f t="shared" si="145"/>
        <v>0.28551560767447332</v>
      </c>
    </row>
    <row r="4645" spans="1:7" x14ac:dyDescent="0.25">
      <c r="A4645" s="2">
        <v>4644</v>
      </c>
      <c r="B4645" s="2">
        <v>25.09</v>
      </c>
      <c r="C4645" s="2">
        <v>978.54</v>
      </c>
      <c r="E4645" s="2">
        <f t="shared" si="144"/>
        <v>298.33999999999997</v>
      </c>
      <c r="G4645">
        <f t="shared" si="145"/>
        <v>0.28586914258899243</v>
      </c>
    </row>
    <row r="4646" spans="1:7" x14ac:dyDescent="0.25">
      <c r="A4646" s="2">
        <v>4645</v>
      </c>
      <c r="B4646" s="2">
        <v>26</v>
      </c>
      <c r="C4646" s="2">
        <v>1112.43</v>
      </c>
      <c r="E4646" s="2">
        <f t="shared" si="144"/>
        <v>299.25</v>
      </c>
      <c r="G4646">
        <f t="shared" si="145"/>
        <v>0.28630743525480368</v>
      </c>
    </row>
    <row r="4647" spans="1:7" x14ac:dyDescent="0.25">
      <c r="A4647" s="2">
        <v>4646</v>
      </c>
      <c r="B4647" s="2">
        <v>26.93</v>
      </c>
      <c r="C4647" s="2">
        <v>1166.1099999999999</v>
      </c>
      <c r="E4647" s="2">
        <f t="shared" si="144"/>
        <v>300.18</v>
      </c>
      <c r="G4647">
        <f t="shared" si="145"/>
        <v>0.28675261509760808</v>
      </c>
    </row>
    <row r="4648" spans="1:7" x14ac:dyDescent="0.25">
      <c r="A4648" s="2">
        <v>4647</v>
      </c>
      <c r="B4648" s="2">
        <v>27.55</v>
      </c>
      <c r="C4648" s="2">
        <v>1137.31</v>
      </c>
      <c r="E4648" s="2">
        <f t="shared" si="144"/>
        <v>300.8</v>
      </c>
      <c r="G4648">
        <f t="shared" si="145"/>
        <v>0.28704787234042556</v>
      </c>
    </row>
    <row r="4649" spans="1:7" x14ac:dyDescent="0.25">
      <c r="A4649" s="2">
        <v>4648</v>
      </c>
      <c r="B4649" s="2">
        <v>28.13</v>
      </c>
      <c r="C4649" s="2">
        <v>1030.25</v>
      </c>
      <c r="E4649" s="2">
        <f t="shared" si="144"/>
        <v>301.38</v>
      </c>
      <c r="G4649">
        <f t="shared" si="145"/>
        <v>0.287322980954277</v>
      </c>
    </row>
    <row r="4650" spans="1:7" x14ac:dyDescent="0.25">
      <c r="A4650" s="2">
        <v>4649</v>
      </c>
      <c r="B4650" s="2">
        <v>28.29</v>
      </c>
      <c r="C4650" s="2">
        <v>844.79</v>
      </c>
      <c r="E4650" s="2">
        <f t="shared" si="144"/>
        <v>301.54000000000002</v>
      </c>
      <c r="G4650">
        <f t="shared" si="145"/>
        <v>0.28739868674139418</v>
      </c>
    </row>
    <row r="4651" spans="1:7" x14ac:dyDescent="0.25">
      <c r="A4651" s="2">
        <v>4650</v>
      </c>
      <c r="B4651" s="2">
        <v>27.88</v>
      </c>
      <c r="C4651" s="2">
        <v>595.78</v>
      </c>
      <c r="E4651" s="2">
        <f t="shared" si="144"/>
        <v>301.13</v>
      </c>
      <c r="G4651">
        <f t="shared" si="145"/>
        <v>0.28720452960515391</v>
      </c>
    </row>
    <row r="4652" spans="1:7" x14ac:dyDescent="0.25">
      <c r="A4652" s="2">
        <v>4651</v>
      </c>
      <c r="B4652" s="2">
        <v>27.09</v>
      </c>
      <c r="C4652" s="2">
        <v>316.29000000000002</v>
      </c>
      <c r="E4652" s="2">
        <f t="shared" si="144"/>
        <v>300.33999999999997</v>
      </c>
      <c r="G4652">
        <f t="shared" si="145"/>
        <v>0.28682892721582204</v>
      </c>
    </row>
    <row r="4653" spans="1:7" x14ac:dyDescent="0.25">
      <c r="A4653" s="2">
        <v>4652</v>
      </c>
      <c r="B4653" s="2">
        <v>26.03</v>
      </c>
      <c r="C4653" s="2">
        <v>98.42</v>
      </c>
      <c r="E4653" s="2">
        <f t="shared" si="144"/>
        <v>299.27999999999997</v>
      </c>
      <c r="G4653">
        <f t="shared" si="145"/>
        <v>0.28632183908045977</v>
      </c>
    </row>
    <row r="4654" spans="1:7" x14ac:dyDescent="0.25">
      <c r="A4654" s="2">
        <v>4653</v>
      </c>
      <c r="B4654" s="2">
        <v>25.1</v>
      </c>
      <c r="C4654" s="2">
        <v>17.920000000000002</v>
      </c>
      <c r="E4654" s="2">
        <f t="shared" si="144"/>
        <v>298.35000000000002</v>
      </c>
      <c r="G4654">
        <f t="shared" si="145"/>
        <v>0.28587397352103233</v>
      </c>
    </row>
    <row r="4655" spans="1:7" x14ac:dyDescent="0.25">
      <c r="A4655" s="2">
        <v>4654</v>
      </c>
      <c r="B4655" s="2">
        <v>24.09</v>
      </c>
      <c r="C4655" s="2">
        <v>0</v>
      </c>
      <c r="E4655" s="2">
        <f t="shared" si="144"/>
        <v>297.33999999999997</v>
      </c>
      <c r="G4655">
        <f t="shared" si="145"/>
        <v>0.28538440842133583</v>
      </c>
    </row>
    <row r="4656" spans="1:7" x14ac:dyDescent="0.25">
      <c r="A4656" s="2">
        <v>4655</v>
      </c>
      <c r="B4656" s="2">
        <v>23.23</v>
      </c>
      <c r="C4656" s="2">
        <v>0</v>
      </c>
      <c r="E4656" s="2">
        <f t="shared" si="144"/>
        <v>296.48</v>
      </c>
      <c r="G4656">
        <f t="shared" si="145"/>
        <v>0.2849649217485159</v>
      </c>
    </row>
    <row r="4657" spans="1:7" x14ac:dyDescent="0.25">
      <c r="A4657" s="2">
        <v>4656</v>
      </c>
      <c r="B4657" s="2">
        <v>23.51</v>
      </c>
      <c r="C4657" s="2">
        <v>0</v>
      </c>
      <c r="E4657" s="2">
        <f t="shared" si="144"/>
        <v>296.76</v>
      </c>
      <c r="G4657">
        <f t="shared" si="145"/>
        <v>0.28510176573662216</v>
      </c>
    </row>
    <row r="4658" spans="1:7" x14ac:dyDescent="0.25">
      <c r="A4658" s="2">
        <v>4657</v>
      </c>
      <c r="B4658" s="2">
        <v>23.31</v>
      </c>
      <c r="C4658" s="2">
        <v>0</v>
      </c>
      <c r="E4658" s="2">
        <f t="shared" si="144"/>
        <v>296.56</v>
      </c>
      <c r="G4658">
        <f t="shared" si="145"/>
        <v>0.28500404639870514</v>
      </c>
    </row>
    <row r="4659" spans="1:7" x14ac:dyDescent="0.25">
      <c r="A4659" s="2">
        <v>4658</v>
      </c>
      <c r="B4659" s="2">
        <v>23.13</v>
      </c>
      <c r="C4659" s="2">
        <v>0</v>
      </c>
      <c r="E4659" s="2">
        <f t="shared" si="144"/>
        <v>296.38</v>
      </c>
      <c r="G4659">
        <f t="shared" si="145"/>
        <v>0.28491598623388892</v>
      </c>
    </row>
    <row r="4660" spans="1:7" x14ac:dyDescent="0.25">
      <c r="A4660" s="2">
        <v>4659</v>
      </c>
      <c r="B4660" s="2">
        <v>22.68</v>
      </c>
      <c r="C4660" s="2">
        <v>0</v>
      </c>
      <c r="E4660" s="2">
        <f t="shared" si="144"/>
        <v>295.93</v>
      </c>
      <c r="G4660">
        <f t="shared" si="145"/>
        <v>0.28469536714763627</v>
      </c>
    </row>
    <row r="4661" spans="1:7" x14ac:dyDescent="0.25">
      <c r="A4661" s="2">
        <v>4660</v>
      </c>
      <c r="B4661" s="2">
        <v>22.31</v>
      </c>
      <c r="C4661" s="2">
        <v>0</v>
      </c>
      <c r="E4661" s="2">
        <f t="shared" si="144"/>
        <v>295.56</v>
      </c>
      <c r="G4661">
        <f t="shared" si="145"/>
        <v>0.28451346596291782</v>
      </c>
    </row>
    <row r="4662" spans="1:7" x14ac:dyDescent="0.25">
      <c r="A4662" s="2">
        <v>4661</v>
      </c>
      <c r="B4662" s="2">
        <v>21.8</v>
      </c>
      <c r="C4662" s="2">
        <v>0</v>
      </c>
      <c r="E4662" s="2">
        <f t="shared" si="144"/>
        <v>295.05</v>
      </c>
      <c r="G4662">
        <f t="shared" si="145"/>
        <v>0.28426198949330617</v>
      </c>
    </row>
    <row r="4663" spans="1:7" x14ac:dyDescent="0.25">
      <c r="A4663" s="2">
        <v>4662</v>
      </c>
      <c r="B4663" s="2">
        <v>21.52</v>
      </c>
      <c r="C4663" s="2">
        <v>0</v>
      </c>
      <c r="E4663" s="2">
        <f t="shared" si="144"/>
        <v>294.77</v>
      </c>
      <c r="G4663">
        <f t="shared" si="145"/>
        <v>0.28412355395732264</v>
      </c>
    </row>
    <row r="4664" spans="1:7" x14ac:dyDescent="0.25">
      <c r="A4664" s="2">
        <v>4663</v>
      </c>
      <c r="B4664" s="2">
        <v>21.44</v>
      </c>
      <c r="C4664" s="2">
        <v>12.58</v>
      </c>
      <c r="E4664" s="2">
        <f t="shared" si="144"/>
        <v>294.69</v>
      </c>
      <c r="G4664">
        <f t="shared" si="145"/>
        <v>0.28408395262818553</v>
      </c>
    </row>
    <row r="4665" spans="1:7" x14ac:dyDescent="0.25">
      <c r="A4665" s="2">
        <v>4664</v>
      </c>
      <c r="B4665" s="2">
        <v>22.02</v>
      </c>
      <c r="C4665" s="2">
        <v>66.489999999999995</v>
      </c>
      <c r="E4665" s="2">
        <f t="shared" si="144"/>
        <v>295.27</v>
      </c>
      <c r="G4665">
        <f t="shared" si="145"/>
        <v>0.28437057608290717</v>
      </c>
    </row>
    <row r="4666" spans="1:7" x14ac:dyDescent="0.25">
      <c r="A4666" s="2">
        <v>4665</v>
      </c>
      <c r="B4666" s="2">
        <v>23.15</v>
      </c>
      <c r="C4666" s="2">
        <v>231.31</v>
      </c>
      <c r="E4666" s="2">
        <f t="shared" si="144"/>
        <v>296.39999999999998</v>
      </c>
      <c r="G4666">
        <f t="shared" si="145"/>
        <v>0.28492577597840751</v>
      </c>
    </row>
    <row r="4667" spans="1:7" x14ac:dyDescent="0.25">
      <c r="A4667" s="2">
        <v>4666</v>
      </c>
      <c r="B4667" s="2">
        <v>23.54</v>
      </c>
      <c r="C4667" s="2">
        <v>505.55</v>
      </c>
      <c r="E4667" s="2">
        <f t="shared" si="144"/>
        <v>296.79000000000002</v>
      </c>
      <c r="G4667">
        <f t="shared" si="145"/>
        <v>0.28511641227804174</v>
      </c>
    </row>
    <row r="4668" spans="1:7" x14ac:dyDescent="0.25">
      <c r="A4668" s="2">
        <v>4667</v>
      </c>
      <c r="B4668" s="2">
        <v>24.15</v>
      </c>
      <c r="C4668" s="2">
        <v>765.6</v>
      </c>
      <c r="E4668" s="2">
        <f t="shared" si="144"/>
        <v>297.39999999999998</v>
      </c>
      <c r="G4668">
        <f t="shared" si="145"/>
        <v>0.28541358439811698</v>
      </c>
    </row>
    <row r="4669" spans="1:7" x14ac:dyDescent="0.25">
      <c r="A4669" s="2">
        <v>4668</v>
      </c>
      <c r="B4669" s="2">
        <v>25.02</v>
      </c>
      <c r="C4669" s="2">
        <v>953.49</v>
      </c>
      <c r="E4669" s="2">
        <f t="shared" si="144"/>
        <v>298.27</v>
      </c>
      <c r="G4669">
        <f t="shared" si="145"/>
        <v>0.28583531699466924</v>
      </c>
    </row>
    <row r="4670" spans="1:7" x14ac:dyDescent="0.25">
      <c r="A4670" s="2">
        <v>4669</v>
      </c>
      <c r="B4670" s="2">
        <v>25.86</v>
      </c>
      <c r="C4670" s="2">
        <v>1096.52</v>
      </c>
      <c r="E4670" s="2">
        <f t="shared" si="144"/>
        <v>299.11</v>
      </c>
      <c r="G4670">
        <f t="shared" si="145"/>
        <v>0.28624017919828831</v>
      </c>
    </row>
    <row r="4671" spans="1:7" x14ac:dyDescent="0.25">
      <c r="A4671" s="2">
        <v>4670</v>
      </c>
      <c r="B4671" s="2">
        <v>26.82</v>
      </c>
      <c r="C4671" s="2">
        <v>1156.22</v>
      </c>
      <c r="E4671" s="2">
        <f t="shared" si="144"/>
        <v>300.07</v>
      </c>
      <c r="G4671">
        <f t="shared" si="145"/>
        <v>0.28670010330922785</v>
      </c>
    </row>
    <row r="4672" spans="1:7" x14ac:dyDescent="0.25">
      <c r="A4672" s="2">
        <v>4671</v>
      </c>
      <c r="B4672" s="2">
        <v>27.74</v>
      </c>
      <c r="C4672" s="2">
        <v>1129.56</v>
      </c>
      <c r="E4672" s="2">
        <f t="shared" si="144"/>
        <v>300.99</v>
      </c>
      <c r="G4672">
        <f t="shared" si="145"/>
        <v>0.28713811090069435</v>
      </c>
    </row>
    <row r="4673" spans="1:7" x14ac:dyDescent="0.25">
      <c r="A4673" s="2">
        <v>4672</v>
      </c>
      <c r="B4673" s="2">
        <v>28.17</v>
      </c>
      <c r="C4673" s="2">
        <v>1021.52</v>
      </c>
      <c r="E4673" s="2">
        <f t="shared" si="144"/>
        <v>301.42</v>
      </c>
      <c r="G4673">
        <f t="shared" si="145"/>
        <v>0.28734191493596978</v>
      </c>
    </row>
    <row r="4674" spans="1:7" x14ac:dyDescent="0.25">
      <c r="A4674" s="2">
        <v>4673</v>
      </c>
      <c r="B4674" s="2">
        <v>28.24</v>
      </c>
      <c r="C4674" s="2">
        <v>837.36</v>
      </c>
      <c r="E4674" s="2">
        <f t="shared" si="144"/>
        <v>301.49</v>
      </c>
      <c r="G4674">
        <f t="shared" si="145"/>
        <v>0.28737503731467046</v>
      </c>
    </row>
    <row r="4675" spans="1:7" x14ac:dyDescent="0.25">
      <c r="A4675" s="2">
        <v>4674</v>
      </c>
      <c r="B4675" s="2">
        <v>27.87</v>
      </c>
      <c r="C4675" s="2">
        <v>593.46</v>
      </c>
      <c r="E4675" s="2">
        <f t="shared" ref="E4675:E4738" si="146">B4675+273.25</f>
        <v>301.12</v>
      </c>
      <c r="G4675">
        <f t="shared" ref="G4675:G4738" si="147">0.43*(1-(100/E4675))</f>
        <v>0.28719978746014879</v>
      </c>
    </row>
    <row r="4676" spans="1:7" x14ac:dyDescent="0.25">
      <c r="A4676" s="2">
        <v>4675</v>
      </c>
      <c r="B4676" s="2">
        <v>27.01</v>
      </c>
      <c r="C4676" s="2">
        <v>318.69</v>
      </c>
      <c r="E4676" s="2">
        <f t="shared" si="146"/>
        <v>300.26</v>
      </c>
      <c r="G4676">
        <f t="shared" si="147"/>
        <v>0.28679078132285357</v>
      </c>
    </row>
    <row r="4677" spans="1:7" x14ac:dyDescent="0.25">
      <c r="A4677" s="2">
        <v>4676</v>
      </c>
      <c r="B4677" s="2">
        <v>26.26</v>
      </c>
      <c r="C4677" s="2">
        <v>100.17</v>
      </c>
      <c r="E4677" s="2">
        <f t="shared" si="146"/>
        <v>299.51</v>
      </c>
      <c r="G4677">
        <f t="shared" si="147"/>
        <v>0.28643217254849584</v>
      </c>
    </row>
    <row r="4678" spans="1:7" x14ac:dyDescent="0.25">
      <c r="A4678" s="2">
        <v>4677</v>
      </c>
      <c r="B4678" s="2">
        <v>25.06</v>
      </c>
      <c r="C4678" s="2">
        <v>18.03</v>
      </c>
      <c r="E4678" s="2">
        <f t="shared" si="146"/>
        <v>298.31</v>
      </c>
      <c r="G4678">
        <f t="shared" si="147"/>
        <v>0.2858546478495525</v>
      </c>
    </row>
    <row r="4679" spans="1:7" x14ac:dyDescent="0.25">
      <c r="A4679" s="2">
        <v>4678</v>
      </c>
      <c r="B4679" s="2">
        <v>24.19</v>
      </c>
      <c r="C4679" s="2">
        <v>0</v>
      </c>
      <c r="E4679" s="2">
        <f t="shared" si="146"/>
        <v>297.44</v>
      </c>
      <c r="G4679">
        <f t="shared" si="147"/>
        <v>0.28543302850995161</v>
      </c>
    </row>
    <row r="4680" spans="1:7" x14ac:dyDescent="0.25">
      <c r="A4680" s="2">
        <v>4679</v>
      </c>
      <c r="B4680" s="2">
        <v>23.59</v>
      </c>
      <c r="C4680" s="2">
        <v>0</v>
      </c>
      <c r="E4680" s="2">
        <f t="shared" si="146"/>
        <v>296.83999999999997</v>
      </c>
      <c r="G4680">
        <f t="shared" si="147"/>
        <v>0.28514081660153617</v>
      </c>
    </row>
    <row r="4681" spans="1:7" x14ac:dyDescent="0.25">
      <c r="A4681" s="2">
        <v>4680</v>
      </c>
      <c r="B4681" s="2">
        <v>23.56</v>
      </c>
      <c r="C4681" s="2">
        <v>0</v>
      </c>
      <c r="E4681" s="2">
        <f t="shared" si="146"/>
        <v>296.81</v>
      </c>
      <c r="G4681">
        <f t="shared" si="147"/>
        <v>0.28512617499410398</v>
      </c>
    </row>
    <row r="4682" spans="1:7" x14ac:dyDescent="0.25">
      <c r="A4682" s="2">
        <v>4681</v>
      </c>
      <c r="B4682" s="2">
        <v>23.31</v>
      </c>
      <c r="C4682" s="2">
        <v>0</v>
      </c>
      <c r="E4682" s="2">
        <f t="shared" si="146"/>
        <v>296.56</v>
      </c>
      <c r="G4682">
        <f t="shared" si="147"/>
        <v>0.28500404639870514</v>
      </c>
    </row>
    <row r="4683" spans="1:7" x14ac:dyDescent="0.25">
      <c r="A4683" s="2">
        <v>4682</v>
      </c>
      <c r="B4683" s="2">
        <v>23.09</v>
      </c>
      <c r="C4683" s="2">
        <v>0</v>
      </c>
      <c r="E4683" s="2">
        <f t="shared" si="146"/>
        <v>296.33999999999997</v>
      </c>
      <c r="G4683">
        <f t="shared" si="147"/>
        <v>0.28489640278058986</v>
      </c>
    </row>
    <row r="4684" spans="1:7" x14ac:dyDescent="0.25">
      <c r="A4684" s="2">
        <v>4683</v>
      </c>
      <c r="B4684" s="2">
        <v>22.56</v>
      </c>
      <c r="C4684" s="2">
        <v>0</v>
      </c>
      <c r="E4684" s="2">
        <f t="shared" si="146"/>
        <v>295.81</v>
      </c>
      <c r="G4684">
        <f t="shared" si="147"/>
        <v>0.28463642202765288</v>
      </c>
    </row>
    <row r="4685" spans="1:7" x14ac:dyDescent="0.25">
      <c r="A4685" s="2">
        <v>4684</v>
      </c>
      <c r="B4685" s="2">
        <v>22.01</v>
      </c>
      <c r="C4685" s="2">
        <v>0</v>
      </c>
      <c r="E4685" s="2">
        <f t="shared" si="146"/>
        <v>295.26</v>
      </c>
      <c r="G4685">
        <f t="shared" si="147"/>
        <v>0.28436564383932805</v>
      </c>
    </row>
    <row r="4686" spans="1:7" x14ac:dyDescent="0.25">
      <c r="A4686" s="2">
        <v>4685</v>
      </c>
      <c r="B4686" s="2">
        <v>21.53</v>
      </c>
      <c r="C4686" s="2">
        <v>0</v>
      </c>
      <c r="E4686" s="2">
        <f t="shared" si="146"/>
        <v>294.77999999999997</v>
      </c>
      <c r="G4686">
        <f t="shared" si="147"/>
        <v>0.28412850261211747</v>
      </c>
    </row>
    <row r="4687" spans="1:7" x14ac:dyDescent="0.25">
      <c r="A4687" s="2">
        <v>4686</v>
      </c>
      <c r="B4687" s="2">
        <v>21.25</v>
      </c>
      <c r="C4687" s="2">
        <v>0</v>
      </c>
      <c r="E4687" s="2">
        <f t="shared" si="146"/>
        <v>294.5</v>
      </c>
      <c r="G4687">
        <f t="shared" si="147"/>
        <v>0.28398981324278438</v>
      </c>
    </row>
    <row r="4688" spans="1:7" x14ac:dyDescent="0.25">
      <c r="A4688" s="2">
        <v>4687</v>
      </c>
      <c r="B4688" s="2">
        <v>21.13</v>
      </c>
      <c r="C4688" s="2">
        <v>13.28</v>
      </c>
      <c r="E4688" s="2">
        <f t="shared" si="146"/>
        <v>294.38</v>
      </c>
      <c r="G4688">
        <f t="shared" si="147"/>
        <v>0.28393029417759358</v>
      </c>
    </row>
    <row r="4689" spans="1:7" x14ac:dyDescent="0.25">
      <c r="A4689" s="2">
        <v>4688</v>
      </c>
      <c r="B4689" s="2">
        <v>21.63</v>
      </c>
      <c r="C4689" s="2">
        <v>69.38</v>
      </c>
      <c r="E4689" s="2">
        <f t="shared" si="146"/>
        <v>294.88</v>
      </c>
      <c r="G4689">
        <f t="shared" si="147"/>
        <v>0.28417797069994571</v>
      </c>
    </row>
    <row r="4690" spans="1:7" x14ac:dyDescent="0.25">
      <c r="A4690" s="2">
        <v>4689</v>
      </c>
      <c r="B4690" s="2">
        <v>22.48</v>
      </c>
      <c r="C4690" s="2">
        <v>231.08</v>
      </c>
      <c r="E4690" s="2">
        <f t="shared" si="146"/>
        <v>295.73</v>
      </c>
      <c r="G4690">
        <f t="shared" si="147"/>
        <v>0.28459709870489974</v>
      </c>
    </row>
    <row r="4691" spans="1:7" x14ac:dyDescent="0.25">
      <c r="A4691" s="2">
        <v>4690</v>
      </c>
      <c r="B4691" s="2">
        <v>23.16</v>
      </c>
      <c r="C4691" s="2">
        <v>499.42</v>
      </c>
      <c r="E4691" s="2">
        <f t="shared" si="146"/>
        <v>296.41000000000003</v>
      </c>
      <c r="G4691">
        <f t="shared" si="147"/>
        <v>0.28493067035525116</v>
      </c>
    </row>
    <row r="4692" spans="1:7" x14ac:dyDescent="0.25">
      <c r="A4692" s="2">
        <v>4691</v>
      </c>
      <c r="B4692" s="2">
        <v>24.14</v>
      </c>
      <c r="C4692" s="2">
        <v>757.43</v>
      </c>
      <c r="E4692" s="2">
        <f t="shared" si="146"/>
        <v>297.39</v>
      </c>
      <c r="G4692">
        <f t="shared" si="147"/>
        <v>0.28540872255287669</v>
      </c>
    </row>
    <row r="4693" spans="1:7" x14ac:dyDescent="0.25">
      <c r="A4693" s="2">
        <v>4692</v>
      </c>
      <c r="B4693" s="2">
        <v>25.21</v>
      </c>
      <c r="C4693" s="2">
        <v>961.62</v>
      </c>
      <c r="E4693" s="2">
        <f t="shared" si="146"/>
        <v>298.45999999999998</v>
      </c>
      <c r="G4693">
        <f t="shared" si="147"/>
        <v>0.28592709240769282</v>
      </c>
    </row>
    <row r="4694" spans="1:7" x14ac:dyDescent="0.25">
      <c r="A4694" s="2">
        <v>4693</v>
      </c>
      <c r="B4694" s="2">
        <v>26.23</v>
      </c>
      <c r="C4694" s="2">
        <v>1095.26</v>
      </c>
      <c r="E4694" s="2">
        <f t="shared" si="146"/>
        <v>299.48</v>
      </c>
      <c r="G4694">
        <f t="shared" si="147"/>
        <v>0.28641779083745161</v>
      </c>
    </row>
    <row r="4695" spans="1:7" x14ac:dyDescent="0.25">
      <c r="A4695" s="2">
        <v>4694</v>
      </c>
      <c r="B4695" s="2">
        <v>26.99</v>
      </c>
      <c r="C4695" s="2">
        <v>1153.8399999999999</v>
      </c>
      <c r="E4695" s="2">
        <f t="shared" si="146"/>
        <v>300.24</v>
      </c>
      <c r="G4695">
        <f t="shared" si="147"/>
        <v>0.28678124167332797</v>
      </c>
    </row>
    <row r="4696" spans="1:7" x14ac:dyDescent="0.25">
      <c r="A4696" s="2">
        <v>4695</v>
      </c>
      <c r="B4696" s="2">
        <v>27.53</v>
      </c>
      <c r="C4696" s="2">
        <v>1125.24</v>
      </c>
      <c r="E4696" s="2">
        <f t="shared" si="146"/>
        <v>300.77999999999997</v>
      </c>
      <c r="G4696">
        <f t="shared" si="147"/>
        <v>0.28703836691269363</v>
      </c>
    </row>
    <row r="4697" spans="1:7" x14ac:dyDescent="0.25">
      <c r="A4697" s="2">
        <v>4696</v>
      </c>
      <c r="B4697" s="2">
        <v>27.31</v>
      </c>
      <c r="C4697" s="2">
        <v>1017.82</v>
      </c>
      <c r="E4697" s="2">
        <f t="shared" si="146"/>
        <v>300.56</v>
      </c>
      <c r="G4697">
        <f t="shared" si="147"/>
        <v>0.28693372371573062</v>
      </c>
    </row>
    <row r="4698" spans="1:7" x14ac:dyDescent="0.25">
      <c r="A4698" s="2">
        <v>4697</v>
      </c>
      <c r="B4698" s="2">
        <v>27.02</v>
      </c>
      <c r="C4698" s="2">
        <v>829.45</v>
      </c>
      <c r="E4698" s="2">
        <f t="shared" si="146"/>
        <v>300.27</v>
      </c>
      <c r="G4698">
        <f t="shared" si="147"/>
        <v>0.28679555067106272</v>
      </c>
    </row>
    <row r="4699" spans="1:7" x14ac:dyDescent="0.25">
      <c r="A4699" s="2">
        <v>4698</v>
      </c>
      <c r="B4699" s="2">
        <v>25.98</v>
      </c>
      <c r="C4699" s="2">
        <v>580.54999999999995</v>
      </c>
      <c r="E4699" s="2">
        <f t="shared" si="146"/>
        <v>299.23</v>
      </c>
      <c r="G4699">
        <f t="shared" si="147"/>
        <v>0.28629783109982287</v>
      </c>
    </row>
    <row r="4700" spans="1:7" x14ac:dyDescent="0.25">
      <c r="A4700" s="2">
        <v>4699</v>
      </c>
      <c r="B4700" s="2">
        <v>25.03</v>
      </c>
      <c r="C4700" s="2">
        <v>313.19</v>
      </c>
      <c r="E4700" s="2">
        <f t="shared" si="146"/>
        <v>298.27999999999997</v>
      </c>
      <c r="G4700">
        <f t="shared" si="147"/>
        <v>0.28584015019444814</v>
      </c>
    </row>
    <row r="4701" spans="1:7" x14ac:dyDescent="0.25">
      <c r="A4701" s="2">
        <v>4700</v>
      </c>
      <c r="B4701" s="2">
        <v>24.14</v>
      </c>
      <c r="C4701" s="2">
        <v>100.77</v>
      </c>
      <c r="E4701" s="2">
        <f t="shared" si="146"/>
        <v>297.39</v>
      </c>
      <c r="G4701">
        <f t="shared" si="147"/>
        <v>0.28540872255287669</v>
      </c>
    </row>
    <row r="4702" spans="1:7" x14ac:dyDescent="0.25">
      <c r="A4702" s="2">
        <v>4701</v>
      </c>
      <c r="B4702" s="2">
        <v>23.38</v>
      </c>
      <c r="C4702" s="2">
        <v>17.309999999999999</v>
      </c>
      <c r="E4702" s="2">
        <f t="shared" si="146"/>
        <v>296.63</v>
      </c>
      <c r="G4702">
        <f t="shared" si="147"/>
        <v>0.28503826315612035</v>
      </c>
    </row>
    <row r="4703" spans="1:7" x14ac:dyDescent="0.25">
      <c r="A4703" s="2">
        <v>4702</v>
      </c>
      <c r="B4703" s="2">
        <v>22.66</v>
      </c>
      <c r="C4703" s="2">
        <v>0</v>
      </c>
      <c r="E4703" s="2">
        <f t="shared" si="146"/>
        <v>295.91000000000003</v>
      </c>
      <c r="G4703">
        <f t="shared" si="147"/>
        <v>0.28468554628096382</v>
      </c>
    </row>
    <row r="4704" spans="1:7" x14ac:dyDescent="0.25">
      <c r="A4704" s="2">
        <v>4703</v>
      </c>
      <c r="B4704" s="2">
        <v>22.5</v>
      </c>
      <c r="C4704" s="2">
        <v>0.01</v>
      </c>
      <c r="E4704" s="2">
        <f t="shared" si="146"/>
        <v>295.75</v>
      </c>
      <c r="G4704">
        <f t="shared" si="147"/>
        <v>0.28460693153000843</v>
      </c>
    </row>
    <row r="4705" spans="1:7" x14ac:dyDescent="0.25">
      <c r="A4705" s="2">
        <v>4704</v>
      </c>
      <c r="B4705" s="2">
        <v>22.87</v>
      </c>
      <c r="C4705" s="2">
        <v>0.01</v>
      </c>
      <c r="E4705" s="2">
        <f t="shared" si="146"/>
        <v>296.12</v>
      </c>
      <c r="G4705">
        <f t="shared" si="147"/>
        <v>0.28478859921653382</v>
      </c>
    </row>
    <row r="4706" spans="1:7" x14ac:dyDescent="0.25">
      <c r="A4706" s="2">
        <v>4705</v>
      </c>
      <c r="B4706" s="2">
        <v>22.63</v>
      </c>
      <c r="C4706" s="2">
        <v>0</v>
      </c>
      <c r="E4706" s="2">
        <f t="shared" si="146"/>
        <v>295.88</v>
      </c>
      <c r="G4706">
        <f t="shared" si="147"/>
        <v>0.28467081249155057</v>
      </c>
    </row>
    <row r="4707" spans="1:7" x14ac:dyDescent="0.25">
      <c r="A4707" s="2">
        <v>4706</v>
      </c>
      <c r="B4707" s="2">
        <v>22.02</v>
      </c>
      <c r="C4707" s="2">
        <v>0</v>
      </c>
      <c r="E4707" s="2">
        <f t="shared" si="146"/>
        <v>295.27</v>
      </c>
      <c r="G4707">
        <f t="shared" si="147"/>
        <v>0.28437057608290717</v>
      </c>
    </row>
    <row r="4708" spans="1:7" x14ac:dyDescent="0.25">
      <c r="A4708" s="2">
        <v>4707</v>
      </c>
      <c r="B4708" s="2">
        <v>21.55</v>
      </c>
      <c r="C4708" s="2">
        <v>0</v>
      </c>
      <c r="E4708" s="2">
        <f t="shared" si="146"/>
        <v>294.8</v>
      </c>
      <c r="G4708">
        <f t="shared" si="147"/>
        <v>0.28413839891451831</v>
      </c>
    </row>
    <row r="4709" spans="1:7" x14ac:dyDescent="0.25">
      <c r="A4709" s="2">
        <v>4708</v>
      </c>
      <c r="B4709" s="2">
        <v>21.16</v>
      </c>
      <c r="C4709" s="2">
        <v>0</v>
      </c>
      <c r="E4709" s="2">
        <f t="shared" si="146"/>
        <v>294.41000000000003</v>
      </c>
      <c r="G4709">
        <f t="shared" si="147"/>
        <v>0.28394517849257833</v>
      </c>
    </row>
    <row r="4710" spans="1:7" x14ac:dyDescent="0.25">
      <c r="A4710" s="2">
        <v>4709</v>
      </c>
      <c r="B4710" s="2">
        <v>20.98</v>
      </c>
      <c r="C4710" s="2">
        <v>0</v>
      </c>
      <c r="E4710" s="2">
        <f t="shared" si="146"/>
        <v>294.23</v>
      </c>
      <c r="G4710">
        <f t="shared" si="147"/>
        <v>0.28385582707405771</v>
      </c>
    </row>
    <row r="4711" spans="1:7" x14ac:dyDescent="0.25">
      <c r="A4711" s="2">
        <v>4710</v>
      </c>
      <c r="B4711" s="2">
        <v>20.77</v>
      </c>
      <c r="C4711" s="2">
        <v>0</v>
      </c>
      <c r="E4711" s="2">
        <f t="shared" si="146"/>
        <v>294.02</v>
      </c>
      <c r="G4711">
        <f t="shared" si="147"/>
        <v>0.28375144547989933</v>
      </c>
    </row>
    <row r="4712" spans="1:7" x14ac:dyDescent="0.25">
      <c r="A4712" s="2">
        <v>4711</v>
      </c>
      <c r="B4712" s="2">
        <v>20.56</v>
      </c>
      <c r="C4712" s="2">
        <v>12.33</v>
      </c>
      <c r="E4712" s="2">
        <f t="shared" si="146"/>
        <v>293.81</v>
      </c>
      <c r="G4712">
        <f t="shared" si="147"/>
        <v>0.28364691467274766</v>
      </c>
    </row>
    <row r="4713" spans="1:7" x14ac:dyDescent="0.25">
      <c r="A4713" s="2">
        <v>4712</v>
      </c>
      <c r="B4713" s="2">
        <v>20.93</v>
      </c>
      <c r="C4713" s="2">
        <v>68.55</v>
      </c>
      <c r="E4713" s="2">
        <f t="shared" si="146"/>
        <v>294.18</v>
      </c>
      <c r="G4713">
        <f t="shared" si="147"/>
        <v>0.28383098783057992</v>
      </c>
    </row>
    <row r="4714" spans="1:7" x14ac:dyDescent="0.25">
      <c r="A4714" s="2">
        <v>4713</v>
      </c>
      <c r="B4714" s="2">
        <v>21.65</v>
      </c>
      <c r="C4714" s="2">
        <v>224.03</v>
      </c>
      <c r="E4714" s="2">
        <f t="shared" si="146"/>
        <v>294.89999999999998</v>
      </c>
      <c r="G4714">
        <f t="shared" si="147"/>
        <v>0.28418786029162429</v>
      </c>
    </row>
    <row r="4715" spans="1:7" x14ac:dyDescent="0.25">
      <c r="A4715" s="2">
        <v>4714</v>
      </c>
      <c r="B4715" s="2">
        <v>22.1</v>
      </c>
      <c r="C4715" s="2">
        <v>484.02</v>
      </c>
      <c r="E4715" s="2">
        <f t="shared" si="146"/>
        <v>295.35000000000002</v>
      </c>
      <c r="G4715">
        <f t="shared" si="147"/>
        <v>0.28441002200778737</v>
      </c>
    </row>
    <row r="4716" spans="1:7" x14ac:dyDescent="0.25">
      <c r="A4716" s="2">
        <v>4715</v>
      </c>
      <c r="B4716" s="2">
        <v>22.6</v>
      </c>
      <c r="C4716" s="2">
        <v>682.11</v>
      </c>
      <c r="E4716" s="2">
        <f t="shared" si="146"/>
        <v>295.85000000000002</v>
      </c>
      <c r="G4716">
        <f t="shared" si="147"/>
        <v>0.28465607571404428</v>
      </c>
    </row>
    <row r="4717" spans="1:7" x14ac:dyDescent="0.25">
      <c r="A4717" s="2">
        <v>4716</v>
      </c>
      <c r="B4717" s="2">
        <v>24.36</v>
      </c>
      <c r="C4717" s="2">
        <v>1009.19</v>
      </c>
      <c r="E4717" s="2">
        <f t="shared" si="146"/>
        <v>297.61</v>
      </c>
      <c r="G4717">
        <f t="shared" si="147"/>
        <v>0.28551560767447332</v>
      </c>
    </row>
    <row r="4718" spans="1:7" x14ac:dyDescent="0.25">
      <c r="A4718" s="2">
        <v>4717</v>
      </c>
      <c r="B4718" s="2">
        <v>25.05</v>
      </c>
      <c r="C4718" s="2">
        <v>1097.1500000000001</v>
      </c>
      <c r="E4718" s="2">
        <f t="shared" si="146"/>
        <v>298.3</v>
      </c>
      <c r="G4718">
        <f t="shared" si="147"/>
        <v>0.28584981562185718</v>
      </c>
    </row>
    <row r="4719" spans="1:7" x14ac:dyDescent="0.25">
      <c r="A4719" s="2">
        <v>4718</v>
      </c>
      <c r="B4719" s="2">
        <v>26.07</v>
      </c>
      <c r="C4719" s="2">
        <v>1151.6400000000001</v>
      </c>
      <c r="E4719" s="2">
        <f t="shared" si="146"/>
        <v>299.32</v>
      </c>
      <c r="G4719">
        <f t="shared" si="147"/>
        <v>0.28634103968996394</v>
      </c>
    </row>
    <row r="4720" spans="1:7" x14ac:dyDescent="0.25">
      <c r="A4720" s="2">
        <v>4719</v>
      </c>
      <c r="B4720" s="2">
        <v>27.3</v>
      </c>
      <c r="C4720" s="2">
        <v>1131.48</v>
      </c>
      <c r="E4720" s="2">
        <f t="shared" si="146"/>
        <v>300.55</v>
      </c>
      <c r="G4720">
        <f t="shared" si="147"/>
        <v>0.2869289635667942</v>
      </c>
    </row>
    <row r="4721" spans="1:7" x14ac:dyDescent="0.25">
      <c r="A4721" s="2">
        <v>4720</v>
      </c>
      <c r="B4721" s="2">
        <v>27.67</v>
      </c>
      <c r="C4721" s="2">
        <v>1023.87</v>
      </c>
      <c r="E4721" s="2">
        <f t="shared" si="146"/>
        <v>300.92</v>
      </c>
      <c r="G4721">
        <f t="shared" si="147"/>
        <v>0.28710487837298948</v>
      </c>
    </row>
    <row r="4722" spans="1:7" x14ac:dyDescent="0.25">
      <c r="A4722" s="2">
        <v>4721</v>
      </c>
      <c r="B4722" s="2">
        <v>27.3</v>
      </c>
      <c r="C4722" s="2">
        <v>839.02</v>
      </c>
      <c r="E4722" s="2">
        <f t="shared" si="146"/>
        <v>300.55</v>
      </c>
      <c r="G4722">
        <f t="shared" si="147"/>
        <v>0.2869289635667942</v>
      </c>
    </row>
    <row r="4723" spans="1:7" x14ac:dyDescent="0.25">
      <c r="A4723" s="2">
        <v>4722</v>
      </c>
      <c r="B4723" s="2">
        <v>26.92</v>
      </c>
      <c r="C4723" s="2">
        <v>599.21</v>
      </c>
      <c r="E4723" s="2">
        <f t="shared" si="146"/>
        <v>300.17</v>
      </c>
      <c r="G4723">
        <f t="shared" si="147"/>
        <v>0.28674784288902955</v>
      </c>
    </row>
    <row r="4724" spans="1:7" x14ac:dyDescent="0.25">
      <c r="A4724" s="2">
        <v>4723</v>
      </c>
      <c r="B4724" s="2">
        <v>26.38</v>
      </c>
      <c r="C4724" s="2">
        <v>284.74</v>
      </c>
      <c r="E4724" s="2">
        <f t="shared" si="146"/>
        <v>299.63</v>
      </c>
      <c r="G4724">
        <f t="shared" si="147"/>
        <v>0.28648967059373226</v>
      </c>
    </row>
    <row r="4725" spans="1:7" x14ac:dyDescent="0.25">
      <c r="A4725" s="2">
        <v>4724</v>
      </c>
      <c r="B4725" s="2">
        <v>25.51</v>
      </c>
      <c r="C4725" s="2">
        <v>101.48</v>
      </c>
      <c r="E4725" s="2">
        <f t="shared" si="146"/>
        <v>298.76</v>
      </c>
      <c r="G4725">
        <f t="shared" si="147"/>
        <v>0.28607176328825812</v>
      </c>
    </row>
    <row r="4726" spans="1:7" x14ac:dyDescent="0.25">
      <c r="A4726" s="2">
        <v>4725</v>
      </c>
      <c r="B4726" s="2">
        <v>24.64</v>
      </c>
      <c r="C4726" s="2">
        <v>17.920000000000002</v>
      </c>
      <c r="E4726" s="2">
        <f t="shared" si="146"/>
        <v>297.89</v>
      </c>
      <c r="G4726">
        <f t="shared" si="147"/>
        <v>0.28565141495182783</v>
      </c>
    </row>
    <row r="4727" spans="1:7" x14ac:dyDescent="0.25">
      <c r="A4727" s="2">
        <v>4726</v>
      </c>
      <c r="B4727" s="2">
        <v>23.94</v>
      </c>
      <c r="C4727" s="2">
        <v>0</v>
      </c>
      <c r="E4727" s="2">
        <f t="shared" si="146"/>
        <v>297.19</v>
      </c>
      <c r="G4727">
        <f t="shared" si="147"/>
        <v>0.28531141693865875</v>
      </c>
    </row>
    <row r="4728" spans="1:7" x14ac:dyDescent="0.25">
      <c r="A4728" s="2">
        <v>4727</v>
      </c>
      <c r="B4728" s="2">
        <v>23.4</v>
      </c>
      <c r="C4728" s="2">
        <v>0</v>
      </c>
      <c r="E4728" s="2">
        <f t="shared" si="146"/>
        <v>296.64999999999998</v>
      </c>
      <c r="G4728">
        <f t="shared" si="147"/>
        <v>0.2850480364065397</v>
      </c>
    </row>
    <row r="4729" spans="1:7" x14ac:dyDescent="0.25">
      <c r="A4729" s="2">
        <v>4728</v>
      </c>
      <c r="B4729" s="2">
        <v>22.73</v>
      </c>
      <c r="C4729" s="2">
        <v>0</v>
      </c>
      <c r="E4729" s="2">
        <f t="shared" si="146"/>
        <v>295.98</v>
      </c>
      <c r="G4729">
        <f t="shared" si="147"/>
        <v>0.28471991350766945</v>
      </c>
    </row>
    <row r="4730" spans="1:7" x14ac:dyDescent="0.25">
      <c r="A4730" s="2">
        <v>4729</v>
      </c>
      <c r="B4730" s="2">
        <v>21.94</v>
      </c>
      <c r="C4730" s="2">
        <v>0</v>
      </c>
      <c r="E4730" s="2">
        <f t="shared" si="146"/>
        <v>295.19</v>
      </c>
      <c r="G4730">
        <f t="shared" si="147"/>
        <v>0.28433110877739759</v>
      </c>
    </row>
    <row r="4731" spans="1:7" x14ac:dyDescent="0.25">
      <c r="A4731" s="2">
        <v>4730</v>
      </c>
      <c r="B4731" s="2">
        <v>21.08</v>
      </c>
      <c r="C4731" s="2">
        <v>0</v>
      </c>
      <c r="E4731" s="2">
        <f t="shared" si="146"/>
        <v>294.33</v>
      </c>
      <c r="G4731">
        <f t="shared" si="147"/>
        <v>0.28390548024326434</v>
      </c>
    </row>
    <row r="4732" spans="1:7" x14ac:dyDescent="0.25">
      <c r="A4732" s="2">
        <v>4731</v>
      </c>
      <c r="B4732" s="2">
        <v>20.65</v>
      </c>
      <c r="C4732" s="2">
        <v>7.0000000000000007E-2</v>
      </c>
      <c r="E4732" s="2">
        <f t="shared" si="146"/>
        <v>293.89999999999998</v>
      </c>
      <c r="G4732">
        <f t="shared" si="147"/>
        <v>0.28369173188159241</v>
      </c>
    </row>
    <row r="4733" spans="1:7" x14ac:dyDescent="0.25">
      <c r="A4733" s="2">
        <v>4732</v>
      </c>
      <c r="B4733" s="2">
        <v>20.37</v>
      </c>
      <c r="C4733" s="2">
        <v>0</v>
      </c>
      <c r="E4733" s="2">
        <f t="shared" si="146"/>
        <v>293.62</v>
      </c>
      <c r="G4733">
        <f t="shared" si="147"/>
        <v>0.28355221033989508</v>
      </c>
    </row>
    <row r="4734" spans="1:7" x14ac:dyDescent="0.25">
      <c r="A4734" s="2">
        <v>4733</v>
      </c>
      <c r="B4734" s="2">
        <v>20.079999999999998</v>
      </c>
      <c r="C4734" s="2">
        <v>0</v>
      </c>
      <c r="E4734" s="2">
        <f t="shared" si="146"/>
        <v>293.33</v>
      </c>
      <c r="G4734">
        <f t="shared" si="147"/>
        <v>0.28340742508437594</v>
      </c>
    </row>
    <row r="4735" spans="1:7" x14ac:dyDescent="0.25">
      <c r="A4735" s="2">
        <v>4734</v>
      </c>
      <c r="B4735" s="2">
        <v>20.010000000000002</v>
      </c>
      <c r="C4735" s="2">
        <v>0.04</v>
      </c>
      <c r="E4735" s="2">
        <f t="shared" si="146"/>
        <v>293.26</v>
      </c>
      <c r="G4735">
        <f t="shared" si="147"/>
        <v>0.28337243401759532</v>
      </c>
    </row>
    <row r="4736" spans="1:7" x14ac:dyDescent="0.25">
      <c r="A4736" s="2">
        <v>4735</v>
      </c>
      <c r="B4736" s="2">
        <v>19.84</v>
      </c>
      <c r="C4736" s="2">
        <v>12.41</v>
      </c>
      <c r="E4736" s="2">
        <f t="shared" si="146"/>
        <v>293.08999999999997</v>
      </c>
      <c r="G4736">
        <f t="shared" si="147"/>
        <v>0.28328738612712817</v>
      </c>
    </row>
    <row r="4737" spans="1:7" x14ac:dyDescent="0.25">
      <c r="A4737" s="2">
        <v>4736</v>
      </c>
      <c r="B4737" s="2">
        <v>20.37</v>
      </c>
      <c r="C4737" s="2">
        <v>78.599999999999994</v>
      </c>
      <c r="E4737" s="2">
        <f t="shared" si="146"/>
        <v>293.62</v>
      </c>
      <c r="G4737">
        <f t="shared" si="147"/>
        <v>0.28355221033989508</v>
      </c>
    </row>
    <row r="4738" spans="1:7" x14ac:dyDescent="0.25">
      <c r="A4738" s="2">
        <v>4737</v>
      </c>
      <c r="B4738" s="2">
        <v>21.26</v>
      </c>
      <c r="C4738" s="2">
        <v>233.87</v>
      </c>
      <c r="E4738" s="2">
        <f t="shared" si="146"/>
        <v>294.51</v>
      </c>
      <c r="G4738">
        <f t="shared" si="147"/>
        <v>0.28399477097551867</v>
      </c>
    </row>
    <row r="4739" spans="1:7" x14ac:dyDescent="0.25">
      <c r="A4739" s="2">
        <v>4738</v>
      </c>
      <c r="B4739" s="2">
        <v>22.12</v>
      </c>
      <c r="C4739" s="2">
        <v>489.85</v>
      </c>
      <c r="E4739" s="2">
        <f t="shared" ref="E4739:E4802" si="148">B4739+273.25</f>
        <v>295.37</v>
      </c>
      <c r="G4739">
        <f t="shared" ref="G4739:G4802" si="149">0.43*(1-(100/E4739))</f>
        <v>0.28441988015031999</v>
      </c>
    </row>
    <row r="4740" spans="1:7" x14ac:dyDescent="0.25">
      <c r="A4740" s="2">
        <v>4739</v>
      </c>
      <c r="B4740" s="2">
        <v>23.1</v>
      </c>
      <c r="C4740" s="2">
        <v>739.38</v>
      </c>
      <c r="E4740" s="2">
        <f t="shared" si="148"/>
        <v>296.35000000000002</v>
      </c>
      <c r="G4740">
        <f t="shared" si="149"/>
        <v>0.28490129913953099</v>
      </c>
    </row>
    <row r="4741" spans="1:7" x14ac:dyDescent="0.25">
      <c r="A4741" s="2">
        <v>4740</v>
      </c>
      <c r="B4741" s="2">
        <v>24.16</v>
      </c>
      <c r="C4741" s="2">
        <v>864.29</v>
      </c>
      <c r="E4741" s="2">
        <f t="shared" si="148"/>
        <v>297.41000000000003</v>
      </c>
      <c r="G4741">
        <f t="shared" si="149"/>
        <v>0.28541844591641169</v>
      </c>
    </row>
    <row r="4742" spans="1:7" x14ac:dyDescent="0.25">
      <c r="A4742" s="2">
        <v>4741</v>
      </c>
      <c r="B4742" s="2">
        <v>25.36</v>
      </c>
      <c r="C4742" s="2">
        <v>1069.8599999999999</v>
      </c>
      <c r="E4742" s="2">
        <f t="shared" si="148"/>
        <v>298.61</v>
      </c>
      <c r="G4742">
        <f t="shared" si="149"/>
        <v>0.28599946418405275</v>
      </c>
    </row>
    <row r="4743" spans="1:7" x14ac:dyDescent="0.25">
      <c r="A4743" s="2">
        <v>4742</v>
      </c>
      <c r="B4743" s="2">
        <v>26.66</v>
      </c>
      <c r="C4743" s="2">
        <v>1099.01</v>
      </c>
      <c r="E4743" s="2">
        <f t="shared" si="148"/>
        <v>299.91000000000003</v>
      </c>
      <c r="G4743">
        <f t="shared" si="149"/>
        <v>0.28662365376279547</v>
      </c>
    </row>
    <row r="4744" spans="1:7" x14ac:dyDescent="0.25">
      <c r="A4744" s="2">
        <v>4743</v>
      </c>
      <c r="B4744" s="2">
        <v>27.07</v>
      </c>
      <c r="C4744" s="2">
        <v>1101.93</v>
      </c>
      <c r="E4744" s="2">
        <f t="shared" si="148"/>
        <v>300.32</v>
      </c>
      <c r="G4744">
        <f t="shared" si="149"/>
        <v>0.28681939264784229</v>
      </c>
    </row>
    <row r="4745" spans="1:7" x14ac:dyDescent="0.25">
      <c r="A4745" s="2">
        <v>4744</v>
      </c>
      <c r="B4745" s="2">
        <v>27.34</v>
      </c>
      <c r="C4745" s="2">
        <v>992.55</v>
      </c>
      <c r="E4745" s="2">
        <f t="shared" si="148"/>
        <v>300.58999999999997</v>
      </c>
      <c r="G4745">
        <f t="shared" si="149"/>
        <v>0.28694800226221767</v>
      </c>
    </row>
    <row r="4746" spans="1:7" x14ac:dyDescent="0.25">
      <c r="A4746" s="2">
        <v>4745</v>
      </c>
      <c r="B4746" s="2">
        <v>27.31</v>
      </c>
      <c r="C4746" s="2">
        <v>811.28</v>
      </c>
      <c r="E4746" s="2">
        <f t="shared" si="148"/>
        <v>300.56</v>
      </c>
      <c r="G4746">
        <f t="shared" si="149"/>
        <v>0.28693372371573062</v>
      </c>
    </row>
    <row r="4747" spans="1:7" x14ac:dyDescent="0.25">
      <c r="A4747" s="2">
        <v>4746</v>
      </c>
      <c r="B4747" s="2">
        <v>27.09</v>
      </c>
      <c r="C4747" s="2">
        <v>570.9</v>
      </c>
      <c r="E4747" s="2">
        <f t="shared" si="148"/>
        <v>300.33999999999997</v>
      </c>
      <c r="G4747">
        <f t="shared" si="149"/>
        <v>0.28682892721582204</v>
      </c>
    </row>
    <row r="4748" spans="1:7" x14ac:dyDescent="0.25">
      <c r="A4748" s="2">
        <v>4747</v>
      </c>
      <c r="B4748" s="2">
        <v>26.07</v>
      </c>
      <c r="C4748" s="2">
        <v>214.63</v>
      </c>
      <c r="E4748" s="2">
        <f t="shared" si="148"/>
        <v>299.32</v>
      </c>
      <c r="G4748">
        <f t="shared" si="149"/>
        <v>0.28634103968996394</v>
      </c>
    </row>
    <row r="4749" spans="1:7" x14ac:dyDescent="0.25">
      <c r="A4749" s="2">
        <v>4748</v>
      </c>
      <c r="B4749" s="2">
        <v>25.05</v>
      </c>
      <c r="C4749" s="2">
        <v>54.39</v>
      </c>
      <c r="E4749" s="2">
        <f t="shared" si="148"/>
        <v>298.3</v>
      </c>
      <c r="G4749">
        <f t="shared" si="149"/>
        <v>0.28584981562185718</v>
      </c>
    </row>
    <row r="4750" spans="1:7" x14ac:dyDescent="0.25">
      <c r="A4750" s="2">
        <v>4749</v>
      </c>
      <c r="B4750" s="2">
        <v>23.93</v>
      </c>
      <c r="C4750" s="2">
        <v>12.16</v>
      </c>
      <c r="E4750" s="2">
        <f t="shared" si="148"/>
        <v>297.18</v>
      </c>
      <c r="G4750">
        <f t="shared" si="149"/>
        <v>0.28530654821993401</v>
      </c>
    </row>
    <row r="4751" spans="1:7" x14ac:dyDescent="0.25">
      <c r="A4751" s="2">
        <v>4750</v>
      </c>
      <c r="B4751" s="2">
        <v>23.64</v>
      </c>
      <c r="C4751" s="2">
        <v>0</v>
      </c>
      <c r="E4751" s="2">
        <f t="shared" si="148"/>
        <v>296.89</v>
      </c>
      <c r="G4751">
        <f t="shared" si="149"/>
        <v>0.2851652127050423</v>
      </c>
    </row>
    <row r="4752" spans="1:7" x14ac:dyDescent="0.25">
      <c r="A4752" s="2">
        <v>4751</v>
      </c>
      <c r="B4752" s="2">
        <v>22.67</v>
      </c>
      <c r="C4752" s="2">
        <v>0</v>
      </c>
      <c r="E4752" s="2">
        <f t="shared" si="148"/>
        <v>295.92</v>
      </c>
      <c r="G4752">
        <f t="shared" si="149"/>
        <v>0.28469045688023792</v>
      </c>
    </row>
    <row r="4753" spans="1:7" x14ac:dyDescent="0.25">
      <c r="A4753" s="2">
        <v>4752</v>
      </c>
      <c r="B4753" s="2">
        <v>22.02</v>
      </c>
      <c r="C4753" s="2">
        <v>0</v>
      </c>
      <c r="E4753" s="2">
        <f t="shared" si="148"/>
        <v>295.27</v>
      </c>
      <c r="G4753">
        <f t="shared" si="149"/>
        <v>0.28437057608290717</v>
      </c>
    </row>
    <row r="4754" spans="1:7" x14ac:dyDescent="0.25">
      <c r="A4754" s="2">
        <v>4753</v>
      </c>
      <c r="B4754" s="2">
        <v>21.63</v>
      </c>
      <c r="C4754" s="2">
        <v>0</v>
      </c>
      <c r="E4754" s="2">
        <f t="shared" si="148"/>
        <v>294.88</v>
      </c>
      <c r="G4754">
        <f t="shared" si="149"/>
        <v>0.28417797069994571</v>
      </c>
    </row>
    <row r="4755" spans="1:7" x14ac:dyDescent="0.25">
      <c r="A4755" s="2">
        <v>4754</v>
      </c>
      <c r="B4755" s="2">
        <v>20.96</v>
      </c>
      <c r="C4755" s="2">
        <v>0</v>
      </c>
      <c r="E4755" s="2">
        <f t="shared" si="148"/>
        <v>294.20999999999998</v>
      </c>
      <c r="G4755">
        <f t="shared" si="149"/>
        <v>0.28384589238978963</v>
      </c>
    </row>
    <row r="4756" spans="1:7" x14ac:dyDescent="0.25">
      <c r="A4756" s="2">
        <v>4755</v>
      </c>
      <c r="B4756" s="2">
        <v>20.48</v>
      </c>
      <c r="C4756" s="2">
        <v>0</v>
      </c>
      <c r="E4756" s="2">
        <f t="shared" si="148"/>
        <v>293.73</v>
      </c>
      <c r="G4756">
        <f t="shared" si="149"/>
        <v>0.2836070540973003</v>
      </c>
    </row>
    <row r="4757" spans="1:7" x14ac:dyDescent="0.25">
      <c r="A4757" s="2">
        <v>4756</v>
      </c>
      <c r="B4757" s="2">
        <v>20.3</v>
      </c>
      <c r="C4757" s="2">
        <v>0</v>
      </c>
      <c r="E4757" s="2">
        <f t="shared" si="148"/>
        <v>293.55</v>
      </c>
      <c r="G4757">
        <f t="shared" si="149"/>
        <v>0.28351728836654744</v>
      </c>
    </row>
    <row r="4758" spans="1:7" x14ac:dyDescent="0.25">
      <c r="A4758" s="2">
        <v>4757</v>
      </c>
      <c r="B4758" s="2">
        <v>19.98</v>
      </c>
      <c r="C4758" s="2">
        <v>0</v>
      </c>
      <c r="E4758" s="2">
        <f t="shared" si="148"/>
        <v>293.23</v>
      </c>
      <c r="G4758">
        <f t="shared" si="149"/>
        <v>0.28335743273198516</v>
      </c>
    </row>
    <row r="4759" spans="1:7" x14ac:dyDescent="0.25">
      <c r="A4759" s="2">
        <v>4758</v>
      </c>
      <c r="B4759" s="2">
        <v>19.850000000000001</v>
      </c>
      <c r="C4759" s="2">
        <v>0</v>
      </c>
      <c r="E4759" s="2">
        <f t="shared" si="148"/>
        <v>293.10000000000002</v>
      </c>
      <c r="G4759">
        <f t="shared" si="149"/>
        <v>0.28329239167519621</v>
      </c>
    </row>
    <row r="4760" spans="1:7" x14ac:dyDescent="0.25">
      <c r="A4760" s="2">
        <v>4759</v>
      </c>
      <c r="B4760" s="2">
        <v>19.760000000000002</v>
      </c>
      <c r="C4760" s="2">
        <v>11.84</v>
      </c>
      <c r="E4760" s="2">
        <f t="shared" si="148"/>
        <v>293.01</v>
      </c>
      <c r="G4760">
        <f t="shared" si="149"/>
        <v>0.28324732944268116</v>
      </c>
    </row>
    <row r="4761" spans="1:7" x14ac:dyDescent="0.25">
      <c r="A4761" s="2">
        <v>4760</v>
      </c>
      <c r="B4761" s="2">
        <v>20.18</v>
      </c>
      <c r="C4761" s="2">
        <v>73.959999999999994</v>
      </c>
      <c r="E4761" s="2">
        <f t="shared" si="148"/>
        <v>293.43</v>
      </c>
      <c r="G4761">
        <f t="shared" si="149"/>
        <v>0.28345738336230109</v>
      </c>
    </row>
    <row r="4762" spans="1:7" x14ac:dyDescent="0.25">
      <c r="A4762" s="2">
        <v>4761</v>
      </c>
      <c r="B4762" s="2">
        <v>21.2</v>
      </c>
      <c r="C4762" s="2">
        <v>221.99</v>
      </c>
      <c r="E4762" s="2">
        <f t="shared" si="148"/>
        <v>294.45</v>
      </c>
      <c r="G4762">
        <f t="shared" si="149"/>
        <v>0.28396501952793346</v>
      </c>
    </row>
    <row r="4763" spans="1:7" x14ac:dyDescent="0.25">
      <c r="A4763" s="2">
        <v>4762</v>
      </c>
      <c r="B4763" s="2">
        <v>21.92</v>
      </c>
      <c r="C4763" s="2">
        <v>479.08</v>
      </c>
      <c r="E4763" s="2">
        <f t="shared" si="148"/>
        <v>295.17</v>
      </c>
      <c r="G4763">
        <f t="shared" si="149"/>
        <v>0.2843212386082597</v>
      </c>
    </row>
    <row r="4764" spans="1:7" x14ac:dyDescent="0.25">
      <c r="A4764" s="2">
        <v>4763</v>
      </c>
      <c r="B4764" s="2">
        <v>22.91</v>
      </c>
      <c r="C4764" s="2">
        <v>750.36</v>
      </c>
      <c r="E4764" s="2">
        <f t="shared" si="148"/>
        <v>296.16000000000003</v>
      </c>
      <c r="G4764">
        <f t="shared" si="149"/>
        <v>0.28480821177741766</v>
      </c>
    </row>
    <row r="4765" spans="1:7" x14ac:dyDescent="0.25">
      <c r="A4765" s="2">
        <v>4764</v>
      </c>
      <c r="B4765" s="2">
        <v>24.05</v>
      </c>
      <c r="C4765" s="2">
        <v>948.44</v>
      </c>
      <c r="E4765" s="2">
        <f t="shared" si="148"/>
        <v>297.3</v>
      </c>
      <c r="G4765">
        <f t="shared" si="149"/>
        <v>0.2853649512277161</v>
      </c>
    </row>
    <row r="4766" spans="1:7" x14ac:dyDescent="0.25">
      <c r="A4766" s="2">
        <v>4765</v>
      </c>
      <c r="B4766" s="2">
        <v>25.26</v>
      </c>
      <c r="C4766" s="2">
        <v>1083.06</v>
      </c>
      <c r="E4766" s="2">
        <f t="shared" si="148"/>
        <v>298.51</v>
      </c>
      <c r="G4766">
        <f t="shared" si="149"/>
        <v>0.28595122441459248</v>
      </c>
    </row>
    <row r="4767" spans="1:7" x14ac:dyDescent="0.25">
      <c r="A4767" s="2">
        <v>4766</v>
      </c>
      <c r="B4767" s="2">
        <v>26.17</v>
      </c>
      <c r="C4767" s="2">
        <v>1141.1300000000001</v>
      </c>
      <c r="E4767" s="2">
        <f t="shared" si="148"/>
        <v>299.42</v>
      </c>
      <c r="G4767">
        <f t="shared" si="149"/>
        <v>0.28638901876962131</v>
      </c>
    </row>
    <row r="4768" spans="1:7" x14ac:dyDescent="0.25">
      <c r="A4768" s="2">
        <v>4767</v>
      </c>
      <c r="B4768" s="2">
        <v>26.47</v>
      </c>
      <c r="C4768" s="2">
        <v>1118.79</v>
      </c>
      <c r="E4768" s="2">
        <f t="shared" si="148"/>
        <v>299.72000000000003</v>
      </c>
      <c r="G4768">
        <f t="shared" si="149"/>
        <v>0.28653276391298549</v>
      </c>
    </row>
    <row r="4769" spans="1:7" x14ac:dyDescent="0.25">
      <c r="A4769" s="2">
        <v>4768</v>
      </c>
      <c r="B4769" s="2">
        <v>26.76</v>
      </c>
      <c r="C4769" s="2">
        <v>1012.85</v>
      </c>
      <c r="E4769" s="2">
        <f t="shared" si="148"/>
        <v>300.01</v>
      </c>
      <c r="G4769">
        <f t="shared" si="149"/>
        <v>0.28667144428519048</v>
      </c>
    </row>
    <row r="4770" spans="1:7" x14ac:dyDescent="0.25">
      <c r="A4770" s="2">
        <v>4769</v>
      </c>
      <c r="B4770" s="2">
        <v>27.18</v>
      </c>
      <c r="C4770" s="2">
        <v>830.23</v>
      </c>
      <c r="E4770" s="2">
        <f t="shared" si="148"/>
        <v>300.43</v>
      </c>
      <c r="G4770">
        <f t="shared" si="149"/>
        <v>0.28687181706221082</v>
      </c>
    </row>
    <row r="4771" spans="1:7" x14ac:dyDescent="0.25">
      <c r="A4771" s="2">
        <v>4770</v>
      </c>
      <c r="B4771" s="2">
        <v>26.91</v>
      </c>
      <c r="C4771" s="2">
        <v>587.42999999999995</v>
      </c>
      <c r="E4771" s="2">
        <f t="shared" si="148"/>
        <v>300.16000000000003</v>
      </c>
      <c r="G4771">
        <f t="shared" si="149"/>
        <v>0.28674307036247337</v>
      </c>
    </row>
    <row r="4772" spans="1:7" x14ac:dyDescent="0.25">
      <c r="A4772" s="2">
        <v>4771</v>
      </c>
      <c r="B4772" s="2">
        <v>26.13</v>
      </c>
      <c r="C4772" s="2">
        <v>265.33999999999997</v>
      </c>
      <c r="E4772" s="2">
        <f t="shared" si="148"/>
        <v>299.38</v>
      </c>
      <c r="G4772">
        <f t="shared" si="149"/>
        <v>0.28636983098403368</v>
      </c>
    </row>
    <row r="4773" spans="1:7" x14ac:dyDescent="0.25">
      <c r="A4773" s="2">
        <v>4772</v>
      </c>
      <c r="B4773" s="2">
        <v>24.9</v>
      </c>
      <c r="C4773" s="2">
        <v>57.26</v>
      </c>
      <c r="E4773" s="2">
        <f t="shared" si="148"/>
        <v>298.14999999999998</v>
      </c>
      <c r="G4773">
        <f t="shared" si="149"/>
        <v>0.28577729330873719</v>
      </c>
    </row>
    <row r="4774" spans="1:7" x14ac:dyDescent="0.25">
      <c r="A4774" s="2">
        <v>4773</v>
      </c>
      <c r="B4774" s="2">
        <v>24.54</v>
      </c>
      <c r="C4774" s="2">
        <v>14.4</v>
      </c>
      <c r="E4774" s="2">
        <f t="shared" si="148"/>
        <v>297.79000000000002</v>
      </c>
      <c r="G4774">
        <f t="shared" si="149"/>
        <v>0.28560294167030459</v>
      </c>
    </row>
    <row r="4775" spans="1:7" x14ac:dyDescent="0.25">
      <c r="A4775" s="2">
        <v>4774</v>
      </c>
      <c r="B4775" s="2">
        <v>23.29</v>
      </c>
      <c r="C4775" s="2">
        <v>0</v>
      </c>
      <c r="E4775" s="2">
        <f t="shared" si="148"/>
        <v>296.54000000000002</v>
      </c>
      <c r="G4775">
        <f t="shared" si="149"/>
        <v>0.28499426721521548</v>
      </c>
    </row>
    <row r="4776" spans="1:7" x14ac:dyDescent="0.25">
      <c r="A4776" s="2">
        <v>4775</v>
      </c>
      <c r="B4776" s="2">
        <v>22.63</v>
      </c>
      <c r="C4776" s="2">
        <v>0</v>
      </c>
      <c r="E4776" s="2">
        <f t="shared" si="148"/>
        <v>295.88</v>
      </c>
      <c r="G4776">
        <f t="shared" si="149"/>
        <v>0.28467081249155057</v>
      </c>
    </row>
    <row r="4777" spans="1:7" x14ac:dyDescent="0.25">
      <c r="A4777" s="2">
        <v>4776</v>
      </c>
      <c r="B4777" s="2">
        <v>21.94</v>
      </c>
      <c r="C4777" s="2">
        <v>0</v>
      </c>
      <c r="E4777" s="2">
        <f t="shared" si="148"/>
        <v>295.19</v>
      </c>
      <c r="G4777">
        <f t="shared" si="149"/>
        <v>0.28433110877739759</v>
      </c>
    </row>
    <row r="4778" spans="1:7" x14ac:dyDescent="0.25">
      <c r="A4778" s="2">
        <v>4777</v>
      </c>
      <c r="B4778" s="2">
        <v>21.55</v>
      </c>
      <c r="C4778" s="2">
        <v>0</v>
      </c>
      <c r="E4778" s="2">
        <f t="shared" si="148"/>
        <v>294.8</v>
      </c>
      <c r="G4778">
        <f t="shared" si="149"/>
        <v>0.28413839891451831</v>
      </c>
    </row>
    <row r="4779" spans="1:7" x14ac:dyDescent="0.25">
      <c r="A4779" s="2">
        <v>4778</v>
      </c>
      <c r="B4779" s="2">
        <v>21.09</v>
      </c>
      <c r="C4779" s="2">
        <v>0</v>
      </c>
      <c r="E4779" s="2">
        <f t="shared" si="148"/>
        <v>294.33999999999997</v>
      </c>
      <c r="G4779">
        <f t="shared" si="149"/>
        <v>0.28391044370455931</v>
      </c>
    </row>
    <row r="4780" spans="1:7" x14ac:dyDescent="0.25">
      <c r="A4780" s="2">
        <v>4779</v>
      </c>
      <c r="B4780" s="2">
        <v>20.89</v>
      </c>
      <c r="C4780" s="2">
        <v>0</v>
      </c>
      <c r="E4780" s="2">
        <f t="shared" si="148"/>
        <v>294.14</v>
      </c>
      <c r="G4780">
        <f t="shared" si="149"/>
        <v>0.28381111035561296</v>
      </c>
    </row>
    <row r="4781" spans="1:7" x14ac:dyDescent="0.25">
      <c r="A4781" s="2">
        <v>4780</v>
      </c>
      <c r="B4781" s="2">
        <v>20.46</v>
      </c>
      <c r="C4781" s="2">
        <v>0</v>
      </c>
      <c r="E4781" s="2">
        <f t="shared" si="148"/>
        <v>293.70999999999998</v>
      </c>
      <c r="G4781">
        <f t="shared" si="149"/>
        <v>0.28359708556058699</v>
      </c>
    </row>
    <row r="4782" spans="1:7" x14ac:dyDescent="0.25">
      <c r="A4782" s="2">
        <v>4781</v>
      </c>
      <c r="B4782" s="2">
        <v>20.05</v>
      </c>
      <c r="C4782" s="2">
        <v>0</v>
      </c>
      <c r="E4782" s="2">
        <f t="shared" si="148"/>
        <v>293.3</v>
      </c>
      <c r="G4782">
        <f t="shared" si="149"/>
        <v>0.28339243095806343</v>
      </c>
    </row>
    <row r="4783" spans="1:7" x14ac:dyDescent="0.25">
      <c r="A4783" s="2">
        <v>4782</v>
      </c>
      <c r="B4783" s="2">
        <v>19.68</v>
      </c>
      <c r="C4783" s="2">
        <v>0</v>
      </c>
      <c r="E4783" s="2">
        <f t="shared" si="148"/>
        <v>292.93</v>
      </c>
      <c r="G4783">
        <f t="shared" si="149"/>
        <v>0.28320725087904963</v>
      </c>
    </row>
    <row r="4784" spans="1:7" x14ac:dyDescent="0.25">
      <c r="A4784" s="2">
        <v>4783</v>
      </c>
      <c r="B4784" s="2">
        <v>19.600000000000001</v>
      </c>
      <c r="C4784" s="2">
        <v>11.94</v>
      </c>
      <c r="E4784" s="2">
        <f t="shared" si="148"/>
        <v>292.85000000000002</v>
      </c>
      <c r="G4784">
        <f t="shared" si="149"/>
        <v>0.28316715041830293</v>
      </c>
    </row>
    <row r="4785" spans="1:7" x14ac:dyDescent="0.25">
      <c r="A4785" s="2">
        <v>4784</v>
      </c>
      <c r="B4785" s="2">
        <v>20.12</v>
      </c>
      <c r="C4785" s="2">
        <v>66.099999999999994</v>
      </c>
      <c r="E4785" s="2">
        <f t="shared" si="148"/>
        <v>293.37</v>
      </c>
      <c r="G4785">
        <f t="shared" si="149"/>
        <v>0.28342741248253062</v>
      </c>
    </row>
    <row r="4786" spans="1:7" x14ac:dyDescent="0.25">
      <c r="A4786" s="2">
        <v>4785</v>
      </c>
      <c r="B4786" s="2">
        <v>20.96</v>
      </c>
      <c r="C4786" s="2">
        <v>227.95</v>
      </c>
      <c r="E4786" s="2">
        <f t="shared" si="148"/>
        <v>294.20999999999998</v>
      </c>
      <c r="G4786">
        <f t="shared" si="149"/>
        <v>0.28384589238978963</v>
      </c>
    </row>
    <row r="4787" spans="1:7" x14ac:dyDescent="0.25">
      <c r="A4787" s="2">
        <v>4786</v>
      </c>
      <c r="B4787" s="2">
        <v>21.59</v>
      </c>
      <c r="C4787" s="2">
        <v>493.5</v>
      </c>
      <c r="E4787" s="2">
        <f t="shared" si="148"/>
        <v>294.83999999999997</v>
      </c>
      <c r="G4787">
        <f t="shared" si="149"/>
        <v>0.28415818749152083</v>
      </c>
    </row>
    <row r="4788" spans="1:7" x14ac:dyDescent="0.25">
      <c r="A4788" s="2">
        <v>4787</v>
      </c>
      <c r="B4788" s="2">
        <v>23.03</v>
      </c>
      <c r="C4788" s="2">
        <v>757.3</v>
      </c>
      <c r="E4788" s="2">
        <f t="shared" si="148"/>
        <v>296.27999999999997</v>
      </c>
      <c r="G4788">
        <f t="shared" si="149"/>
        <v>0.28486701768597272</v>
      </c>
    </row>
    <row r="4789" spans="1:7" x14ac:dyDescent="0.25">
      <c r="A4789" s="2">
        <v>4788</v>
      </c>
      <c r="B4789" s="2">
        <v>24.46</v>
      </c>
      <c r="C4789" s="2">
        <v>968.28</v>
      </c>
      <c r="E4789" s="2">
        <f t="shared" si="148"/>
        <v>297.70999999999998</v>
      </c>
      <c r="G4789">
        <f t="shared" si="149"/>
        <v>0.28556413959893856</v>
      </c>
    </row>
    <row r="4790" spans="1:7" x14ac:dyDescent="0.25">
      <c r="A4790" s="2">
        <v>4789</v>
      </c>
      <c r="B4790" s="2">
        <v>25.34</v>
      </c>
      <c r="C4790" s="2">
        <v>1102.4000000000001</v>
      </c>
      <c r="E4790" s="2">
        <f t="shared" si="148"/>
        <v>298.58999999999997</v>
      </c>
      <c r="G4790">
        <f t="shared" si="149"/>
        <v>0.28598981881509761</v>
      </c>
    </row>
    <row r="4791" spans="1:7" x14ac:dyDescent="0.25">
      <c r="A4791" s="2">
        <v>4790</v>
      </c>
      <c r="B4791" s="2">
        <v>26.22</v>
      </c>
      <c r="C4791" s="2">
        <v>1154.67</v>
      </c>
      <c r="E4791" s="2">
        <f t="shared" si="148"/>
        <v>299.47000000000003</v>
      </c>
      <c r="G4791">
        <f t="shared" si="149"/>
        <v>0.28641299629345179</v>
      </c>
    </row>
    <row r="4792" spans="1:7" x14ac:dyDescent="0.25">
      <c r="A4792" s="2">
        <v>4791</v>
      </c>
      <c r="B4792" s="2">
        <v>27.08</v>
      </c>
      <c r="C4792" s="2">
        <v>1124.6300000000001</v>
      </c>
      <c r="E4792" s="2">
        <f t="shared" si="148"/>
        <v>300.33</v>
      </c>
      <c r="G4792">
        <f t="shared" si="149"/>
        <v>0.28682416009056699</v>
      </c>
    </row>
    <row r="4793" spans="1:7" x14ac:dyDescent="0.25">
      <c r="A4793" s="2">
        <v>4792</v>
      </c>
      <c r="B4793" s="2">
        <v>27.7</v>
      </c>
      <c r="C4793" s="2">
        <v>1013.74</v>
      </c>
      <c r="E4793" s="2">
        <f t="shared" si="148"/>
        <v>300.95</v>
      </c>
      <c r="G4793">
        <f t="shared" si="149"/>
        <v>0.28711912277787005</v>
      </c>
    </row>
    <row r="4794" spans="1:7" x14ac:dyDescent="0.25">
      <c r="A4794" s="2">
        <v>4793</v>
      </c>
      <c r="B4794" s="2">
        <v>27.43</v>
      </c>
      <c r="C4794" s="2">
        <v>829.8</v>
      </c>
      <c r="E4794" s="2">
        <f t="shared" si="148"/>
        <v>300.68</v>
      </c>
      <c r="G4794">
        <f t="shared" si="149"/>
        <v>0.28699082080617266</v>
      </c>
    </row>
    <row r="4795" spans="1:7" x14ac:dyDescent="0.25">
      <c r="A4795" s="2">
        <v>4794</v>
      </c>
      <c r="B4795" s="2">
        <v>26.86</v>
      </c>
      <c r="C4795" s="2">
        <v>581.1</v>
      </c>
      <c r="E4795" s="2">
        <f t="shared" si="148"/>
        <v>300.11</v>
      </c>
      <c r="G4795">
        <f t="shared" si="149"/>
        <v>0.28671920295891506</v>
      </c>
    </row>
    <row r="4796" spans="1:7" x14ac:dyDescent="0.25">
      <c r="A4796" s="2">
        <v>4795</v>
      </c>
      <c r="B4796" s="2">
        <v>26.52</v>
      </c>
      <c r="C4796" s="2">
        <v>304.14</v>
      </c>
      <c r="E4796" s="2">
        <f t="shared" si="148"/>
        <v>299.77</v>
      </c>
      <c r="G4796">
        <f t="shared" si="149"/>
        <v>0.2865566934649898</v>
      </c>
    </row>
    <row r="4797" spans="1:7" x14ac:dyDescent="0.25">
      <c r="A4797" s="2">
        <v>4796</v>
      </c>
      <c r="B4797" s="2">
        <v>25.77</v>
      </c>
      <c r="C4797" s="2">
        <v>98.43</v>
      </c>
      <c r="E4797" s="2">
        <f t="shared" si="148"/>
        <v>299.02</v>
      </c>
      <c r="G4797">
        <f t="shared" si="149"/>
        <v>0.28619690990569191</v>
      </c>
    </row>
    <row r="4798" spans="1:7" x14ac:dyDescent="0.25">
      <c r="A4798" s="2">
        <v>4797</v>
      </c>
      <c r="B4798" s="2">
        <v>24.68</v>
      </c>
      <c r="C4798" s="2">
        <v>16.260000000000002</v>
      </c>
      <c r="E4798" s="2">
        <f t="shared" si="148"/>
        <v>297.93</v>
      </c>
      <c r="G4798">
        <f t="shared" si="149"/>
        <v>0.28567079515322391</v>
      </c>
    </row>
    <row r="4799" spans="1:7" x14ac:dyDescent="0.25">
      <c r="A4799" s="2">
        <v>4798</v>
      </c>
      <c r="B4799" s="2">
        <v>23.93</v>
      </c>
      <c r="C4799" s="2">
        <v>0</v>
      </c>
      <c r="E4799" s="2">
        <f t="shared" si="148"/>
        <v>297.18</v>
      </c>
      <c r="G4799">
        <f t="shared" si="149"/>
        <v>0.28530654821993401</v>
      </c>
    </row>
    <row r="4800" spans="1:7" x14ac:dyDescent="0.25">
      <c r="A4800" s="2">
        <v>4799</v>
      </c>
      <c r="B4800" s="2">
        <v>23.96</v>
      </c>
      <c r="C4800" s="2">
        <v>0</v>
      </c>
      <c r="E4800" s="2">
        <f t="shared" si="148"/>
        <v>297.20999999999998</v>
      </c>
      <c r="G4800">
        <f t="shared" si="149"/>
        <v>0.28532115339322361</v>
      </c>
    </row>
    <row r="4801" spans="1:7" x14ac:dyDescent="0.25">
      <c r="A4801" s="2">
        <v>4800</v>
      </c>
      <c r="B4801" s="2">
        <v>23.54</v>
      </c>
      <c r="C4801" s="2">
        <v>0</v>
      </c>
      <c r="E4801" s="2">
        <f t="shared" si="148"/>
        <v>296.79000000000002</v>
      </c>
      <c r="G4801">
        <f t="shared" si="149"/>
        <v>0.28511641227804174</v>
      </c>
    </row>
    <row r="4802" spans="1:7" x14ac:dyDescent="0.25">
      <c r="A4802" s="2">
        <v>4801</v>
      </c>
      <c r="B4802" s="2">
        <v>22.92</v>
      </c>
      <c r="C4802" s="2">
        <v>0</v>
      </c>
      <c r="E4802" s="2">
        <f t="shared" si="148"/>
        <v>296.17</v>
      </c>
      <c r="G4802">
        <f t="shared" si="149"/>
        <v>0.2848131140898808</v>
      </c>
    </row>
    <row r="4803" spans="1:7" x14ac:dyDescent="0.25">
      <c r="A4803" s="2">
        <v>4802</v>
      </c>
      <c r="B4803" s="2">
        <v>22.22</v>
      </c>
      <c r="C4803" s="2">
        <v>0</v>
      </c>
      <c r="E4803" s="2">
        <f t="shared" ref="E4803:E4866" si="150">B4803+273.25</f>
        <v>295.47000000000003</v>
      </c>
      <c r="G4803">
        <f t="shared" ref="G4803:G4866" si="151">0.43*(1-(100/E4803))</f>
        <v>0.28446915084441737</v>
      </c>
    </row>
    <row r="4804" spans="1:7" x14ac:dyDescent="0.25">
      <c r="A4804" s="2">
        <v>4803</v>
      </c>
      <c r="B4804" s="2">
        <v>21.81</v>
      </c>
      <c r="C4804" s="2">
        <v>0</v>
      </c>
      <c r="E4804" s="2">
        <f t="shared" si="150"/>
        <v>295.06</v>
      </c>
      <c r="G4804">
        <f t="shared" si="151"/>
        <v>0.28426692876025217</v>
      </c>
    </row>
    <row r="4805" spans="1:7" x14ac:dyDescent="0.25">
      <c r="A4805" s="2">
        <v>4804</v>
      </c>
      <c r="B4805" s="2">
        <v>21.21</v>
      </c>
      <c r="C4805" s="2">
        <v>0</v>
      </c>
      <c r="E4805" s="2">
        <f t="shared" si="150"/>
        <v>294.45999999999998</v>
      </c>
      <c r="G4805">
        <f t="shared" si="151"/>
        <v>0.28396997894450854</v>
      </c>
    </row>
    <row r="4806" spans="1:7" x14ac:dyDescent="0.25">
      <c r="A4806" s="2">
        <v>4805</v>
      </c>
      <c r="B4806" s="2">
        <v>20.81</v>
      </c>
      <c r="C4806" s="2">
        <v>0</v>
      </c>
      <c r="E4806" s="2">
        <f t="shared" si="150"/>
        <v>294.06</v>
      </c>
      <c r="G4806">
        <f t="shared" si="151"/>
        <v>0.28377133918247976</v>
      </c>
    </row>
    <row r="4807" spans="1:7" x14ac:dyDescent="0.25">
      <c r="A4807" s="2">
        <v>4806</v>
      </c>
      <c r="B4807" s="2">
        <v>20.43</v>
      </c>
      <c r="C4807" s="2">
        <v>0</v>
      </c>
      <c r="E4807" s="2">
        <f t="shared" si="150"/>
        <v>293.68</v>
      </c>
      <c r="G4807">
        <f t="shared" si="151"/>
        <v>0.28358213020975209</v>
      </c>
    </row>
    <row r="4808" spans="1:7" x14ac:dyDescent="0.25">
      <c r="A4808" s="2">
        <v>4807</v>
      </c>
      <c r="B4808" s="2">
        <v>20.5</v>
      </c>
      <c r="C4808" s="2">
        <v>10.86</v>
      </c>
      <c r="E4808" s="2">
        <f t="shared" si="150"/>
        <v>293.75</v>
      </c>
      <c r="G4808">
        <f t="shared" si="151"/>
        <v>0.28361702127659572</v>
      </c>
    </row>
    <row r="4809" spans="1:7" x14ac:dyDescent="0.25">
      <c r="A4809" s="2">
        <v>4808</v>
      </c>
      <c r="B4809" s="2">
        <v>20.88</v>
      </c>
      <c r="C4809" s="2">
        <v>66.489999999999995</v>
      </c>
      <c r="E4809" s="2">
        <f t="shared" si="150"/>
        <v>294.13</v>
      </c>
      <c r="G4809">
        <f t="shared" si="151"/>
        <v>0.28380614014211403</v>
      </c>
    </row>
    <row r="4810" spans="1:7" x14ac:dyDescent="0.25">
      <c r="A4810" s="2">
        <v>4809</v>
      </c>
      <c r="B4810" s="2">
        <v>21.8</v>
      </c>
      <c r="C4810" s="2">
        <v>220.92</v>
      </c>
      <c r="E4810" s="2">
        <f t="shared" si="150"/>
        <v>295.05</v>
      </c>
      <c r="G4810">
        <f t="shared" si="151"/>
        <v>0.28426198949330617</v>
      </c>
    </row>
    <row r="4811" spans="1:7" x14ac:dyDescent="0.25">
      <c r="A4811" s="2">
        <v>4810</v>
      </c>
      <c r="B4811" s="2">
        <v>22.27</v>
      </c>
      <c r="C4811" s="2">
        <v>485.58</v>
      </c>
      <c r="E4811" s="2">
        <f t="shared" si="150"/>
        <v>295.52</v>
      </c>
      <c r="G4811">
        <f t="shared" si="151"/>
        <v>0.28449377368706014</v>
      </c>
    </row>
    <row r="4812" spans="1:7" x14ac:dyDescent="0.25">
      <c r="A4812" s="2">
        <v>4811</v>
      </c>
      <c r="B4812" s="2">
        <v>23.65</v>
      </c>
      <c r="C4812" s="2">
        <v>744.25</v>
      </c>
      <c r="E4812" s="2">
        <f t="shared" si="150"/>
        <v>296.89999999999998</v>
      </c>
      <c r="G4812">
        <f t="shared" si="151"/>
        <v>0.28517009093971035</v>
      </c>
    </row>
    <row r="4813" spans="1:7" x14ac:dyDescent="0.25">
      <c r="A4813" s="2">
        <v>4812</v>
      </c>
      <c r="B4813" s="2">
        <v>24.95</v>
      </c>
      <c r="C4813" s="2">
        <v>954.9</v>
      </c>
      <c r="E4813" s="2">
        <f t="shared" si="150"/>
        <v>298.2</v>
      </c>
      <c r="G4813">
        <f t="shared" si="151"/>
        <v>0.28580147551978535</v>
      </c>
    </row>
    <row r="4814" spans="1:7" x14ac:dyDescent="0.25">
      <c r="A4814" s="2">
        <v>4813</v>
      </c>
      <c r="B4814" s="2">
        <v>25.88</v>
      </c>
      <c r="C4814" s="2">
        <v>1084.8699999999999</v>
      </c>
      <c r="E4814" s="2">
        <f t="shared" si="150"/>
        <v>299.13</v>
      </c>
      <c r="G4814">
        <f t="shared" si="151"/>
        <v>0.28624979106074278</v>
      </c>
    </row>
    <row r="4815" spans="1:7" x14ac:dyDescent="0.25">
      <c r="A4815" s="2">
        <v>4814</v>
      </c>
      <c r="B4815" s="2">
        <v>27.1</v>
      </c>
      <c r="C4815" s="2">
        <v>1140.78</v>
      </c>
      <c r="E4815" s="2">
        <f t="shared" si="150"/>
        <v>300.35000000000002</v>
      </c>
      <c r="G4815">
        <f t="shared" si="151"/>
        <v>0.28683369402363906</v>
      </c>
    </row>
    <row r="4816" spans="1:7" x14ac:dyDescent="0.25">
      <c r="A4816" s="2">
        <v>4815</v>
      </c>
      <c r="B4816" s="2">
        <v>27.72</v>
      </c>
      <c r="C4816" s="2">
        <v>1113.6199999999999</v>
      </c>
      <c r="E4816" s="2">
        <f t="shared" si="150"/>
        <v>300.97000000000003</v>
      </c>
      <c r="G4816">
        <f t="shared" si="151"/>
        <v>0.28712861747017981</v>
      </c>
    </row>
    <row r="4817" spans="1:7" x14ac:dyDescent="0.25">
      <c r="A4817" s="2">
        <v>4816</v>
      </c>
      <c r="B4817" s="2">
        <v>27.72</v>
      </c>
      <c r="C4817" s="2">
        <v>1006.92</v>
      </c>
      <c r="E4817" s="2">
        <f t="shared" si="150"/>
        <v>300.97000000000003</v>
      </c>
      <c r="G4817">
        <f t="shared" si="151"/>
        <v>0.28712861747017981</v>
      </c>
    </row>
    <row r="4818" spans="1:7" x14ac:dyDescent="0.25">
      <c r="A4818" s="2">
        <v>4817</v>
      </c>
      <c r="B4818" s="2">
        <v>28.03</v>
      </c>
      <c r="C4818" s="2">
        <v>824.45</v>
      </c>
      <c r="E4818" s="2">
        <f t="shared" si="150"/>
        <v>301.27999999999997</v>
      </c>
      <c r="G4818">
        <f t="shared" si="151"/>
        <v>0.2872756240042485</v>
      </c>
    </row>
    <row r="4819" spans="1:7" x14ac:dyDescent="0.25">
      <c r="A4819" s="2">
        <v>4818</v>
      </c>
      <c r="B4819" s="2">
        <v>27.54</v>
      </c>
      <c r="C4819" s="2">
        <v>577.4</v>
      </c>
      <c r="E4819" s="2">
        <f t="shared" si="150"/>
        <v>300.79000000000002</v>
      </c>
      <c r="G4819">
        <f t="shared" si="151"/>
        <v>0.28704311978456731</v>
      </c>
    </row>
    <row r="4820" spans="1:7" x14ac:dyDescent="0.25">
      <c r="A4820" s="2">
        <v>4819</v>
      </c>
      <c r="B4820" s="2">
        <v>27.35</v>
      </c>
      <c r="C4820" s="2">
        <v>305.92</v>
      </c>
      <c r="E4820" s="2">
        <f t="shared" si="150"/>
        <v>300.60000000000002</v>
      </c>
      <c r="G4820">
        <f t="shared" si="151"/>
        <v>0.28695276114437795</v>
      </c>
    </row>
    <row r="4821" spans="1:7" x14ac:dyDescent="0.25">
      <c r="A4821" s="2">
        <v>4820</v>
      </c>
      <c r="B4821" s="2">
        <v>26.51</v>
      </c>
      <c r="C4821" s="2">
        <v>97.49</v>
      </c>
      <c r="E4821" s="2">
        <f t="shared" si="150"/>
        <v>299.76</v>
      </c>
      <c r="G4821">
        <f t="shared" si="151"/>
        <v>0.28655190819322118</v>
      </c>
    </row>
    <row r="4822" spans="1:7" x14ac:dyDescent="0.25">
      <c r="A4822" s="2">
        <v>4821</v>
      </c>
      <c r="B4822" s="2">
        <v>25.46</v>
      </c>
      <c r="C4822" s="2">
        <v>15.87</v>
      </c>
      <c r="E4822" s="2">
        <f t="shared" si="150"/>
        <v>298.70999999999998</v>
      </c>
      <c r="G4822">
        <f t="shared" si="151"/>
        <v>0.28604767165478218</v>
      </c>
    </row>
    <row r="4823" spans="1:7" x14ac:dyDescent="0.25">
      <c r="A4823" s="2">
        <v>4822</v>
      </c>
      <c r="B4823" s="2">
        <v>25.36</v>
      </c>
      <c r="C4823" s="2">
        <v>0</v>
      </c>
      <c r="E4823" s="2">
        <f t="shared" si="150"/>
        <v>298.61</v>
      </c>
      <c r="G4823">
        <f t="shared" si="151"/>
        <v>0.28599946418405275</v>
      </c>
    </row>
    <row r="4824" spans="1:7" x14ac:dyDescent="0.25">
      <c r="A4824" s="2">
        <v>4823</v>
      </c>
      <c r="B4824" s="2">
        <v>25.18</v>
      </c>
      <c r="C4824" s="2">
        <v>0</v>
      </c>
      <c r="E4824" s="2">
        <f t="shared" si="150"/>
        <v>298.43</v>
      </c>
      <c r="G4824">
        <f t="shared" si="151"/>
        <v>0.28591260932211909</v>
      </c>
    </row>
    <row r="4825" spans="1:7" x14ac:dyDescent="0.25">
      <c r="A4825" s="2">
        <v>4824</v>
      </c>
      <c r="B4825" s="2">
        <v>23.71</v>
      </c>
      <c r="C4825" s="2">
        <v>0</v>
      </c>
      <c r="E4825" s="2">
        <f t="shared" si="150"/>
        <v>296.95999999999998</v>
      </c>
      <c r="G4825">
        <f t="shared" si="151"/>
        <v>0.28519935344827585</v>
      </c>
    </row>
    <row r="4826" spans="1:7" x14ac:dyDescent="0.25">
      <c r="A4826" s="2">
        <v>4825</v>
      </c>
      <c r="B4826" s="2">
        <v>22.67</v>
      </c>
      <c r="C4826" s="2">
        <v>0</v>
      </c>
      <c r="E4826" s="2">
        <f t="shared" si="150"/>
        <v>295.92</v>
      </c>
      <c r="G4826">
        <f t="shared" si="151"/>
        <v>0.28469045688023792</v>
      </c>
    </row>
    <row r="4827" spans="1:7" x14ac:dyDescent="0.25">
      <c r="A4827" s="2">
        <v>4826</v>
      </c>
      <c r="B4827" s="2">
        <v>22.63</v>
      </c>
      <c r="C4827" s="2">
        <v>0</v>
      </c>
      <c r="E4827" s="2">
        <f t="shared" si="150"/>
        <v>295.88</v>
      </c>
      <c r="G4827">
        <f t="shared" si="151"/>
        <v>0.28467081249155057</v>
      </c>
    </row>
    <row r="4828" spans="1:7" x14ac:dyDescent="0.25">
      <c r="A4828" s="2">
        <v>4827</v>
      </c>
      <c r="B4828" s="2">
        <v>22.65</v>
      </c>
      <c r="C4828" s="2">
        <v>0</v>
      </c>
      <c r="E4828" s="2">
        <f t="shared" si="150"/>
        <v>295.89999999999998</v>
      </c>
      <c r="G4828">
        <f t="shared" si="151"/>
        <v>0.28468063534978033</v>
      </c>
    </row>
    <row r="4829" spans="1:7" x14ac:dyDescent="0.25">
      <c r="A4829" s="2">
        <v>4828</v>
      </c>
      <c r="B4829" s="2">
        <v>22.29</v>
      </c>
      <c r="C4829" s="2">
        <v>0</v>
      </c>
      <c r="E4829" s="2">
        <f t="shared" si="150"/>
        <v>295.54000000000002</v>
      </c>
      <c r="G4829">
        <f t="shared" si="151"/>
        <v>0.28450362049130401</v>
      </c>
    </row>
    <row r="4830" spans="1:7" x14ac:dyDescent="0.25">
      <c r="A4830" s="2">
        <v>4829</v>
      </c>
      <c r="B4830" s="2">
        <v>21.86</v>
      </c>
      <c r="C4830" s="2">
        <v>0</v>
      </c>
      <c r="E4830" s="2">
        <f t="shared" si="150"/>
        <v>295.11</v>
      </c>
      <c r="G4830">
        <f t="shared" si="151"/>
        <v>0.28429162007387077</v>
      </c>
    </row>
    <row r="4831" spans="1:7" x14ac:dyDescent="0.25">
      <c r="A4831" s="2">
        <v>4830</v>
      </c>
      <c r="B4831" s="2">
        <v>21.48</v>
      </c>
      <c r="C4831" s="2">
        <v>0</v>
      </c>
      <c r="E4831" s="2">
        <f t="shared" si="150"/>
        <v>294.73</v>
      </c>
      <c r="G4831">
        <f t="shared" si="151"/>
        <v>0.28410375598004955</v>
      </c>
    </row>
    <row r="4832" spans="1:7" x14ac:dyDescent="0.25">
      <c r="A4832" s="2">
        <v>4831</v>
      </c>
      <c r="B4832" s="2">
        <v>21.13</v>
      </c>
      <c r="C4832" s="2">
        <v>10.45</v>
      </c>
      <c r="E4832" s="2">
        <f t="shared" si="150"/>
        <v>294.38</v>
      </c>
      <c r="G4832">
        <f t="shared" si="151"/>
        <v>0.28393029417759358</v>
      </c>
    </row>
    <row r="4833" spans="1:7" x14ac:dyDescent="0.25">
      <c r="A4833" s="2">
        <v>4832</v>
      </c>
      <c r="B4833" s="2">
        <v>21.6</v>
      </c>
      <c r="C4833" s="2">
        <v>61.94</v>
      </c>
      <c r="E4833" s="2">
        <f t="shared" si="150"/>
        <v>294.85000000000002</v>
      </c>
      <c r="G4833">
        <f t="shared" si="151"/>
        <v>0.28416313379684588</v>
      </c>
    </row>
    <row r="4834" spans="1:7" x14ac:dyDescent="0.25">
      <c r="A4834" s="2">
        <v>4833</v>
      </c>
      <c r="B4834" s="2">
        <v>21.99</v>
      </c>
      <c r="C4834" s="2">
        <v>219.75</v>
      </c>
      <c r="E4834" s="2">
        <f t="shared" si="150"/>
        <v>295.24</v>
      </c>
      <c r="G4834">
        <f t="shared" si="151"/>
        <v>0.28435577834981707</v>
      </c>
    </row>
    <row r="4835" spans="1:7" x14ac:dyDescent="0.25">
      <c r="A4835" s="2">
        <v>4834</v>
      </c>
      <c r="B4835" s="2">
        <v>22.83</v>
      </c>
      <c r="C4835" s="2">
        <v>482.99</v>
      </c>
      <c r="E4835" s="2">
        <f t="shared" si="150"/>
        <v>296.08</v>
      </c>
      <c r="G4835">
        <f t="shared" si="151"/>
        <v>0.28476898135639017</v>
      </c>
    </row>
    <row r="4836" spans="1:7" x14ac:dyDescent="0.25">
      <c r="A4836" s="2">
        <v>4835</v>
      </c>
      <c r="B4836" s="2">
        <v>24.42</v>
      </c>
      <c r="C4836" s="2">
        <v>743.78</v>
      </c>
      <c r="E4836" s="2">
        <f t="shared" si="150"/>
        <v>297.67</v>
      </c>
      <c r="G4836">
        <f t="shared" si="151"/>
        <v>0.28554473074209696</v>
      </c>
    </row>
    <row r="4837" spans="1:7" x14ac:dyDescent="0.25">
      <c r="A4837" s="2">
        <v>4836</v>
      </c>
      <c r="B4837" s="2">
        <v>25.2</v>
      </c>
      <c r="C4837" s="2">
        <v>949.93</v>
      </c>
      <c r="E4837" s="2">
        <f t="shared" si="150"/>
        <v>298.45</v>
      </c>
      <c r="G4837">
        <f t="shared" si="151"/>
        <v>0.28592226503601942</v>
      </c>
    </row>
    <row r="4838" spans="1:7" x14ac:dyDescent="0.25">
      <c r="A4838" s="2">
        <v>4837</v>
      </c>
      <c r="B4838" s="2">
        <v>25.79</v>
      </c>
      <c r="C4838" s="2">
        <v>1084.43</v>
      </c>
      <c r="E4838" s="2">
        <f t="shared" si="150"/>
        <v>299.04000000000002</v>
      </c>
      <c r="G4838">
        <f t="shared" si="151"/>
        <v>0.28620652755484216</v>
      </c>
    </row>
    <row r="4839" spans="1:7" x14ac:dyDescent="0.25">
      <c r="A4839" s="2">
        <v>4838</v>
      </c>
      <c r="B4839" s="2">
        <v>27.04</v>
      </c>
      <c r="C4839" s="2">
        <v>1145.02</v>
      </c>
      <c r="E4839" s="2">
        <f t="shared" si="150"/>
        <v>300.29000000000002</v>
      </c>
      <c r="G4839">
        <f t="shared" si="151"/>
        <v>0.28680508841453262</v>
      </c>
    </row>
    <row r="4840" spans="1:7" x14ac:dyDescent="0.25">
      <c r="A4840" s="2">
        <v>4839</v>
      </c>
      <c r="B4840" s="2">
        <v>28.17</v>
      </c>
      <c r="C4840" s="2">
        <v>1118.46</v>
      </c>
      <c r="E4840" s="2">
        <f t="shared" si="150"/>
        <v>301.42</v>
      </c>
      <c r="G4840">
        <f t="shared" si="151"/>
        <v>0.28734191493596978</v>
      </c>
    </row>
    <row r="4841" spans="1:7" x14ac:dyDescent="0.25">
      <c r="A4841" s="2">
        <v>4840</v>
      </c>
      <c r="B4841" s="2">
        <v>29.2</v>
      </c>
      <c r="C4841" s="2">
        <v>1007.57</v>
      </c>
      <c r="E4841" s="2">
        <f t="shared" si="150"/>
        <v>302.45</v>
      </c>
      <c r="G4841">
        <f t="shared" si="151"/>
        <v>0.28782774012233425</v>
      </c>
    </row>
    <row r="4842" spans="1:7" x14ac:dyDescent="0.25">
      <c r="A4842" s="2">
        <v>4841</v>
      </c>
      <c r="B4842" s="2">
        <v>29.43</v>
      </c>
      <c r="C4842" s="2">
        <v>818.75</v>
      </c>
      <c r="E4842" s="2">
        <f t="shared" si="150"/>
        <v>302.68</v>
      </c>
      <c r="G4842">
        <f t="shared" si="151"/>
        <v>0.28793577375446017</v>
      </c>
    </row>
    <row r="4843" spans="1:7" x14ac:dyDescent="0.25">
      <c r="A4843" s="2">
        <v>4842</v>
      </c>
      <c r="B4843" s="2">
        <v>29.51</v>
      </c>
      <c r="C4843" s="2">
        <v>575.87</v>
      </c>
      <c r="E4843" s="2">
        <f t="shared" si="150"/>
        <v>302.76</v>
      </c>
      <c r="G4843">
        <f t="shared" si="151"/>
        <v>0.28797331219447742</v>
      </c>
    </row>
    <row r="4844" spans="1:7" x14ac:dyDescent="0.25">
      <c r="A4844" s="2">
        <v>4843</v>
      </c>
      <c r="B4844" s="2">
        <v>28.73</v>
      </c>
      <c r="C4844" s="2">
        <v>305.17</v>
      </c>
      <c r="E4844" s="2">
        <f t="shared" si="150"/>
        <v>301.98</v>
      </c>
      <c r="G4844">
        <f t="shared" si="151"/>
        <v>0.28760646400423867</v>
      </c>
    </row>
    <row r="4845" spans="1:7" x14ac:dyDescent="0.25">
      <c r="A4845" s="2">
        <v>4844</v>
      </c>
      <c r="B4845" s="2">
        <v>27.76</v>
      </c>
      <c r="C4845" s="2">
        <v>92.22</v>
      </c>
      <c r="E4845" s="2">
        <f t="shared" si="150"/>
        <v>301.01</v>
      </c>
      <c r="G4845">
        <f t="shared" si="151"/>
        <v>0.28714760306966547</v>
      </c>
    </row>
    <row r="4846" spans="1:7" x14ac:dyDescent="0.25">
      <c r="A4846" s="2">
        <v>4845</v>
      </c>
      <c r="B4846" s="2">
        <v>26.53</v>
      </c>
      <c r="C4846" s="2">
        <v>13.69</v>
      </c>
      <c r="E4846" s="2">
        <f t="shared" si="150"/>
        <v>299.77999999999997</v>
      </c>
      <c r="G4846">
        <f t="shared" si="151"/>
        <v>0.28656147841750612</v>
      </c>
    </row>
    <row r="4847" spans="1:7" x14ac:dyDescent="0.25">
      <c r="A4847" s="2">
        <v>4846</v>
      </c>
      <c r="B4847" s="2">
        <v>25.4</v>
      </c>
      <c r="C4847" s="2">
        <v>0</v>
      </c>
      <c r="E4847" s="2">
        <f t="shared" si="150"/>
        <v>298.64999999999998</v>
      </c>
      <c r="G4847">
        <f t="shared" si="151"/>
        <v>0.28601875104637536</v>
      </c>
    </row>
    <row r="4848" spans="1:7" x14ac:dyDescent="0.25">
      <c r="A4848" s="2">
        <v>4847</v>
      </c>
      <c r="B4848" s="2">
        <v>24.56</v>
      </c>
      <c r="C4848" s="2">
        <v>0</v>
      </c>
      <c r="E4848" s="2">
        <f t="shared" si="150"/>
        <v>297.81</v>
      </c>
      <c r="G4848">
        <f t="shared" si="151"/>
        <v>0.28561263893086192</v>
      </c>
    </row>
    <row r="4849" spans="1:7" x14ac:dyDescent="0.25">
      <c r="A4849" s="2">
        <v>4848</v>
      </c>
      <c r="B4849" s="2">
        <v>23.67</v>
      </c>
      <c r="C4849" s="2">
        <v>0</v>
      </c>
      <c r="E4849" s="2">
        <f t="shared" si="150"/>
        <v>296.92</v>
      </c>
      <c r="G4849">
        <f t="shared" si="151"/>
        <v>0.28517984642327898</v>
      </c>
    </row>
    <row r="4850" spans="1:7" x14ac:dyDescent="0.25">
      <c r="A4850" s="2">
        <v>4849</v>
      </c>
      <c r="B4850" s="2">
        <v>22.77</v>
      </c>
      <c r="C4850" s="2">
        <v>0</v>
      </c>
      <c r="E4850" s="2">
        <f t="shared" si="150"/>
        <v>296.02</v>
      </c>
      <c r="G4850">
        <f t="shared" si="151"/>
        <v>0.28473954462536316</v>
      </c>
    </row>
    <row r="4851" spans="1:7" x14ac:dyDescent="0.25">
      <c r="A4851" s="2">
        <v>4850</v>
      </c>
      <c r="B4851" s="2">
        <v>22.06</v>
      </c>
      <c r="C4851" s="2">
        <v>0</v>
      </c>
      <c r="E4851" s="2">
        <f t="shared" si="150"/>
        <v>295.31</v>
      </c>
      <c r="G4851">
        <f t="shared" si="151"/>
        <v>0.28439030171683993</v>
      </c>
    </row>
    <row r="4852" spans="1:7" x14ac:dyDescent="0.25">
      <c r="A4852" s="2">
        <v>4851</v>
      </c>
      <c r="B4852" s="2">
        <v>21.49</v>
      </c>
      <c r="C4852" s="2">
        <v>0</v>
      </c>
      <c r="E4852" s="2">
        <f t="shared" si="150"/>
        <v>294.74</v>
      </c>
      <c r="G4852">
        <f t="shared" si="151"/>
        <v>0.28410870597815024</v>
      </c>
    </row>
    <row r="4853" spans="1:7" x14ac:dyDescent="0.25">
      <c r="A4853" s="2">
        <v>4852</v>
      </c>
      <c r="B4853" s="2">
        <v>21</v>
      </c>
      <c r="C4853" s="2">
        <v>0</v>
      </c>
      <c r="E4853" s="2">
        <f t="shared" si="150"/>
        <v>294.25</v>
      </c>
      <c r="G4853">
        <f t="shared" si="151"/>
        <v>0.28386576040781653</v>
      </c>
    </row>
    <row r="4854" spans="1:7" x14ac:dyDescent="0.25">
      <c r="A4854" s="2">
        <v>4853</v>
      </c>
      <c r="B4854" s="2">
        <v>20.69</v>
      </c>
      <c r="C4854" s="2">
        <v>0</v>
      </c>
      <c r="E4854" s="2">
        <f t="shared" si="150"/>
        <v>293.94</v>
      </c>
      <c r="G4854">
        <f t="shared" si="151"/>
        <v>0.28371164183166631</v>
      </c>
    </row>
    <row r="4855" spans="1:7" x14ac:dyDescent="0.25">
      <c r="A4855" s="2">
        <v>4854</v>
      </c>
      <c r="B4855" s="2">
        <v>20.49</v>
      </c>
      <c r="C4855" s="2">
        <v>0</v>
      </c>
      <c r="E4855" s="2">
        <f t="shared" si="150"/>
        <v>293.74</v>
      </c>
      <c r="G4855">
        <f t="shared" si="151"/>
        <v>0.28361203785660793</v>
      </c>
    </row>
    <row r="4856" spans="1:7" x14ac:dyDescent="0.25">
      <c r="A4856" s="2">
        <v>4855</v>
      </c>
      <c r="B4856" s="2">
        <v>20.260000000000002</v>
      </c>
      <c r="C4856" s="2">
        <v>10.52</v>
      </c>
      <c r="E4856" s="2">
        <f t="shared" si="150"/>
        <v>293.51</v>
      </c>
      <c r="G4856">
        <f t="shared" si="151"/>
        <v>0.28349732547443018</v>
      </c>
    </row>
    <row r="4857" spans="1:7" x14ac:dyDescent="0.25">
      <c r="A4857" s="2">
        <v>4856</v>
      </c>
      <c r="B4857" s="2">
        <v>20.71</v>
      </c>
      <c r="C4857" s="2">
        <v>66.64</v>
      </c>
      <c r="E4857" s="2">
        <f t="shared" si="150"/>
        <v>293.95999999999998</v>
      </c>
      <c r="G4857">
        <f t="shared" si="151"/>
        <v>0.2837215947747993</v>
      </c>
    </row>
    <row r="4858" spans="1:7" x14ac:dyDescent="0.25">
      <c r="A4858" s="2">
        <v>4857</v>
      </c>
      <c r="B4858" s="2">
        <v>21.33</v>
      </c>
      <c r="C4858" s="2">
        <v>216.56</v>
      </c>
      <c r="E4858" s="2">
        <f t="shared" si="150"/>
        <v>294.58</v>
      </c>
      <c r="G4858">
        <f t="shared" si="151"/>
        <v>0.28402946567995108</v>
      </c>
    </row>
    <row r="4859" spans="1:7" x14ac:dyDescent="0.25">
      <c r="A4859" s="2">
        <v>4858</v>
      </c>
      <c r="B4859" s="2">
        <v>22.02</v>
      </c>
      <c r="C4859" s="2">
        <v>472.14</v>
      </c>
      <c r="E4859" s="2">
        <f t="shared" si="150"/>
        <v>295.27</v>
      </c>
      <c r="G4859">
        <f t="shared" si="151"/>
        <v>0.28437057608290717</v>
      </c>
    </row>
    <row r="4860" spans="1:7" x14ac:dyDescent="0.25">
      <c r="A4860" s="2">
        <v>4859</v>
      </c>
      <c r="B4860" s="2">
        <v>23.27</v>
      </c>
      <c r="C4860" s="2">
        <v>728.7</v>
      </c>
      <c r="E4860" s="2">
        <f t="shared" si="150"/>
        <v>296.52</v>
      </c>
      <c r="G4860">
        <f t="shared" si="151"/>
        <v>0.28498448671253201</v>
      </c>
    </row>
    <row r="4861" spans="1:7" x14ac:dyDescent="0.25">
      <c r="A4861" s="2">
        <v>4860</v>
      </c>
      <c r="B4861" s="2">
        <v>24.18</v>
      </c>
      <c r="C4861" s="2">
        <v>934.71</v>
      </c>
      <c r="E4861" s="2">
        <f t="shared" si="150"/>
        <v>297.43</v>
      </c>
      <c r="G4861">
        <f t="shared" si="151"/>
        <v>0.28542816797229603</v>
      </c>
    </row>
    <row r="4862" spans="1:7" x14ac:dyDescent="0.25">
      <c r="A4862" s="2">
        <v>4861</v>
      </c>
      <c r="B4862" s="2">
        <v>24.97</v>
      </c>
      <c r="C4862" s="2">
        <v>1082.54</v>
      </c>
      <c r="E4862" s="2">
        <f t="shared" si="150"/>
        <v>298.22000000000003</v>
      </c>
      <c r="G4862">
        <f t="shared" si="151"/>
        <v>0.28581114613372677</v>
      </c>
    </row>
    <row r="4863" spans="1:7" x14ac:dyDescent="0.25">
      <c r="A4863" s="2">
        <v>4862</v>
      </c>
      <c r="B4863" s="2">
        <v>25.96</v>
      </c>
      <c r="C4863" s="2">
        <v>1143.0999999999999</v>
      </c>
      <c r="E4863" s="2">
        <f t="shared" si="150"/>
        <v>299.20999999999998</v>
      </c>
      <c r="G4863">
        <f t="shared" si="151"/>
        <v>0.28628822566090706</v>
      </c>
    </row>
    <row r="4864" spans="1:7" x14ac:dyDescent="0.25">
      <c r="A4864" s="2">
        <v>4863</v>
      </c>
      <c r="B4864" s="2">
        <v>26.97</v>
      </c>
      <c r="C4864" s="2">
        <v>1116.6300000000001</v>
      </c>
      <c r="E4864" s="2">
        <f t="shared" si="150"/>
        <v>300.22000000000003</v>
      </c>
      <c r="G4864">
        <f t="shared" si="151"/>
        <v>0.2867717007527813</v>
      </c>
    </row>
    <row r="4865" spans="1:7" x14ac:dyDescent="0.25">
      <c r="A4865" s="2">
        <v>4864</v>
      </c>
      <c r="B4865" s="2">
        <v>27.38</v>
      </c>
      <c r="C4865" s="2">
        <v>1007.55</v>
      </c>
      <c r="E4865" s="2">
        <f t="shared" si="150"/>
        <v>300.63</v>
      </c>
      <c r="G4865">
        <f t="shared" si="151"/>
        <v>0.28696703589129496</v>
      </c>
    </row>
    <row r="4866" spans="1:7" x14ac:dyDescent="0.25">
      <c r="A4866" s="2">
        <v>4865</v>
      </c>
      <c r="B4866" s="2">
        <v>27.41</v>
      </c>
      <c r="C4866" s="2">
        <v>821.7</v>
      </c>
      <c r="E4866" s="2">
        <f t="shared" si="150"/>
        <v>300.66000000000003</v>
      </c>
      <c r="G4866">
        <f t="shared" si="151"/>
        <v>0.28698130778952968</v>
      </c>
    </row>
    <row r="4867" spans="1:7" x14ac:dyDescent="0.25">
      <c r="A4867" s="2">
        <v>4866</v>
      </c>
      <c r="B4867" s="2">
        <v>27.28</v>
      </c>
      <c r="C4867" s="2">
        <v>577.94000000000005</v>
      </c>
      <c r="E4867" s="2">
        <f t="shared" ref="E4867:E4930" si="152">B4867+273.25</f>
        <v>300.52999999999997</v>
      </c>
      <c r="G4867">
        <f t="shared" ref="G4867:G4930" si="153">0.43*(1-(100/E4867))</f>
        <v>0.28691944231857053</v>
      </c>
    </row>
    <row r="4868" spans="1:7" x14ac:dyDescent="0.25">
      <c r="A4868" s="2">
        <v>4867</v>
      </c>
      <c r="B4868" s="2">
        <v>27</v>
      </c>
      <c r="C4868" s="2">
        <v>303.33999999999997</v>
      </c>
      <c r="E4868" s="2">
        <f t="shared" si="152"/>
        <v>300.25</v>
      </c>
      <c r="G4868">
        <f t="shared" si="153"/>
        <v>0.2867860116569525</v>
      </c>
    </row>
    <row r="4869" spans="1:7" x14ac:dyDescent="0.25">
      <c r="A4869" s="2">
        <v>4868</v>
      </c>
      <c r="B4869" s="2">
        <v>26.16</v>
      </c>
      <c r="C4869" s="2">
        <v>94.1</v>
      </c>
      <c r="E4869" s="2">
        <f t="shared" si="152"/>
        <v>299.41000000000003</v>
      </c>
      <c r="G4869">
        <f t="shared" si="153"/>
        <v>0.28638422230386423</v>
      </c>
    </row>
    <row r="4870" spans="1:7" x14ac:dyDescent="0.25">
      <c r="A4870" s="2">
        <v>4869</v>
      </c>
      <c r="B4870" s="2">
        <v>24.6</v>
      </c>
      <c r="C4870" s="2">
        <v>14.03</v>
      </c>
      <c r="E4870" s="2">
        <f t="shared" si="152"/>
        <v>297.85000000000002</v>
      </c>
      <c r="G4870">
        <f t="shared" si="153"/>
        <v>0.28563202954507305</v>
      </c>
    </row>
    <row r="4871" spans="1:7" x14ac:dyDescent="0.25">
      <c r="A4871" s="2">
        <v>4870</v>
      </c>
      <c r="B4871" s="2">
        <v>23.28</v>
      </c>
      <c r="C4871" s="2">
        <v>0</v>
      </c>
      <c r="E4871" s="2">
        <f t="shared" si="152"/>
        <v>296.52999999999997</v>
      </c>
      <c r="G4871">
        <f t="shared" si="153"/>
        <v>0.28498937712878963</v>
      </c>
    </row>
    <row r="4872" spans="1:7" x14ac:dyDescent="0.25">
      <c r="A4872" s="2">
        <v>4871</v>
      </c>
      <c r="B4872" s="2">
        <v>22.54</v>
      </c>
      <c r="C4872" s="2">
        <v>0</v>
      </c>
      <c r="E4872" s="2">
        <f t="shared" si="152"/>
        <v>295.79000000000002</v>
      </c>
      <c r="G4872">
        <f t="shared" si="153"/>
        <v>0.28462659319111533</v>
      </c>
    </row>
    <row r="4873" spans="1:7" x14ac:dyDescent="0.25">
      <c r="A4873" s="2">
        <v>4872</v>
      </c>
      <c r="B4873" s="2">
        <v>21.83</v>
      </c>
      <c r="C4873" s="2">
        <v>0</v>
      </c>
      <c r="E4873" s="2">
        <f t="shared" si="152"/>
        <v>295.08</v>
      </c>
      <c r="G4873">
        <f t="shared" si="153"/>
        <v>0.28427680628981972</v>
      </c>
    </row>
    <row r="4874" spans="1:7" x14ac:dyDescent="0.25">
      <c r="A4874" s="2">
        <v>4873</v>
      </c>
      <c r="B4874" s="2">
        <v>21.02</v>
      </c>
      <c r="C4874" s="2">
        <v>0</v>
      </c>
      <c r="E4874" s="2">
        <f t="shared" si="152"/>
        <v>294.27</v>
      </c>
      <c r="G4874">
        <f t="shared" si="153"/>
        <v>0.28387569239134125</v>
      </c>
    </row>
    <row r="4875" spans="1:7" x14ac:dyDescent="0.25">
      <c r="A4875" s="2">
        <v>4874</v>
      </c>
      <c r="B4875" s="2">
        <v>20.28</v>
      </c>
      <c r="C4875" s="2">
        <v>0</v>
      </c>
      <c r="E4875" s="2">
        <f t="shared" si="152"/>
        <v>293.52999999999997</v>
      </c>
      <c r="G4875">
        <f t="shared" si="153"/>
        <v>0.28350730760058596</v>
      </c>
    </row>
    <row r="4876" spans="1:7" x14ac:dyDescent="0.25">
      <c r="A4876" s="2">
        <v>4875</v>
      </c>
      <c r="B4876" s="2">
        <v>20.04</v>
      </c>
      <c r="C4876" s="2">
        <v>0</v>
      </c>
      <c r="E4876" s="2">
        <f t="shared" si="152"/>
        <v>293.29000000000002</v>
      </c>
      <c r="G4876">
        <f t="shared" si="153"/>
        <v>0.28338743223430735</v>
      </c>
    </row>
    <row r="4877" spans="1:7" x14ac:dyDescent="0.25">
      <c r="A4877" s="2">
        <v>4876</v>
      </c>
      <c r="B4877" s="2">
        <v>19.559999999999999</v>
      </c>
      <c r="C4877" s="2">
        <v>0</v>
      </c>
      <c r="E4877" s="2">
        <f t="shared" si="152"/>
        <v>292.81</v>
      </c>
      <c r="G4877">
        <f t="shared" si="153"/>
        <v>0.2831470919709026</v>
      </c>
    </row>
    <row r="4878" spans="1:7" x14ac:dyDescent="0.25">
      <c r="A4878" s="2">
        <v>4877</v>
      </c>
      <c r="B4878" s="2">
        <v>19.11</v>
      </c>
      <c r="C4878" s="2">
        <v>0</v>
      </c>
      <c r="E4878" s="2">
        <f t="shared" si="152"/>
        <v>292.36</v>
      </c>
      <c r="G4878">
        <f t="shared" si="153"/>
        <v>0.28292105623204267</v>
      </c>
    </row>
    <row r="4879" spans="1:7" x14ac:dyDescent="0.25">
      <c r="A4879" s="2">
        <v>4878</v>
      </c>
      <c r="B4879" s="2">
        <v>18.8</v>
      </c>
      <c r="C4879" s="2">
        <v>0</v>
      </c>
      <c r="E4879" s="2">
        <f t="shared" si="152"/>
        <v>292.05</v>
      </c>
      <c r="G4879">
        <f t="shared" si="153"/>
        <v>0.2827649375107002</v>
      </c>
    </row>
    <row r="4880" spans="1:7" x14ac:dyDescent="0.25">
      <c r="A4880" s="2">
        <v>4879</v>
      </c>
      <c r="B4880" s="2">
        <v>18.670000000000002</v>
      </c>
      <c r="C4880" s="2">
        <v>9.75</v>
      </c>
      <c r="E4880" s="2">
        <f t="shared" si="152"/>
        <v>291.92</v>
      </c>
      <c r="G4880">
        <f t="shared" si="153"/>
        <v>0.28269936969032611</v>
      </c>
    </row>
    <row r="4881" spans="1:7" x14ac:dyDescent="0.25">
      <c r="A4881" s="2">
        <v>4880</v>
      </c>
      <c r="B4881" s="2">
        <v>19.13</v>
      </c>
      <c r="C4881" s="2">
        <v>59.68</v>
      </c>
      <c r="E4881" s="2">
        <f t="shared" si="152"/>
        <v>292.38</v>
      </c>
      <c r="G4881">
        <f t="shared" si="153"/>
        <v>0.28293111703946922</v>
      </c>
    </row>
    <row r="4882" spans="1:7" x14ac:dyDescent="0.25">
      <c r="A4882" s="2">
        <v>4881</v>
      </c>
      <c r="B4882" s="2">
        <v>19.87</v>
      </c>
      <c r="C4882" s="2">
        <v>213.49</v>
      </c>
      <c r="E4882" s="2">
        <f t="shared" si="152"/>
        <v>293.12</v>
      </c>
      <c r="G4882">
        <f t="shared" si="153"/>
        <v>0.28330240174672489</v>
      </c>
    </row>
    <row r="4883" spans="1:7" x14ac:dyDescent="0.25">
      <c r="A4883" s="2">
        <v>4882</v>
      </c>
      <c r="B4883" s="2">
        <v>20.51</v>
      </c>
      <c r="C4883" s="2">
        <v>476</v>
      </c>
      <c r="E4883" s="2">
        <f t="shared" si="152"/>
        <v>293.76</v>
      </c>
      <c r="G4883">
        <f t="shared" si="153"/>
        <v>0.28362200435729845</v>
      </c>
    </row>
    <row r="4884" spans="1:7" x14ac:dyDescent="0.25">
      <c r="A4884" s="2">
        <v>4883</v>
      </c>
      <c r="B4884" s="2">
        <v>21.65</v>
      </c>
      <c r="C4884" s="2">
        <v>735.71</v>
      </c>
      <c r="E4884" s="2">
        <f t="shared" si="152"/>
        <v>294.89999999999998</v>
      </c>
      <c r="G4884">
        <f t="shared" si="153"/>
        <v>0.28418786029162429</v>
      </c>
    </row>
    <row r="4885" spans="1:7" x14ac:dyDescent="0.25">
      <c r="A4885" s="2">
        <v>4884</v>
      </c>
      <c r="B4885" s="2">
        <v>22.76</v>
      </c>
      <c r="C4885" s="2">
        <v>941.86</v>
      </c>
      <c r="E4885" s="2">
        <f t="shared" si="152"/>
        <v>296.01</v>
      </c>
      <c r="G4885">
        <f t="shared" si="153"/>
        <v>0.28473463734333299</v>
      </c>
    </row>
    <row r="4886" spans="1:7" x14ac:dyDescent="0.25">
      <c r="A4886" s="2">
        <v>4885</v>
      </c>
      <c r="B4886" s="2">
        <v>24.27</v>
      </c>
      <c r="C4886" s="2">
        <v>1077.21</v>
      </c>
      <c r="E4886" s="2">
        <f t="shared" si="152"/>
        <v>297.52</v>
      </c>
      <c r="G4886">
        <f t="shared" si="153"/>
        <v>0.28547190104866899</v>
      </c>
    </row>
    <row r="4887" spans="1:7" x14ac:dyDescent="0.25">
      <c r="A4887" s="2">
        <v>4886</v>
      </c>
      <c r="B4887" s="2">
        <v>25.33</v>
      </c>
      <c r="C4887" s="2">
        <v>1133.72</v>
      </c>
      <c r="E4887" s="2">
        <f t="shared" si="152"/>
        <v>298.58</v>
      </c>
      <c r="G4887">
        <f t="shared" si="153"/>
        <v>0.285984995646058</v>
      </c>
    </row>
    <row r="4888" spans="1:7" x14ac:dyDescent="0.25">
      <c r="A4888" s="2">
        <v>4887</v>
      </c>
      <c r="B4888" s="2">
        <v>25.89</v>
      </c>
      <c r="C4888" s="2">
        <v>1107.3800000000001</v>
      </c>
      <c r="E4888" s="2">
        <f t="shared" si="152"/>
        <v>299.14</v>
      </c>
      <c r="G4888">
        <f t="shared" si="153"/>
        <v>0.2862545965099953</v>
      </c>
    </row>
    <row r="4889" spans="1:7" x14ac:dyDescent="0.25">
      <c r="A4889" s="2">
        <v>4888</v>
      </c>
      <c r="B4889" s="2">
        <v>26.44</v>
      </c>
      <c r="C4889" s="2">
        <v>998.82</v>
      </c>
      <c r="E4889" s="2">
        <f t="shared" si="152"/>
        <v>299.69</v>
      </c>
      <c r="G4889">
        <f t="shared" si="153"/>
        <v>0.28651840234909404</v>
      </c>
    </row>
    <row r="4890" spans="1:7" x14ac:dyDescent="0.25">
      <c r="A4890" s="2">
        <v>4889</v>
      </c>
      <c r="B4890" s="2">
        <v>26.44</v>
      </c>
      <c r="C4890" s="2">
        <v>816.71</v>
      </c>
      <c r="E4890" s="2">
        <f t="shared" si="152"/>
        <v>299.69</v>
      </c>
      <c r="G4890">
        <f t="shared" si="153"/>
        <v>0.28651840234909404</v>
      </c>
    </row>
    <row r="4891" spans="1:7" x14ac:dyDescent="0.25">
      <c r="A4891" s="2">
        <v>4890</v>
      </c>
      <c r="B4891" s="2">
        <v>26.49</v>
      </c>
      <c r="C4891" s="2">
        <v>574.44000000000005</v>
      </c>
      <c r="E4891" s="2">
        <f t="shared" si="152"/>
        <v>299.74</v>
      </c>
      <c r="G4891">
        <f t="shared" si="153"/>
        <v>0.28654233669179952</v>
      </c>
    </row>
    <row r="4892" spans="1:7" x14ac:dyDescent="0.25">
      <c r="A4892" s="2">
        <v>4891</v>
      </c>
      <c r="B4892" s="2">
        <v>26.17</v>
      </c>
      <c r="C4892" s="2">
        <v>303.61</v>
      </c>
      <c r="E4892" s="2">
        <f t="shared" si="152"/>
        <v>299.42</v>
      </c>
      <c r="G4892">
        <f t="shared" si="153"/>
        <v>0.28638901876962131</v>
      </c>
    </row>
    <row r="4893" spans="1:7" x14ac:dyDescent="0.25">
      <c r="A4893" s="2">
        <v>4892</v>
      </c>
      <c r="B4893" s="2">
        <v>25.78</v>
      </c>
      <c r="C4893" s="2">
        <v>94.41</v>
      </c>
      <c r="E4893" s="2">
        <f t="shared" si="152"/>
        <v>299.02999999999997</v>
      </c>
      <c r="G4893">
        <f t="shared" si="153"/>
        <v>0.28620171889108115</v>
      </c>
    </row>
    <row r="4894" spans="1:7" x14ac:dyDescent="0.25">
      <c r="A4894" s="2">
        <v>4893</v>
      </c>
      <c r="B4894" s="2">
        <v>24.76</v>
      </c>
      <c r="C4894" s="2">
        <v>13.98</v>
      </c>
      <c r="E4894" s="2">
        <f t="shared" si="152"/>
        <v>298.01</v>
      </c>
      <c r="G4894">
        <f t="shared" si="153"/>
        <v>0.28570953994832388</v>
      </c>
    </row>
    <row r="4895" spans="1:7" x14ac:dyDescent="0.25">
      <c r="A4895" s="2">
        <v>4894</v>
      </c>
      <c r="B4895" s="2">
        <v>24.03</v>
      </c>
      <c r="C4895" s="2">
        <v>0</v>
      </c>
      <c r="E4895" s="2">
        <f t="shared" si="152"/>
        <v>297.27999999999997</v>
      </c>
      <c r="G4895">
        <f t="shared" si="153"/>
        <v>0.28535522066738428</v>
      </c>
    </row>
    <row r="4896" spans="1:7" x14ac:dyDescent="0.25">
      <c r="A4896" s="2">
        <v>4895</v>
      </c>
      <c r="B4896" s="2">
        <v>23.63</v>
      </c>
      <c r="C4896" s="2">
        <v>0</v>
      </c>
      <c r="E4896" s="2">
        <f t="shared" si="152"/>
        <v>296.88</v>
      </c>
      <c r="G4896">
        <f t="shared" si="153"/>
        <v>0.2851603341417408</v>
      </c>
    </row>
    <row r="4897" spans="1:7" x14ac:dyDescent="0.25">
      <c r="A4897" s="2">
        <v>4896</v>
      </c>
      <c r="B4897" s="2">
        <v>23.7</v>
      </c>
      <c r="C4897" s="2">
        <v>0</v>
      </c>
      <c r="E4897" s="2">
        <f t="shared" si="152"/>
        <v>296.95</v>
      </c>
      <c r="G4897">
        <f t="shared" si="153"/>
        <v>0.28519447718471119</v>
      </c>
    </row>
    <row r="4898" spans="1:7" x14ac:dyDescent="0.25">
      <c r="A4898" s="2">
        <v>4897</v>
      </c>
      <c r="B4898" s="2">
        <v>22.93</v>
      </c>
      <c r="C4898" s="2">
        <v>0</v>
      </c>
      <c r="E4898" s="2">
        <f t="shared" si="152"/>
        <v>296.18</v>
      </c>
      <c r="G4898">
        <f t="shared" si="153"/>
        <v>0.28481801607130802</v>
      </c>
    </row>
    <row r="4899" spans="1:7" x14ac:dyDescent="0.25">
      <c r="A4899" s="2">
        <v>4898</v>
      </c>
      <c r="B4899" s="2">
        <v>22.42</v>
      </c>
      <c r="C4899" s="2">
        <v>0</v>
      </c>
      <c r="E4899" s="2">
        <f t="shared" si="152"/>
        <v>295.67</v>
      </c>
      <c r="G4899">
        <f t="shared" si="153"/>
        <v>0.28456759224811445</v>
      </c>
    </row>
    <row r="4900" spans="1:7" x14ac:dyDescent="0.25">
      <c r="A4900" s="2">
        <v>4899</v>
      </c>
      <c r="B4900" s="2">
        <v>22.1</v>
      </c>
      <c r="C4900" s="2">
        <v>0</v>
      </c>
      <c r="E4900" s="2">
        <f t="shared" si="152"/>
        <v>295.35000000000002</v>
      </c>
      <c r="G4900">
        <f t="shared" si="153"/>
        <v>0.28441002200778737</v>
      </c>
    </row>
    <row r="4901" spans="1:7" x14ac:dyDescent="0.25">
      <c r="A4901" s="2">
        <v>4900</v>
      </c>
      <c r="B4901" s="2">
        <v>21.86</v>
      </c>
      <c r="C4901" s="2">
        <v>0.01</v>
      </c>
      <c r="E4901" s="2">
        <f t="shared" si="152"/>
        <v>295.11</v>
      </c>
      <c r="G4901">
        <f t="shared" si="153"/>
        <v>0.28429162007387077</v>
      </c>
    </row>
    <row r="4902" spans="1:7" x14ac:dyDescent="0.25">
      <c r="A4902" s="2">
        <v>4901</v>
      </c>
      <c r="B4902" s="2">
        <v>21.29</v>
      </c>
      <c r="C4902" s="2">
        <v>0</v>
      </c>
      <c r="E4902" s="2">
        <f t="shared" si="152"/>
        <v>294.54000000000002</v>
      </c>
      <c r="G4902">
        <f t="shared" si="153"/>
        <v>0.28400964215386709</v>
      </c>
    </row>
    <row r="4903" spans="1:7" x14ac:dyDescent="0.25">
      <c r="A4903" s="2">
        <v>4902</v>
      </c>
      <c r="B4903" s="2">
        <v>21.2</v>
      </c>
      <c r="C4903" s="2">
        <v>0</v>
      </c>
      <c r="E4903" s="2">
        <f t="shared" si="152"/>
        <v>294.45</v>
      </c>
      <c r="G4903">
        <f t="shared" si="153"/>
        <v>0.28396501952793346</v>
      </c>
    </row>
    <row r="4904" spans="1:7" x14ac:dyDescent="0.25">
      <c r="A4904" s="2">
        <v>4903</v>
      </c>
      <c r="B4904" s="2">
        <v>21.11</v>
      </c>
      <c r="C4904" s="2">
        <v>9.25</v>
      </c>
      <c r="E4904" s="2">
        <f t="shared" si="152"/>
        <v>294.36</v>
      </c>
      <c r="G4904">
        <f t="shared" si="153"/>
        <v>0.28392036961543687</v>
      </c>
    </row>
    <row r="4905" spans="1:7" x14ac:dyDescent="0.25">
      <c r="A4905" s="2">
        <v>4904</v>
      </c>
      <c r="B4905" s="2">
        <v>21.5</v>
      </c>
      <c r="C4905" s="2">
        <v>63.45</v>
      </c>
      <c r="E4905" s="2">
        <f t="shared" si="152"/>
        <v>294.75</v>
      </c>
      <c r="G4905">
        <f t="shared" si="153"/>
        <v>0.28411365564037322</v>
      </c>
    </row>
    <row r="4906" spans="1:7" x14ac:dyDescent="0.25">
      <c r="A4906" s="2">
        <v>4905</v>
      </c>
      <c r="B4906" s="2">
        <v>22.39</v>
      </c>
      <c r="C4906" s="2">
        <v>213.91</v>
      </c>
      <c r="E4906" s="2">
        <f t="shared" si="152"/>
        <v>295.64</v>
      </c>
      <c r="G4906">
        <f t="shared" si="153"/>
        <v>0.28455283452848057</v>
      </c>
    </row>
    <row r="4907" spans="1:7" x14ac:dyDescent="0.25">
      <c r="A4907" s="2">
        <v>4906</v>
      </c>
      <c r="B4907" s="2">
        <v>23.15</v>
      </c>
      <c r="C4907" s="2">
        <v>466.6</v>
      </c>
      <c r="E4907" s="2">
        <f t="shared" si="152"/>
        <v>296.39999999999998</v>
      </c>
      <c r="G4907">
        <f t="shared" si="153"/>
        <v>0.28492577597840751</v>
      </c>
    </row>
    <row r="4908" spans="1:7" x14ac:dyDescent="0.25">
      <c r="A4908" s="2">
        <v>4907</v>
      </c>
      <c r="B4908" s="2">
        <v>24.63</v>
      </c>
      <c r="C4908" s="2">
        <v>723.36</v>
      </c>
      <c r="E4908" s="2">
        <f t="shared" si="152"/>
        <v>297.88</v>
      </c>
      <c r="G4908">
        <f t="shared" si="153"/>
        <v>0.28564656908822345</v>
      </c>
    </row>
    <row r="4909" spans="1:7" x14ac:dyDescent="0.25">
      <c r="A4909" s="2">
        <v>4908</v>
      </c>
      <c r="B4909" s="2">
        <v>26.01</v>
      </c>
      <c r="C4909" s="2">
        <v>929.64</v>
      </c>
      <c r="E4909" s="2">
        <f t="shared" si="152"/>
        <v>299.26</v>
      </c>
      <c r="G4909">
        <f t="shared" si="153"/>
        <v>0.28631223685089885</v>
      </c>
    </row>
    <row r="4910" spans="1:7" x14ac:dyDescent="0.25">
      <c r="A4910" s="2">
        <v>4909</v>
      </c>
      <c r="B4910" s="2">
        <v>27.14</v>
      </c>
      <c r="C4910" s="2">
        <v>1067.94</v>
      </c>
      <c r="E4910" s="2">
        <f t="shared" si="152"/>
        <v>300.39</v>
      </c>
      <c r="G4910">
        <f t="shared" si="153"/>
        <v>0.28685275808116117</v>
      </c>
    </row>
    <row r="4911" spans="1:7" x14ac:dyDescent="0.25">
      <c r="A4911" s="2">
        <v>4910</v>
      </c>
      <c r="B4911" s="2">
        <v>28.67</v>
      </c>
      <c r="C4911" s="2">
        <v>1122.8900000000001</v>
      </c>
      <c r="E4911" s="2">
        <f t="shared" si="152"/>
        <v>301.92</v>
      </c>
      <c r="G4911">
        <f t="shared" si="153"/>
        <v>0.28757816640169587</v>
      </c>
    </row>
    <row r="4912" spans="1:7" x14ac:dyDescent="0.25">
      <c r="A4912" s="2">
        <v>4911</v>
      </c>
      <c r="B4912" s="2">
        <v>30.06</v>
      </c>
      <c r="C4912" s="2">
        <v>1098.19</v>
      </c>
      <c r="E4912" s="2">
        <f t="shared" si="152"/>
        <v>303.31</v>
      </c>
      <c r="G4912">
        <f t="shared" si="153"/>
        <v>0.28823085292275225</v>
      </c>
    </row>
    <row r="4913" spans="1:7" x14ac:dyDescent="0.25">
      <c r="A4913" s="2">
        <v>4912</v>
      </c>
      <c r="B4913" s="2">
        <v>31.2</v>
      </c>
      <c r="C4913" s="2">
        <v>993.51</v>
      </c>
      <c r="E4913" s="2">
        <f t="shared" si="152"/>
        <v>304.45</v>
      </c>
      <c r="G4913">
        <f t="shared" si="153"/>
        <v>0.28876170142880603</v>
      </c>
    </row>
    <row r="4914" spans="1:7" x14ac:dyDescent="0.25">
      <c r="A4914" s="2">
        <v>4913</v>
      </c>
      <c r="B4914" s="2">
        <v>30.95</v>
      </c>
      <c r="C4914" s="2">
        <v>812.89</v>
      </c>
      <c r="E4914" s="2">
        <f t="shared" si="152"/>
        <v>304.2</v>
      </c>
      <c r="G4914">
        <f t="shared" si="153"/>
        <v>0.28864562787639714</v>
      </c>
    </row>
    <row r="4915" spans="1:7" x14ac:dyDescent="0.25">
      <c r="A4915" s="2">
        <v>4914</v>
      </c>
      <c r="B4915" s="2">
        <v>30.03</v>
      </c>
      <c r="C4915" s="2">
        <v>567.66999999999996</v>
      </c>
      <c r="E4915" s="2">
        <f t="shared" si="152"/>
        <v>303.27999999999997</v>
      </c>
      <c r="G4915">
        <f t="shared" si="153"/>
        <v>0.28821682933262988</v>
      </c>
    </row>
    <row r="4916" spans="1:7" x14ac:dyDescent="0.25">
      <c r="A4916" s="2">
        <v>4915</v>
      </c>
      <c r="B4916" s="2">
        <v>28.95</v>
      </c>
      <c r="C4916" s="2">
        <v>303.85000000000002</v>
      </c>
      <c r="E4916" s="2">
        <f t="shared" si="152"/>
        <v>302.2</v>
      </c>
      <c r="G4916">
        <f t="shared" si="153"/>
        <v>0.28771012574454002</v>
      </c>
    </row>
    <row r="4917" spans="1:7" x14ac:dyDescent="0.25">
      <c r="A4917" s="2">
        <v>4916</v>
      </c>
      <c r="B4917" s="2">
        <v>27.95</v>
      </c>
      <c r="C4917" s="2">
        <v>94.27</v>
      </c>
      <c r="E4917" s="2">
        <f t="shared" si="152"/>
        <v>301.2</v>
      </c>
      <c r="G4917">
        <f t="shared" si="153"/>
        <v>0.28723771580345281</v>
      </c>
    </row>
    <row r="4918" spans="1:7" x14ac:dyDescent="0.25">
      <c r="A4918" s="2">
        <v>4917</v>
      </c>
      <c r="B4918" s="2">
        <v>26.17</v>
      </c>
      <c r="C4918" s="2">
        <v>13.39</v>
      </c>
      <c r="E4918" s="2">
        <f t="shared" si="152"/>
        <v>299.42</v>
      </c>
      <c r="G4918">
        <f t="shared" si="153"/>
        <v>0.28638901876962131</v>
      </c>
    </row>
    <row r="4919" spans="1:7" x14ac:dyDescent="0.25">
      <c r="A4919" s="2">
        <v>4918</v>
      </c>
      <c r="B4919" s="2">
        <v>25.63</v>
      </c>
      <c r="C4919" s="2">
        <v>0</v>
      </c>
      <c r="E4919" s="2">
        <f t="shared" si="152"/>
        <v>298.88</v>
      </c>
      <c r="G4919">
        <f t="shared" si="153"/>
        <v>0.28612955032119913</v>
      </c>
    </row>
    <row r="4920" spans="1:7" x14ac:dyDescent="0.25">
      <c r="A4920" s="2">
        <v>4919</v>
      </c>
      <c r="B4920" s="2">
        <v>25.23</v>
      </c>
      <c r="C4920" s="2">
        <v>0</v>
      </c>
      <c r="E4920" s="2">
        <f t="shared" si="152"/>
        <v>298.48</v>
      </c>
      <c r="G4920">
        <f t="shared" si="153"/>
        <v>0.28593674618064863</v>
      </c>
    </row>
    <row r="4921" spans="1:7" x14ac:dyDescent="0.25">
      <c r="A4921" s="2">
        <v>4920</v>
      </c>
      <c r="B4921" s="2">
        <v>24.82</v>
      </c>
      <c r="C4921" s="2">
        <v>0</v>
      </c>
      <c r="E4921" s="2">
        <f t="shared" si="152"/>
        <v>298.07</v>
      </c>
      <c r="G4921">
        <f t="shared" si="153"/>
        <v>0.28573858489616533</v>
      </c>
    </row>
    <row r="4922" spans="1:7" x14ac:dyDescent="0.25">
      <c r="A4922" s="2">
        <v>4921</v>
      </c>
      <c r="B4922" s="2">
        <v>24.22</v>
      </c>
      <c r="C4922" s="2">
        <v>0</v>
      </c>
      <c r="E4922" s="2">
        <f t="shared" si="152"/>
        <v>297.47000000000003</v>
      </c>
      <c r="G4922">
        <f t="shared" si="153"/>
        <v>0.28544760816216763</v>
      </c>
    </row>
    <row r="4923" spans="1:7" x14ac:dyDescent="0.25">
      <c r="A4923" s="2">
        <v>4922</v>
      </c>
      <c r="B4923" s="2">
        <v>24.02</v>
      </c>
      <c r="C4923" s="2">
        <v>0</v>
      </c>
      <c r="E4923" s="2">
        <f t="shared" si="152"/>
        <v>297.27</v>
      </c>
      <c r="G4923">
        <f t="shared" si="153"/>
        <v>0.28535035489622229</v>
      </c>
    </row>
    <row r="4924" spans="1:7" x14ac:dyDescent="0.25">
      <c r="A4924" s="2">
        <v>4923</v>
      </c>
      <c r="B4924" s="2">
        <v>23.48</v>
      </c>
      <c r="C4924" s="2">
        <v>0</v>
      </c>
      <c r="E4924" s="2">
        <f t="shared" si="152"/>
        <v>296.73</v>
      </c>
      <c r="G4924">
        <f t="shared" si="153"/>
        <v>0.28508711623361305</v>
      </c>
    </row>
    <row r="4925" spans="1:7" x14ac:dyDescent="0.25">
      <c r="A4925" s="2">
        <v>4924</v>
      </c>
      <c r="B4925" s="2">
        <v>22.81</v>
      </c>
      <c r="C4925" s="2">
        <v>0</v>
      </c>
      <c r="E4925" s="2">
        <f t="shared" si="152"/>
        <v>296.06</v>
      </c>
      <c r="G4925">
        <f t="shared" si="153"/>
        <v>0.28475917043842464</v>
      </c>
    </row>
    <row r="4926" spans="1:7" x14ac:dyDescent="0.25">
      <c r="A4926" s="2">
        <v>4925</v>
      </c>
      <c r="B4926" s="2">
        <v>22.58</v>
      </c>
      <c r="C4926" s="2">
        <v>0.01</v>
      </c>
      <c r="E4926" s="2">
        <f t="shared" si="152"/>
        <v>295.83</v>
      </c>
      <c r="G4926">
        <f t="shared" si="153"/>
        <v>0.28464624953520606</v>
      </c>
    </row>
    <row r="4927" spans="1:7" x14ac:dyDescent="0.25">
      <c r="A4927" s="2">
        <v>4926</v>
      </c>
      <c r="B4927" s="2">
        <v>22.18</v>
      </c>
      <c r="C4927" s="2">
        <v>0</v>
      </c>
      <c r="E4927" s="2">
        <f t="shared" si="152"/>
        <v>295.43</v>
      </c>
      <c r="G4927">
        <f t="shared" si="153"/>
        <v>0.28444944656940729</v>
      </c>
    </row>
    <row r="4928" spans="1:7" x14ac:dyDescent="0.25">
      <c r="A4928" s="2">
        <v>4927</v>
      </c>
      <c r="B4928" s="2">
        <v>21.87</v>
      </c>
      <c r="C4928" s="2">
        <v>8.66</v>
      </c>
      <c r="E4928" s="2">
        <f t="shared" si="152"/>
        <v>295.12</v>
      </c>
      <c r="G4928">
        <f t="shared" si="153"/>
        <v>0.2842965573326105</v>
      </c>
    </row>
    <row r="4929" spans="1:7" x14ac:dyDescent="0.25">
      <c r="A4929" s="2">
        <v>4928</v>
      </c>
      <c r="B4929" s="2">
        <v>22.48</v>
      </c>
      <c r="C4929" s="2">
        <v>53.72</v>
      </c>
      <c r="E4929" s="2">
        <f t="shared" si="152"/>
        <v>295.73</v>
      </c>
      <c r="G4929">
        <f t="shared" si="153"/>
        <v>0.28459709870489974</v>
      </c>
    </row>
    <row r="4930" spans="1:7" x14ac:dyDescent="0.25">
      <c r="A4930" s="2">
        <v>4929</v>
      </c>
      <c r="B4930" s="2">
        <v>23.32</v>
      </c>
      <c r="C4930" s="2">
        <v>214.14</v>
      </c>
      <c r="E4930" s="2">
        <f t="shared" si="152"/>
        <v>296.57</v>
      </c>
      <c r="G4930">
        <f t="shared" si="153"/>
        <v>0.28500893549583572</v>
      </c>
    </row>
    <row r="4931" spans="1:7" x14ac:dyDescent="0.25">
      <c r="A4931" s="2">
        <v>4930</v>
      </c>
      <c r="B4931" s="2">
        <v>23.91</v>
      </c>
      <c r="C4931" s="2">
        <v>481.73</v>
      </c>
      <c r="E4931" s="2">
        <f t="shared" ref="E4931:E4994" si="154">B4931+273.25</f>
        <v>297.16000000000003</v>
      </c>
      <c r="G4931">
        <f t="shared" ref="G4931:G4994" si="155">0.43*(1-(100/E4931))</f>
        <v>0.28529680979943461</v>
      </c>
    </row>
    <row r="4932" spans="1:7" x14ac:dyDescent="0.25">
      <c r="A4932" s="2">
        <v>4931</v>
      </c>
      <c r="B4932" s="2">
        <v>25.29</v>
      </c>
      <c r="C4932" s="2">
        <v>744.75</v>
      </c>
      <c r="E4932" s="2">
        <f t="shared" si="154"/>
        <v>298.54000000000002</v>
      </c>
      <c r="G4932">
        <f t="shared" si="155"/>
        <v>0.28596569973872848</v>
      </c>
    </row>
    <row r="4933" spans="1:7" x14ac:dyDescent="0.25">
      <c r="A4933" s="2">
        <v>4932</v>
      </c>
      <c r="B4933" s="2">
        <v>26.92</v>
      </c>
      <c r="C4933" s="2">
        <v>955.04</v>
      </c>
      <c r="E4933" s="2">
        <f t="shared" si="154"/>
        <v>300.17</v>
      </c>
      <c r="G4933">
        <f t="shared" si="155"/>
        <v>0.28674784288902955</v>
      </c>
    </row>
    <row r="4934" spans="1:7" x14ac:dyDescent="0.25">
      <c r="A4934" s="2">
        <v>4933</v>
      </c>
      <c r="B4934" s="2">
        <v>28.08</v>
      </c>
      <c r="C4934" s="2">
        <v>1090.04</v>
      </c>
      <c r="E4934" s="2">
        <f t="shared" si="154"/>
        <v>301.33</v>
      </c>
      <c r="G4934">
        <f t="shared" si="155"/>
        <v>0.28729930640825674</v>
      </c>
    </row>
    <row r="4935" spans="1:7" x14ac:dyDescent="0.25">
      <c r="A4935" s="2">
        <v>4934</v>
      </c>
      <c r="B4935" s="2">
        <v>29.03</v>
      </c>
      <c r="C4935" s="2">
        <v>1143.5899999999999</v>
      </c>
      <c r="E4935" s="2">
        <f t="shared" si="154"/>
        <v>302.27999999999997</v>
      </c>
      <c r="G4935">
        <f t="shared" si="155"/>
        <v>0.28774778351197561</v>
      </c>
    </row>
    <row r="4936" spans="1:7" x14ac:dyDescent="0.25">
      <c r="A4936" s="2">
        <v>4935</v>
      </c>
      <c r="B4936" s="2">
        <v>29.88</v>
      </c>
      <c r="C4936" s="2">
        <v>1115.0899999999999</v>
      </c>
      <c r="E4936" s="2">
        <f t="shared" si="154"/>
        <v>303.13</v>
      </c>
      <c r="G4936">
        <f t="shared" si="155"/>
        <v>0.28814666974565367</v>
      </c>
    </row>
    <row r="4937" spans="1:7" x14ac:dyDescent="0.25">
      <c r="A4937" s="2">
        <v>4936</v>
      </c>
      <c r="B4937" s="2">
        <v>30.38</v>
      </c>
      <c r="C4937" s="2">
        <v>1005.32</v>
      </c>
      <c r="E4937" s="2">
        <f t="shared" si="154"/>
        <v>303.63</v>
      </c>
      <c r="G4937">
        <f t="shared" si="155"/>
        <v>0.28838026545466516</v>
      </c>
    </row>
    <row r="4938" spans="1:7" x14ac:dyDescent="0.25">
      <c r="A4938" s="2">
        <v>4937</v>
      </c>
      <c r="B4938" s="2">
        <v>30.36</v>
      </c>
      <c r="C4938" s="2">
        <v>821.02</v>
      </c>
      <c r="E4938" s="2">
        <f t="shared" si="154"/>
        <v>303.61</v>
      </c>
      <c r="G4938">
        <f t="shared" si="155"/>
        <v>0.28837093639866934</v>
      </c>
    </row>
    <row r="4939" spans="1:7" x14ac:dyDescent="0.25">
      <c r="A4939" s="2">
        <v>4938</v>
      </c>
      <c r="B4939" s="2">
        <v>29.7</v>
      </c>
      <c r="C4939" s="2">
        <v>575.86</v>
      </c>
      <c r="E4939" s="2">
        <f t="shared" si="154"/>
        <v>302.95</v>
      </c>
      <c r="G4939">
        <f t="shared" si="155"/>
        <v>0.28806238653243105</v>
      </c>
    </row>
    <row r="4940" spans="1:7" x14ac:dyDescent="0.25">
      <c r="A4940" s="2">
        <v>4939</v>
      </c>
      <c r="B4940" s="2">
        <v>28.41</v>
      </c>
      <c r="C4940" s="2">
        <v>300.20999999999998</v>
      </c>
      <c r="E4940" s="2">
        <f t="shared" si="154"/>
        <v>301.66000000000003</v>
      </c>
      <c r="G4940">
        <f t="shared" si="155"/>
        <v>0.28745541337930119</v>
      </c>
    </row>
    <row r="4941" spans="1:7" x14ac:dyDescent="0.25">
      <c r="A4941" s="2">
        <v>4940</v>
      </c>
      <c r="B4941" s="2">
        <v>27.4</v>
      </c>
      <c r="C4941" s="2">
        <v>91.17</v>
      </c>
      <c r="E4941" s="2">
        <f t="shared" si="154"/>
        <v>300.64999999999998</v>
      </c>
      <c r="G4941">
        <f t="shared" si="155"/>
        <v>0.28697655080658574</v>
      </c>
    </row>
    <row r="4942" spans="1:7" x14ac:dyDescent="0.25">
      <c r="A4942" s="2">
        <v>4941</v>
      </c>
      <c r="B4942" s="2">
        <v>25.97</v>
      </c>
      <c r="C4942" s="2">
        <v>12.41</v>
      </c>
      <c r="E4942" s="2">
        <f t="shared" si="154"/>
        <v>299.22000000000003</v>
      </c>
      <c r="G4942">
        <f t="shared" si="155"/>
        <v>0.28629302854087296</v>
      </c>
    </row>
    <row r="4943" spans="1:7" x14ac:dyDescent="0.25">
      <c r="A4943" s="2">
        <v>4942</v>
      </c>
      <c r="B4943" s="2">
        <v>25.1</v>
      </c>
      <c r="C4943" s="2">
        <v>0</v>
      </c>
      <c r="E4943" s="2">
        <f t="shared" si="154"/>
        <v>298.35000000000002</v>
      </c>
      <c r="G4943">
        <f t="shared" si="155"/>
        <v>0.28587397352103233</v>
      </c>
    </row>
    <row r="4944" spans="1:7" x14ac:dyDescent="0.25">
      <c r="A4944" s="2">
        <v>4943</v>
      </c>
      <c r="B4944" s="2">
        <v>24.91</v>
      </c>
      <c r="C4944" s="2">
        <v>0</v>
      </c>
      <c r="E4944" s="2">
        <f t="shared" si="154"/>
        <v>298.16000000000003</v>
      </c>
      <c r="G4944">
        <f t="shared" si="155"/>
        <v>0.28578213039978539</v>
      </c>
    </row>
    <row r="4945" spans="1:7" x14ac:dyDescent="0.25">
      <c r="A4945" s="2">
        <v>4944</v>
      </c>
      <c r="B4945" s="2">
        <v>24.59</v>
      </c>
      <c r="C4945" s="2">
        <v>0</v>
      </c>
      <c r="E4945" s="2">
        <f t="shared" si="154"/>
        <v>297.83999999999997</v>
      </c>
      <c r="G4945">
        <f t="shared" si="155"/>
        <v>0.28562718237980123</v>
      </c>
    </row>
    <row r="4946" spans="1:7" x14ac:dyDescent="0.25">
      <c r="A4946" s="2">
        <v>4945</v>
      </c>
      <c r="B4946" s="2">
        <v>24.44</v>
      </c>
      <c r="C4946" s="2">
        <v>0</v>
      </c>
      <c r="E4946" s="2">
        <f t="shared" si="154"/>
        <v>297.69</v>
      </c>
      <c r="G4946">
        <f t="shared" si="155"/>
        <v>0.2855544358224999</v>
      </c>
    </row>
    <row r="4947" spans="1:7" x14ac:dyDescent="0.25">
      <c r="A4947" s="2">
        <v>4946</v>
      </c>
      <c r="B4947" s="2">
        <v>24.18</v>
      </c>
      <c r="C4947" s="2">
        <v>0</v>
      </c>
      <c r="E4947" s="2">
        <f t="shared" si="154"/>
        <v>297.43</v>
      </c>
      <c r="G4947">
        <f t="shared" si="155"/>
        <v>0.28542816797229603</v>
      </c>
    </row>
    <row r="4948" spans="1:7" x14ac:dyDescent="0.25">
      <c r="A4948" s="2">
        <v>4947</v>
      </c>
      <c r="B4948" s="2">
        <v>23.87</v>
      </c>
      <c r="C4948" s="2">
        <v>0</v>
      </c>
      <c r="E4948" s="2">
        <f t="shared" si="154"/>
        <v>297.12</v>
      </c>
      <c r="G4948">
        <f t="shared" si="155"/>
        <v>0.28527732902530961</v>
      </c>
    </row>
    <row r="4949" spans="1:7" x14ac:dyDescent="0.25">
      <c r="A4949" s="2">
        <v>4948</v>
      </c>
      <c r="B4949" s="2">
        <v>23.52</v>
      </c>
      <c r="C4949" s="2">
        <v>0</v>
      </c>
      <c r="E4949" s="2">
        <f t="shared" si="154"/>
        <v>296.77</v>
      </c>
      <c r="G4949">
        <f t="shared" si="155"/>
        <v>0.28510664824611653</v>
      </c>
    </row>
    <row r="4950" spans="1:7" x14ac:dyDescent="0.25">
      <c r="A4950" s="2">
        <v>4949</v>
      </c>
      <c r="B4950" s="2">
        <v>23.3</v>
      </c>
      <c r="C4950" s="2">
        <v>0</v>
      </c>
      <c r="E4950" s="2">
        <f t="shared" si="154"/>
        <v>296.55</v>
      </c>
      <c r="G4950">
        <f t="shared" si="155"/>
        <v>0.28499915697184286</v>
      </c>
    </row>
    <row r="4951" spans="1:7" x14ac:dyDescent="0.25">
      <c r="A4951" s="2">
        <v>4950</v>
      </c>
      <c r="B4951" s="2">
        <v>23.08</v>
      </c>
      <c r="C4951" s="2">
        <v>0</v>
      </c>
      <c r="E4951" s="2">
        <f t="shared" si="154"/>
        <v>296.33</v>
      </c>
      <c r="G4951">
        <f t="shared" si="155"/>
        <v>0.28489150609118213</v>
      </c>
    </row>
    <row r="4952" spans="1:7" x14ac:dyDescent="0.25">
      <c r="A4952" s="2">
        <v>4951</v>
      </c>
      <c r="B4952" s="2">
        <v>22.76</v>
      </c>
      <c r="C4952" s="2">
        <v>8.1</v>
      </c>
      <c r="E4952" s="2">
        <f t="shared" si="154"/>
        <v>296.01</v>
      </c>
      <c r="G4952">
        <f t="shared" si="155"/>
        <v>0.28473463734333299</v>
      </c>
    </row>
    <row r="4953" spans="1:7" x14ac:dyDescent="0.25">
      <c r="A4953" s="2">
        <v>4952</v>
      </c>
      <c r="B4953" s="2">
        <v>23.03</v>
      </c>
      <c r="C4953" s="2">
        <v>55.55</v>
      </c>
      <c r="E4953" s="2">
        <f t="shared" si="154"/>
        <v>296.27999999999997</v>
      </c>
      <c r="G4953">
        <f t="shared" si="155"/>
        <v>0.28486701768597272</v>
      </c>
    </row>
    <row r="4954" spans="1:7" x14ac:dyDescent="0.25">
      <c r="A4954" s="2">
        <v>4953</v>
      </c>
      <c r="B4954" s="2">
        <v>23.54</v>
      </c>
      <c r="C4954" s="2">
        <v>211.3</v>
      </c>
      <c r="E4954" s="2">
        <f t="shared" si="154"/>
        <v>296.79000000000002</v>
      </c>
      <c r="G4954">
        <f t="shared" si="155"/>
        <v>0.28511641227804174</v>
      </c>
    </row>
    <row r="4955" spans="1:7" x14ac:dyDescent="0.25">
      <c r="A4955" s="2">
        <v>4954</v>
      </c>
      <c r="B4955" s="2">
        <v>24.5</v>
      </c>
      <c r="C4955" s="2">
        <v>477.11</v>
      </c>
      <c r="E4955" s="2">
        <f t="shared" si="154"/>
        <v>297.75</v>
      </c>
      <c r="G4955">
        <f t="shared" si="155"/>
        <v>0.28558354324097396</v>
      </c>
    </row>
    <row r="4956" spans="1:7" x14ac:dyDescent="0.25">
      <c r="A4956" s="2">
        <v>4955</v>
      </c>
      <c r="B4956" s="2">
        <v>26.21</v>
      </c>
      <c r="C4956" s="2">
        <v>739.2</v>
      </c>
      <c r="E4956" s="2">
        <f t="shared" si="154"/>
        <v>299.45999999999998</v>
      </c>
      <c r="G4956">
        <f t="shared" si="155"/>
        <v>0.28640820142923928</v>
      </c>
    </row>
    <row r="4957" spans="1:7" x14ac:dyDescent="0.25">
      <c r="A4957" s="2">
        <v>4956</v>
      </c>
      <c r="B4957" s="2">
        <v>26.94</v>
      </c>
      <c r="C4957" s="2">
        <v>942.77</v>
      </c>
      <c r="E4957" s="2">
        <f t="shared" si="154"/>
        <v>300.19</v>
      </c>
      <c r="G4957">
        <f t="shared" si="155"/>
        <v>0.28675738698824077</v>
      </c>
    </row>
    <row r="4958" spans="1:7" x14ac:dyDescent="0.25">
      <c r="A4958" s="2">
        <v>4957</v>
      </c>
      <c r="B4958" s="2">
        <v>27.78</v>
      </c>
      <c r="C4958" s="2">
        <v>1075.97</v>
      </c>
      <c r="E4958" s="2">
        <f t="shared" si="154"/>
        <v>301.02999999999997</v>
      </c>
      <c r="G4958">
        <f t="shared" si="155"/>
        <v>0.28715709397734446</v>
      </c>
    </row>
    <row r="4959" spans="1:7" x14ac:dyDescent="0.25">
      <c r="A4959" s="2">
        <v>4958</v>
      </c>
      <c r="B4959" s="2">
        <v>28.52</v>
      </c>
      <c r="C4959" s="2">
        <v>1129.58</v>
      </c>
      <c r="E4959" s="2">
        <f t="shared" si="154"/>
        <v>301.77</v>
      </c>
      <c r="G4959">
        <f t="shared" si="155"/>
        <v>0.2875073731649932</v>
      </c>
    </row>
    <row r="4960" spans="1:7" x14ac:dyDescent="0.25">
      <c r="A4960" s="2">
        <v>4959</v>
      </c>
      <c r="B4960" s="2">
        <v>29.72</v>
      </c>
      <c r="C4960" s="2">
        <v>1103.25</v>
      </c>
      <c r="E4960" s="2">
        <f t="shared" si="154"/>
        <v>302.97000000000003</v>
      </c>
      <c r="G4960">
        <f t="shared" si="155"/>
        <v>0.2880717562794996</v>
      </c>
    </row>
    <row r="4961" spans="1:7" x14ac:dyDescent="0.25">
      <c r="A4961" s="2">
        <v>4960</v>
      </c>
      <c r="B4961" s="2">
        <v>30.3</v>
      </c>
      <c r="C4961" s="2">
        <v>992.33</v>
      </c>
      <c r="E4961" s="2">
        <f t="shared" si="154"/>
        <v>303.55</v>
      </c>
      <c r="G4961">
        <f t="shared" si="155"/>
        <v>0.28834294185471915</v>
      </c>
    </row>
    <row r="4962" spans="1:7" x14ac:dyDescent="0.25">
      <c r="A4962" s="2">
        <v>4961</v>
      </c>
      <c r="B4962" s="2">
        <v>30.29</v>
      </c>
      <c r="C4962" s="2">
        <v>804.05</v>
      </c>
      <c r="E4962" s="2">
        <f t="shared" si="154"/>
        <v>303.54000000000002</v>
      </c>
      <c r="G4962">
        <f t="shared" si="155"/>
        <v>0.28833827502141396</v>
      </c>
    </row>
    <row r="4963" spans="1:7" x14ac:dyDescent="0.25">
      <c r="A4963" s="2">
        <v>4962</v>
      </c>
      <c r="B4963" s="2">
        <v>29.6</v>
      </c>
      <c r="C4963" s="2">
        <v>560.26</v>
      </c>
      <c r="E4963" s="2">
        <f t="shared" si="154"/>
        <v>302.85000000000002</v>
      </c>
      <c r="G4963">
        <f t="shared" si="155"/>
        <v>0.28801551923394419</v>
      </c>
    </row>
    <row r="4964" spans="1:7" x14ac:dyDescent="0.25">
      <c r="A4964" s="2">
        <v>4963</v>
      </c>
      <c r="B4964" s="2">
        <v>28.62</v>
      </c>
      <c r="C4964" s="2">
        <v>289.29000000000002</v>
      </c>
      <c r="E4964" s="2">
        <f t="shared" si="154"/>
        <v>301.87</v>
      </c>
      <c r="G4964">
        <f t="shared" si="155"/>
        <v>0.28755457647331628</v>
      </c>
    </row>
    <row r="4965" spans="1:7" x14ac:dyDescent="0.25">
      <c r="A4965" s="2">
        <v>4964</v>
      </c>
      <c r="B4965" s="2">
        <v>27.58</v>
      </c>
      <c r="C4965" s="2">
        <v>90.9</v>
      </c>
      <c r="E4965" s="2">
        <f t="shared" si="154"/>
        <v>300.83</v>
      </c>
      <c r="G4965">
        <f t="shared" si="155"/>
        <v>0.28706212811222281</v>
      </c>
    </row>
    <row r="4966" spans="1:7" x14ac:dyDescent="0.25">
      <c r="A4966" s="2">
        <v>4965</v>
      </c>
      <c r="B4966" s="2">
        <v>26</v>
      </c>
      <c r="C4966" s="2">
        <v>12.76</v>
      </c>
      <c r="E4966" s="2">
        <f t="shared" si="154"/>
        <v>299.25</v>
      </c>
      <c r="G4966">
        <f t="shared" si="155"/>
        <v>0.28630743525480368</v>
      </c>
    </row>
    <row r="4967" spans="1:7" x14ac:dyDescent="0.25">
      <c r="A4967" s="2">
        <v>4966</v>
      </c>
      <c r="B4967" s="2">
        <v>25.07</v>
      </c>
      <c r="C4967" s="2">
        <v>0</v>
      </c>
      <c r="E4967" s="2">
        <f t="shared" si="154"/>
        <v>298.32</v>
      </c>
      <c r="G4967">
        <f t="shared" si="155"/>
        <v>0.28585947975328507</v>
      </c>
    </row>
    <row r="4968" spans="1:7" x14ac:dyDescent="0.25">
      <c r="A4968" s="2">
        <v>4967</v>
      </c>
      <c r="B4968" s="2">
        <v>25.38</v>
      </c>
      <c r="C4968" s="2">
        <v>0</v>
      </c>
      <c r="E4968" s="2">
        <f t="shared" si="154"/>
        <v>298.63</v>
      </c>
      <c r="G4968">
        <f t="shared" si="155"/>
        <v>0.2860091082610588</v>
      </c>
    </row>
    <row r="4969" spans="1:7" x14ac:dyDescent="0.25">
      <c r="A4969" s="2">
        <v>4968</v>
      </c>
      <c r="B4969" s="2">
        <v>24.99</v>
      </c>
      <c r="C4969" s="2">
        <v>0</v>
      </c>
      <c r="E4969" s="2">
        <f t="shared" si="154"/>
        <v>298.24</v>
      </c>
      <c r="G4969">
        <f t="shared" si="155"/>
        <v>0.28582081545064375</v>
      </c>
    </row>
    <row r="4970" spans="1:7" x14ac:dyDescent="0.25">
      <c r="A4970" s="2">
        <v>4969</v>
      </c>
      <c r="B4970" s="2">
        <v>24.61</v>
      </c>
      <c r="C4970" s="2">
        <v>0</v>
      </c>
      <c r="E4970" s="2">
        <f t="shared" si="154"/>
        <v>297.86</v>
      </c>
      <c r="G4970">
        <f t="shared" si="155"/>
        <v>0.28563687638487878</v>
      </c>
    </row>
    <row r="4971" spans="1:7" x14ac:dyDescent="0.25">
      <c r="A4971" s="2">
        <v>4970</v>
      </c>
      <c r="B4971" s="2">
        <v>24.99</v>
      </c>
      <c r="C4971" s="2">
        <v>0</v>
      </c>
      <c r="E4971" s="2">
        <f t="shared" si="154"/>
        <v>298.24</v>
      </c>
      <c r="G4971">
        <f t="shared" si="155"/>
        <v>0.28582081545064375</v>
      </c>
    </row>
    <row r="4972" spans="1:7" x14ac:dyDescent="0.25">
      <c r="A4972" s="2">
        <v>4971</v>
      </c>
      <c r="B4972" s="2">
        <v>24.49</v>
      </c>
      <c r="C4972" s="2">
        <v>0</v>
      </c>
      <c r="E4972" s="2">
        <f t="shared" si="154"/>
        <v>297.74</v>
      </c>
      <c r="G4972">
        <f t="shared" si="155"/>
        <v>0.28557869281923831</v>
      </c>
    </row>
    <row r="4973" spans="1:7" x14ac:dyDescent="0.25">
      <c r="A4973" s="2">
        <v>4972</v>
      </c>
      <c r="B4973" s="2">
        <v>23.33</v>
      </c>
      <c r="C4973" s="2">
        <v>0</v>
      </c>
      <c r="E4973" s="2">
        <f t="shared" si="154"/>
        <v>296.58</v>
      </c>
      <c r="G4973">
        <f t="shared" si="155"/>
        <v>0.28501382426326788</v>
      </c>
    </row>
    <row r="4974" spans="1:7" x14ac:dyDescent="0.25">
      <c r="A4974" s="2">
        <v>4973</v>
      </c>
      <c r="B4974" s="2">
        <v>22.53</v>
      </c>
      <c r="C4974" s="2">
        <v>0</v>
      </c>
      <c r="E4974" s="2">
        <f t="shared" si="154"/>
        <v>295.77999999999997</v>
      </c>
      <c r="G4974">
        <f t="shared" si="155"/>
        <v>0.28462167827439311</v>
      </c>
    </row>
    <row r="4975" spans="1:7" x14ac:dyDescent="0.25">
      <c r="A4975" s="2">
        <v>4974</v>
      </c>
      <c r="B4975" s="2">
        <v>22.07</v>
      </c>
      <c r="C4975" s="2">
        <v>0</v>
      </c>
      <c r="E4975" s="2">
        <f t="shared" si="154"/>
        <v>295.32</v>
      </c>
      <c r="G4975">
        <f t="shared" si="155"/>
        <v>0.28439523229039687</v>
      </c>
    </row>
    <row r="4976" spans="1:7" x14ac:dyDescent="0.25">
      <c r="A4976" s="2">
        <v>4975</v>
      </c>
      <c r="B4976" s="2">
        <v>21.44</v>
      </c>
      <c r="C4976" s="2">
        <v>8.91</v>
      </c>
      <c r="E4976" s="2">
        <f t="shared" si="154"/>
        <v>294.69</v>
      </c>
      <c r="G4976">
        <f t="shared" si="155"/>
        <v>0.28408395262818553</v>
      </c>
    </row>
    <row r="4977" spans="1:7" x14ac:dyDescent="0.25">
      <c r="A4977" s="2">
        <v>4976</v>
      </c>
      <c r="B4977" s="2">
        <v>22.08</v>
      </c>
      <c r="C4977" s="2">
        <v>62.65</v>
      </c>
      <c r="E4977" s="2">
        <f t="shared" si="154"/>
        <v>295.33</v>
      </c>
      <c r="G4977">
        <f t="shared" si="155"/>
        <v>0.28440016253005113</v>
      </c>
    </row>
    <row r="4978" spans="1:7" x14ac:dyDescent="0.25">
      <c r="A4978" s="2">
        <v>4977</v>
      </c>
      <c r="B4978" s="2">
        <v>22.65</v>
      </c>
      <c r="C4978" s="2">
        <v>207.69</v>
      </c>
      <c r="E4978" s="2">
        <f t="shared" si="154"/>
        <v>295.89999999999998</v>
      </c>
      <c r="G4978">
        <f t="shared" si="155"/>
        <v>0.28468063534978033</v>
      </c>
    </row>
    <row r="4979" spans="1:7" x14ac:dyDescent="0.25">
      <c r="A4979" s="2">
        <v>4978</v>
      </c>
      <c r="B4979" s="2">
        <v>23.07</v>
      </c>
      <c r="C4979" s="2">
        <v>462.4</v>
      </c>
      <c r="E4979" s="2">
        <f t="shared" si="154"/>
        <v>296.32</v>
      </c>
      <c r="G4979">
        <f t="shared" si="155"/>
        <v>0.28488660907127428</v>
      </c>
    </row>
    <row r="4980" spans="1:7" x14ac:dyDescent="0.25">
      <c r="A4980" s="2">
        <v>4979</v>
      </c>
      <c r="B4980" s="2">
        <v>24.08</v>
      </c>
      <c r="C4980" s="2">
        <v>721.33</v>
      </c>
      <c r="E4980" s="2">
        <f t="shared" si="154"/>
        <v>297.33</v>
      </c>
      <c r="G4980">
        <f t="shared" si="155"/>
        <v>0.28537954461372883</v>
      </c>
    </row>
    <row r="4981" spans="1:7" x14ac:dyDescent="0.25">
      <c r="A4981" s="2">
        <v>4980</v>
      </c>
      <c r="B4981" s="2">
        <v>25.59</v>
      </c>
      <c r="C4981" s="2">
        <v>924.58</v>
      </c>
      <c r="E4981" s="2">
        <f t="shared" si="154"/>
        <v>298.83999999999997</v>
      </c>
      <c r="G4981">
        <f t="shared" si="155"/>
        <v>0.28611029313344932</v>
      </c>
    </row>
    <row r="4982" spans="1:7" x14ac:dyDescent="0.25">
      <c r="A4982" s="2">
        <v>4981</v>
      </c>
      <c r="B4982" s="2">
        <v>26.89</v>
      </c>
      <c r="C4982" s="2">
        <v>1059.43</v>
      </c>
      <c r="E4982" s="2">
        <f t="shared" si="154"/>
        <v>300.14</v>
      </c>
      <c r="G4982">
        <f t="shared" si="155"/>
        <v>0.28673352435530081</v>
      </c>
    </row>
    <row r="4983" spans="1:7" x14ac:dyDescent="0.25">
      <c r="A4983" s="2">
        <v>4982</v>
      </c>
      <c r="B4983" s="2">
        <v>27.09</v>
      </c>
      <c r="C4983" s="2">
        <v>1111.49</v>
      </c>
      <c r="E4983" s="2">
        <f t="shared" si="154"/>
        <v>300.33999999999997</v>
      </c>
      <c r="G4983">
        <f t="shared" si="155"/>
        <v>0.28682892721582204</v>
      </c>
    </row>
    <row r="4984" spans="1:7" x14ac:dyDescent="0.25">
      <c r="A4984" s="2">
        <v>4983</v>
      </c>
      <c r="B4984" s="2">
        <v>27.7</v>
      </c>
      <c r="C4984" s="2">
        <v>1079.08</v>
      </c>
      <c r="E4984" s="2">
        <f t="shared" si="154"/>
        <v>300.95</v>
      </c>
      <c r="G4984">
        <f t="shared" si="155"/>
        <v>0.28711912277787005</v>
      </c>
    </row>
    <row r="4985" spans="1:7" x14ac:dyDescent="0.25">
      <c r="A4985" s="2">
        <v>4984</v>
      </c>
      <c r="B4985" s="2">
        <v>28.67</v>
      </c>
      <c r="C4985" s="2">
        <v>971</v>
      </c>
      <c r="E4985" s="2">
        <f t="shared" si="154"/>
        <v>301.92</v>
      </c>
      <c r="G4985">
        <f t="shared" si="155"/>
        <v>0.28757816640169587</v>
      </c>
    </row>
    <row r="4986" spans="1:7" x14ac:dyDescent="0.25">
      <c r="A4986" s="2">
        <v>4985</v>
      </c>
      <c r="B4986" s="2">
        <v>28.55</v>
      </c>
      <c r="C4986" s="2">
        <v>787.18</v>
      </c>
      <c r="E4986" s="2">
        <f t="shared" si="154"/>
        <v>301.8</v>
      </c>
      <c r="G4986">
        <f t="shared" si="155"/>
        <v>0.28752153744201459</v>
      </c>
    </row>
    <row r="4987" spans="1:7" x14ac:dyDescent="0.25">
      <c r="A4987" s="2">
        <v>4986</v>
      </c>
      <c r="B4987" s="2">
        <v>28.34</v>
      </c>
      <c r="C4987" s="2">
        <v>545.6</v>
      </c>
      <c r="E4987" s="2">
        <f t="shared" si="154"/>
        <v>301.58999999999997</v>
      </c>
      <c r="G4987">
        <f t="shared" si="155"/>
        <v>0.28742232832653597</v>
      </c>
    </row>
    <row r="4988" spans="1:7" x14ac:dyDescent="0.25">
      <c r="A4988" s="2">
        <v>4987</v>
      </c>
      <c r="B4988" s="2">
        <v>28.01</v>
      </c>
      <c r="C4988" s="2">
        <v>281.32</v>
      </c>
      <c r="E4988" s="2">
        <f t="shared" si="154"/>
        <v>301.26</v>
      </c>
      <c r="G4988">
        <f t="shared" si="155"/>
        <v>0.28726614884153223</v>
      </c>
    </row>
    <row r="4989" spans="1:7" x14ac:dyDescent="0.25">
      <c r="A4989" s="2">
        <v>4988</v>
      </c>
      <c r="B4989" s="2">
        <v>27.29</v>
      </c>
      <c r="C4989" s="2">
        <v>89.34</v>
      </c>
      <c r="E4989" s="2">
        <f t="shared" si="154"/>
        <v>300.54000000000002</v>
      </c>
      <c r="G4989">
        <f t="shared" si="155"/>
        <v>0.28692420310108474</v>
      </c>
    </row>
    <row r="4990" spans="1:7" x14ac:dyDescent="0.25">
      <c r="A4990" s="2">
        <v>4989</v>
      </c>
      <c r="B4990" s="2">
        <v>25.26</v>
      </c>
      <c r="C4990" s="2">
        <v>12.25</v>
      </c>
      <c r="E4990" s="2">
        <f t="shared" si="154"/>
        <v>298.51</v>
      </c>
      <c r="G4990">
        <f t="shared" si="155"/>
        <v>0.28595122441459248</v>
      </c>
    </row>
    <row r="4991" spans="1:7" x14ac:dyDescent="0.25">
      <c r="A4991" s="2">
        <v>4990</v>
      </c>
      <c r="B4991" s="2">
        <v>24.76</v>
      </c>
      <c r="C4991" s="2">
        <v>0</v>
      </c>
      <c r="E4991" s="2">
        <f t="shared" si="154"/>
        <v>298.01</v>
      </c>
      <c r="G4991">
        <f t="shared" si="155"/>
        <v>0.28570953994832388</v>
      </c>
    </row>
    <row r="4992" spans="1:7" x14ac:dyDescent="0.25">
      <c r="A4992" s="2">
        <v>4991</v>
      </c>
      <c r="B4992" s="2">
        <v>24.31</v>
      </c>
      <c r="C4992" s="2">
        <v>0</v>
      </c>
      <c r="E4992" s="2">
        <f t="shared" si="154"/>
        <v>297.56</v>
      </c>
      <c r="G4992">
        <f t="shared" si="155"/>
        <v>0.28549132947976874</v>
      </c>
    </row>
    <row r="4993" spans="1:7" x14ac:dyDescent="0.25">
      <c r="A4993" s="2">
        <v>4992</v>
      </c>
      <c r="B4993" s="2">
        <v>23.73</v>
      </c>
      <c r="C4993" s="2">
        <v>0</v>
      </c>
      <c r="E4993" s="2">
        <f t="shared" si="154"/>
        <v>296.98</v>
      </c>
      <c r="G4993">
        <f t="shared" si="155"/>
        <v>0.28520910499023505</v>
      </c>
    </row>
    <row r="4994" spans="1:7" x14ac:dyDescent="0.25">
      <c r="A4994" s="2">
        <v>4993</v>
      </c>
      <c r="B4994" s="2">
        <v>22.8</v>
      </c>
      <c r="C4994" s="2">
        <v>0</v>
      </c>
      <c r="E4994" s="2">
        <f t="shared" si="154"/>
        <v>296.05</v>
      </c>
      <c r="G4994">
        <f t="shared" si="155"/>
        <v>0.28475426448235097</v>
      </c>
    </row>
    <row r="4995" spans="1:7" x14ac:dyDescent="0.25">
      <c r="A4995" s="2">
        <v>4994</v>
      </c>
      <c r="B4995" s="2">
        <v>22.36</v>
      </c>
      <c r="C4995" s="2">
        <v>0</v>
      </c>
      <c r="E4995" s="2">
        <f t="shared" ref="E4995:E5058" si="156">B4995+273.25</f>
        <v>295.61</v>
      </c>
      <c r="G4995">
        <f t="shared" ref="G4995:G5058" si="157">0.43*(1-(100/E4995))</f>
        <v>0.2845380738134704</v>
      </c>
    </row>
    <row r="4996" spans="1:7" x14ac:dyDescent="0.25">
      <c r="A4996" s="2">
        <v>4995</v>
      </c>
      <c r="B4996" s="2">
        <v>21.47</v>
      </c>
      <c r="C4996" s="2">
        <v>0</v>
      </c>
      <c r="E4996" s="2">
        <f t="shared" si="156"/>
        <v>294.72000000000003</v>
      </c>
      <c r="G4996">
        <f t="shared" si="157"/>
        <v>0.28409880564603696</v>
      </c>
    </row>
    <row r="4997" spans="1:7" x14ac:dyDescent="0.25">
      <c r="A4997" s="2">
        <v>4996</v>
      </c>
      <c r="B4997" s="2">
        <v>21.06</v>
      </c>
      <c r="C4997" s="2">
        <v>0</v>
      </c>
      <c r="E4997" s="2">
        <f t="shared" si="156"/>
        <v>294.31</v>
      </c>
      <c r="G4997">
        <f t="shared" si="157"/>
        <v>0.28389555230879004</v>
      </c>
    </row>
    <row r="4998" spans="1:7" x14ac:dyDescent="0.25">
      <c r="A4998" s="2">
        <v>4997</v>
      </c>
      <c r="B4998" s="2">
        <v>20.74</v>
      </c>
      <c r="C4998" s="2">
        <v>0</v>
      </c>
      <c r="E4998" s="2">
        <f t="shared" si="156"/>
        <v>293.99</v>
      </c>
      <c r="G4998">
        <f t="shared" si="157"/>
        <v>0.28373652165039626</v>
      </c>
    </row>
    <row r="4999" spans="1:7" x14ac:dyDescent="0.25">
      <c r="A4999" s="2">
        <v>4998</v>
      </c>
      <c r="B4999" s="2">
        <v>20.27</v>
      </c>
      <c r="C4999" s="2">
        <v>0</v>
      </c>
      <c r="E4999" s="2">
        <f t="shared" si="156"/>
        <v>293.52</v>
      </c>
      <c r="G4999">
        <f t="shared" si="157"/>
        <v>0.28350231670754972</v>
      </c>
    </row>
    <row r="5000" spans="1:7" x14ac:dyDescent="0.25">
      <c r="A5000" s="2">
        <v>4999</v>
      </c>
      <c r="B5000" s="2">
        <v>20.16</v>
      </c>
      <c r="C5000" s="2">
        <v>7.79</v>
      </c>
      <c r="E5000" s="2">
        <f t="shared" si="156"/>
        <v>293.41000000000003</v>
      </c>
      <c r="G5000">
        <f t="shared" si="157"/>
        <v>0.28344739443100098</v>
      </c>
    </row>
    <row r="5001" spans="1:7" x14ac:dyDescent="0.25">
      <c r="A5001" s="2">
        <v>5000</v>
      </c>
      <c r="B5001" s="2">
        <v>20.7</v>
      </c>
      <c r="C5001" s="2">
        <v>56.16</v>
      </c>
      <c r="E5001" s="2">
        <f t="shared" si="156"/>
        <v>293.95</v>
      </c>
      <c r="G5001">
        <f t="shared" si="157"/>
        <v>0.28371661847252932</v>
      </c>
    </row>
    <row r="5002" spans="1:7" x14ac:dyDescent="0.25">
      <c r="A5002" s="2">
        <v>5001</v>
      </c>
      <c r="B5002" s="2">
        <v>21.3</v>
      </c>
      <c r="C5002" s="2">
        <v>206.12</v>
      </c>
      <c r="E5002" s="2">
        <f t="shared" si="156"/>
        <v>294.55</v>
      </c>
      <c r="G5002">
        <f t="shared" si="157"/>
        <v>0.28401459854014599</v>
      </c>
    </row>
    <row r="5003" spans="1:7" x14ac:dyDescent="0.25">
      <c r="A5003" s="2">
        <v>5002</v>
      </c>
      <c r="B5003" s="2">
        <v>22.18</v>
      </c>
      <c r="C5003" s="2">
        <v>461.6</v>
      </c>
      <c r="E5003" s="2">
        <f t="shared" si="156"/>
        <v>295.43</v>
      </c>
      <c r="G5003">
        <f t="shared" si="157"/>
        <v>0.28444944656940729</v>
      </c>
    </row>
    <row r="5004" spans="1:7" x14ac:dyDescent="0.25">
      <c r="A5004" s="2">
        <v>5003</v>
      </c>
      <c r="B5004" s="2">
        <v>23.6</v>
      </c>
      <c r="C5004" s="2">
        <v>724.07</v>
      </c>
      <c r="E5004" s="2">
        <f t="shared" si="156"/>
        <v>296.85000000000002</v>
      </c>
      <c r="G5004">
        <f t="shared" si="157"/>
        <v>0.28514569647970356</v>
      </c>
    </row>
    <row r="5005" spans="1:7" x14ac:dyDescent="0.25">
      <c r="A5005" s="2">
        <v>5004</v>
      </c>
      <c r="B5005" s="2">
        <v>24.61</v>
      </c>
      <c r="C5005" s="2">
        <v>930.62</v>
      </c>
      <c r="E5005" s="2">
        <f t="shared" si="156"/>
        <v>297.86</v>
      </c>
      <c r="G5005">
        <f t="shared" si="157"/>
        <v>0.28563687638487878</v>
      </c>
    </row>
    <row r="5006" spans="1:7" x14ac:dyDescent="0.25">
      <c r="A5006" s="2">
        <v>5005</v>
      </c>
      <c r="B5006" s="2">
        <v>25.49</v>
      </c>
      <c r="C5006" s="2">
        <v>1069.57</v>
      </c>
      <c r="E5006" s="2">
        <f t="shared" si="156"/>
        <v>298.74</v>
      </c>
      <c r="G5006">
        <f t="shared" si="157"/>
        <v>0.28606212760259758</v>
      </c>
    </row>
    <row r="5007" spans="1:7" x14ac:dyDescent="0.25">
      <c r="A5007" s="2">
        <v>5006</v>
      </c>
      <c r="B5007" s="2">
        <v>26.99</v>
      </c>
      <c r="C5007" s="2">
        <v>1125.53</v>
      </c>
      <c r="E5007" s="2">
        <f t="shared" si="156"/>
        <v>300.24</v>
      </c>
      <c r="G5007">
        <f t="shared" si="157"/>
        <v>0.28678124167332797</v>
      </c>
    </row>
    <row r="5008" spans="1:7" x14ac:dyDescent="0.25">
      <c r="A5008" s="2">
        <v>5007</v>
      </c>
      <c r="B5008" s="2">
        <v>27.56</v>
      </c>
      <c r="C5008" s="2">
        <v>1097.44</v>
      </c>
      <c r="E5008" s="2">
        <f t="shared" si="156"/>
        <v>300.81</v>
      </c>
      <c r="G5008">
        <f t="shared" si="157"/>
        <v>0.2870526245802999</v>
      </c>
    </row>
    <row r="5009" spans="1:7" x14ac:dyDescent="0.25">
      <c r="A5009" s="2">
        <v>5008</v>
      </c>
      <c r="B5009" s="2">
        <v>28.3</v>
      </c>
      <c r="C5009" s="2">
        <v>990.16</v>
      </c>
      <c r="E5009" s="2">
        <f t="shared" si="156"/>
        <v>301.55</v>
      </c>
      <c r="G5009">
        <f t="shared" si="157"/>
        <v>0.28740341568562427</v>
      </c>
    </row>
    <row r="5010" spans="1:7" x14ac:dyDescent="0.25">
      <c r="A5010" s="2">
        <v>5009</v>
      </c>
      <c r="B5010" s="2">
        <v>28.59</v>
      </c>
      <c r="C5010" s="2">
        <v>803.25</v>
      </c>
      <c r="E5010" s="2">
        <f t="shared" si="156"/>
        <v>301.83999999999997</v>
      </c>
      <c r="G5010">
        <f t="shared" si="157"/>
        <v>0.28754041876490855</v>
      </c>
    </row>
    <row r="5011" spans="1:7" x14ac:dyDescent="0.25">
      <c r="A5011" s="2">
        <v>5010</v>
      </c>
      <c r="B5011" s="2">
        <v>28.31</v>
      </c>
      <c r="C5011" s="2">
        <v>556.47</v>
      </c>
      <c r="E5011" s="2">
        <f t="shared" si="156"/>
        <v>301.56</v>
      </c>
      <c r="G5011">
        <f t="shared" si="157"/>
        <v>0.28740814431622236</v>
      </c>
    </row>
    <row r="5012" spans="1:7" x14ac:dyDescent="0.25">
      <c r="A5012" s="2">
        <v>5011</v>
      </c>
      <c r="B5012" s="2">
        <v>27.66</v>
      </c>
      <c r="C5012" s="2">
        <v>289.8</v>
      </c>
      <c r="E5012" s="2">
        <f t="shared" si="156"/>
        <v>300.91000000000003</v>
      </c>
      <c r="G5012">
        <f t="shared" si="157"/>
        <v>0.28710012960685921</v>
      </c>
    </row>
    <row r="5013" spans="1:7" x14ac:dyDescent="0.25">
      <c r="A5013" s="2">
        <v>5012</v>
      </c>
      <c r="B5013" s="2">
        <v>26.91</v>
      </c>
      <c r="C5013" s="2">
        <v>90.78</v>
      </c>
      <c r="E5013" s="2">
        <f t="shared" si="156"/>
        <v>300.16000000000003</v>
      </c>
      <c r="G5013">
        <f t="shared" si="157"/>
        <v>0.28674307036247337</v>
      </c>
    </row>
    <row r="5014" spans="1:7" x14ac:dyDescent="0.25">
      <c r="A5014" s="2">
        <v>5013</v>
      </c>
      <c r="B5014" s="2">
        <v>25.75</v>
      </c>
      <c r="C5014" s="2">
        <v>12.25</v>
      </c>
      <c r="E5014" s="2">
        <f t="shared" si="156"/>
        <v>299</v>
      </c>
      <c r="G5014">
        <f t="shared" si="157"/>
        <v>0.28618729096989964</v>
      </c>
    </row>
    <row r="5015" spans="1:7" x14ac:dyDescent="0.25">
      <c r="A5015" s="2">
        <v>5014</v>
      </c>
      <c r="B5015" s="2">
        <v>25.4</v>
      </c>
      <c r="C5015" s="2">
        <v>0</v>
      </c>
      <c r="E5015" s="2">
        <f t="shared" si="156"/>
        <v>298.64999999999998</v>
      </c>
      <c r="G5015">
        <f t="shared" si="157"/>
        <v>0.28601875104637536</v>
      </c>
    </row>
    <row r="5016" spans="1:7" x14ac:dyDescent="0.25">
      <c r="A5016" s="2">
        <v>5015</v>
      </c>
      <c r="B5016" s="2">
        <v>24.51</v>
      </c>
      <c r="C5016" s="2">
        <v>0</v>
      </c>
      <c r="E5016" s="2">
        <f t="shared" si="156"/>
        <v>297.76</v>
      </c>
      <c r="G5016">
        <f t="shared" si="157"/>
        <v>0.2855883933369156</v>
      </c>
    </row>
    <row r="5017" spans="1:7" x14ac:dyDescent="0.25">
      <c r="A5017" s="2">
        <v>5016</v>
      </c>
      <c r="B5017" s="2">
        <v>23.71</v>
      </c>
      <c r="C5017" s="2">
        <v>0</v>
      </c>
      <c r="E5017" s="2">
        <f t="shared" si="156"/>
        <v>296.95999999999998</v>
      </c>
      <c r="G5017">
        <f t="shared" si="157"/>
        <v>0.28519935344827585</v>
      </c>
    </row>
    <row r="5018" spans="1:7" x14ac:dyDescent="0.25">
      <c r="A5018" s="2">
        <v>5017</v>
      </c>
      <c r="B5018" s="2">
        <v>23.02</v>
      </c>
      <c r="C5018" s="2">
        <v>0</v>
      </c>
      <c r="E5018" s="2">
        <f t="shared" si="156"/>
        <v>296.27</v>
      </c>
      <c r="G5018">
        <f t="shared" si="157"/>
        <v>0.28486211901306241</v>
      </c>
    </row>
    <row r="5019" spans="1:7" x14ac:dyDescent="0.25">
      <c r="A5019" s="2">
        <v>5018</v>
      </c>
      <c r="B5019" s="2">
        <v>23.12</v>
      </c>
      <c r="C5019" s="2">
        <v>0</v>
      </c>
      <c r="E5019" s="2">
        <f t="shared" si="156"/>
        <v>296.37</v>
      </c>
      <c r="G5019">
        <f t="shared" si="157"/>
        <v>0.28491109086614708</v>
      </c>
    </row>
    <row r="5020" spans="1:7" x14ac:dyDescent="0.25">
      <c r="A5020" s="2">
        <v>5019</v>
      </c>
      <c r="B5020" s="2">
        <v>22.76</v>
      </c>
      <c r="C5020" s="2">
        <v>0</v>
      </c>
      <c r="E5020" s="2">
        <f t="shared" si="156"/>
        <v>296.01</v>
      </c>
      <c r="G5020">
        <f t="shared" si="157"/>
        <v>0.28473463734333299</v>
      </c>
    </row>
    <row r="5021" spans="1:7" x14ac:dyDescent="0.25">
      <c r="A5021" s="2">
        <v>5020</v>
      </c>
      <c r="B5021" s="2">
        <v>22.2</v>
      </c>
      <c r="C5021" s="2">
        <v>0</v>
      </c>
      <c r="E5021" s="2">
        <f t="shared" si="156"/>
        <v>295.45</v>
      </c>
      <c r="G5021">
        <f t="shared" si="157"/>
        <v>0.28445929937383652</v>
      </c>
    </row>
    <row r="5022" spans="1:7" x14ac:dyDescent="0.25">
      <c r="A5022" s="2">
        <v>5021</v>
      </c>
      <c r="B5022" s="2">
        <v>21.81</v>
      </c>
      <c r="C5022" s="2">
        <v>0</v>
      </c>
      <c r="E5022" s="2">
        <f t="shared" si="156"/>
        <v>295.06</v>
      </c>
      <c r="G5022">
        <f t="shared" si="157"/>
        <v>0.28426692876025217</v>
      </c>
    </row>
    <row r="5023" spans="1:7" x14ac:dyDescent="0.25">
      <c r="A5023" s="2">
        <v>5022</v>
      </c>
      <c r="B5023" s="2">
        <v>21.65</v>
      </c>
      <c r="C5023" s="2">
        <v>0</v>
      </c>
      <c r="E5023" s="2">
        <f t="shared" si="156"/>
        <v>294.89999999999998</v>
      </c>
      <c r="G5023">
        <f t="shared" si="157"/>
        <v>0.28418786029162429</v>
      </c>
    </row>
    <row r="5024" spans="1:7" x14ac:dyDescent="0.25">
      <c r="A5024" s="2">
        <v>5023</v>
      </c>
      <c r="B5024" s="2">
        <v>21.14</v>
      </c>
      <c r="C5024" s="2">
        <v>6.91</v>
      </c>
      <c r="E5024" s="2">
        <f t="shared" si="156"/>
        <v>294.39</v>
      </c>
      <c r="G5024">
        <f t="shared" si="157"/>
        <v>0.28393525595298752</v>
      </c>
    </row>
    <row r="5025" spans="1:7" x14ac:dyDescent="0.25">
      <c r="A5025" s="2">
        <v>5024</v>
      </c>
      <c r="B5025" s="2">
        <v>21.29</v>
      </c>
      <c r="C5025" s="2">
        <v>56.65</v>
      </c>
      <c r="E5025" s="2">
        <f t="shared" si="156"/>
        <v>294.54000000000002</v>
      </c>
      <c r="G5025">
        <f t="shared" si="157"/>
        <v>0.28400964215386709</v>
      </c>
    </row>
    <row r="5026" spans="1:7" x14ac:dyDescent="0.25">
      <c r="A5026" s="2">
        <v>5025</v>
      </c>
      <c r="B5026" s="2">
        <v>22.47</v>
      </c>
      <c r="C5026" s="2">
        <v>205.13</v>
      </c>
      <c r="E5026" s="2">
        <f t="shared" si="156"/>
        <v>295.72000000000003</v>
      </c>
      <c r="G5026">
        <f t="shared" si="157"/>
        <v>0.28459218179358858</v>
      </c>
    </row>
    <row r="5027" spans="1:7" x14ac:dyDescent="0.25">
      <c r="A5027" s="2">
        <v>5026</v>
      </c>
      <c r="B5027" s="2">
        <v>22.79</v>
      </c>
      <c r="C5027" s="2">
        <v>463.98</v>
      </c>
      <c r="E5027" s="2">
        <f t="shared" si="156"/>
        <v>296.04000000000002</v>
      </c>
      <c r="G5027">
        <f t="shared" si="157"/>
        <v>0.28474935819483854</v>
      </c>
    </row>
    <row r="5028" spans="1:7" x14ac:dyDescent="0.25">
      <c r="A5028" s="2">
        <v>5027</v>
      </c>
      <c r="B5028" s="2">
        <v>24.03</v>
      </c>
      <c r="C5028" s="2">
        <v>724.48</v>
      </c>
      <c r="E5028" s="2">
        <f t="shared" si="156"/>
        <v>297.27999999999997</v>
      </c>
      <c r="G5028">
        <f t="shared" si="157"/>
        <v>0.28535522066738428</v>
      </c>
    </row>
    <row r="5029" spans="1:7" x14ac:dyDescent="0.25">
      <c r="A5029" s="2">
        <v>5028</v>
      </c>
      <c r="B5029" s="2">
        <v>25.48</v>
      </c>
      <c r="C5029" s="2">
        <v>938.73</v>
      </c>
      <c r="E5029" s="2">
        <f t="shared" si="156"/>
        <v>298.73</v>
      </c>
      <c r="G5029">
        <f t="shared" si="157"/>
        <v>0.28605730927593481</v>
      </c>
    </row>
    <row r="5030" spans="1:7" x14ac:dyDescent="0.25">
      <c r="A5030" s="2">
        <v>5029</v>
      </c>
      <c r="B5030" s="2">
        <v>26.91</v>
      </c>
      <c r="C5030" s="2">
        <v>1077.18</v>
      </c>
      <c r="E5030" s="2">
        <f t="shared" si="156"/>
        <v>300.16000000000003</v>
      </c>
      <c r="G5030">
        <f t="shared" si="157"/>
        <v>0.28674307036247337</v>
      </c>
    </row>
    <row r="5031" spans="1:7" x14ac:dyDescent="0.25">
      <c r="A5031" s="2">
        <v>5030</v>
      </c>
      <c r="B5031" s="2">
        <v>28.25</v>
      </c>
      <c r="C5031" s="2">
        <v>1134.58</v>
      </c>
      <c r="E5031" s="2">
        <f t="shared" si="156"/>
        <v>301.5</v>
      </c>
      <c r="G5031">
        <f t="shared" si="157"/>
        <v>0.287379767827529</v>
      </c>
    </row>
    <row r="5032" spans="1:7" x14ac:dyDescent="0.25">
      <c r="A5032" s="2">
        <v>5031</v>
      </c>
      <c r="B5032" s="2">
        <v>28.76</v>
      </c>
      <c r="C5032" s="2">
        <v>1102.69</v>
      </c>
      <c r="E5032" s="2">
        <f t="shared" si="156"/>
        <v>302.01</v>
      </c>
      <c r="G5032">
        <f t="shared" si="157"/>
        <v>0.28762060858911959</v>
      </c>
    </row>
    <row r="5033" spans="1:7" x14ac:dyDescent="0.25">
      <c r="A5033" s="2">
        <v>5032</v>
      </c>
      <c r="B5033" s="2">
        <v>29.57</v>
      </c>
      <c r="C5033" s="2">
        <v>993.12</v>
      </c>
      <c r="E5033" s="2">
        <f t="shared" si="156"/>
        <v>302.82</v>
      </c>
      <c r="G5033">
        <f t="shared" si="157"/>
        <v>0.28800145300838781</v>
      </c>
    </row>
    <row r="5034" spans="1:7" x14ac:dyDescent="0.25">
      <c r="A5034" s="2">
        <v>5033</v>
      </c>
      <c r="B5034" s="2">
        <v>30.17</v>
      </c>
      <c r="C5034" s="2">
        <v>808.84</v>
      </c>
      <c r="E5034" s="2">
        <f t="shared" si="156"/>
        <v>303.42</v>
      </c>
      <c r="G5034">
        <f t="shared" si="157"/>
        <v>0.28828224902775029</v>
      </c>
    </row>
    <row r="5035" spans="1:7" x14ac:dyDescent="0.25">
      <c r="A5035" s="2">
        <v>5034</v>
      </c>
      <c r="B5035" s="2">
        <v>29.99</v>
      </c>
      <c r="C5035" s="2">
        <v>559.9</v>
      </c>
      <c r="E5035" s="2">
        <f t="shared" si="156"/>
        <v>303.24</v>
      </c>
      <c r="G5035">
        <f t="shared" si="157"/>
        <v>0.28819812689618785</v>
      </c>
    </row>
    <row r="5036" spans="1:7" x14ac:dyDescent="0.25">
      <c r="A5036" s="2">
        <v>5035</v>
      </c>
      <c r="B5036" s="2">
        <v>29.72</v>
      </c>
      <c r="C5036" s="2">
        <v>289</v>
      </c>
      <c r="E5036" s="2">
        <f t="shared" si="156"/>
        <v>302.97000000000003</v>
      </c>
      <c r="G5036">
        <f t="shared" si="157"/>
        <v>0.2880717562794996</v>
      </c>
    </row>
    <row r="5037" spans="1:7" x14ac:dyDescent="0.25">
      <c r="A5037" s="2">
        <v>5036</v>
      </c>
      <c r="B5037" s="2">
        <v>28.65</v>
      </c>
      <c r="C5037" s="2">
        <v>87.55</v>
      </c>
      <c r="E5037" s="2">
        <f t="shared" si="156"/>
        <v>301.89999999999998</v>
      </c>
      <c r="G5037">
        <f t="shared" si="157"/>
        <v>0.28756873136800265</v>
      </c>
    </row>
    <row r="5038" spans="1:7" x14ac:dyDescent="0.25">
      <c r="A5038" s="2">
        <v>5037</v>
      </c>
      <c r="B5038" s="2">
        <v>27.04</v>
      </c>
      <c r="C5038" s="2">
        <v>10.97</v>
      </c>
      <c r="E5038" s="2">
        <f t="shared" si="156"/>
        <v>300.29000000000002</v>
      </c>
      <c r="G5038">
        <f t="shared" si="157"/>
        <v>0.28680508841453262</v>
      </c>
    </row>
    <row r="5039" spans="1:7" x14ac:dyDescent="0.25">
      <c r="A5039" s="2">
        <v>5038</v>
      </c>
      <c r="B5039" s="2">
        <v>26.43</v>
      </c>
      <c r="C5039" s="2">
        <v>0</v>
      </c>
      <c r="E5039" s="2">
        <f t="shared" si="156"/>
        <v>299.68</v>
      </c>
      <c r="G5039">
        <f t="shared" si="157"/>
        <v>0.28651361452215696</v>
      </c>
    </row>
    <row r="5040" spans="1:7" x14ac:dyDescent="0.25">
      <c r="A5040" s="2">
        <v>5039</v>
      </c>
      <c r="B5040" s="2">
        <v>25.81</v>
      </c>
      <c r="C5040" s="2">
        <v>0</v>
      </c>
      <c r="E5040" s="2">
        <f t="shared" si="156"/>
        <v>299.06</v>
      </c>
      <c r="G5040">
        <f t="shared" si="157"/>
        <v>0.28621614391760852</v>
      </c>
    </row>
    <row r="5041" spans="1:7" x14ac:dyDescent="0.25">
      <c r="A5041" s="2">
        <v>5040</v>
      </c>
      <c r="B5041" s="2">
        <v>25.55</v>
      </c>
      <c r="C5041" s="2">
        <v>0</v>
      </c>
      <c r="E5041" s="2">
        <f t="shared" si="156"/>
        <v>298.8</v>
      </c>
      <c r="G5041">
        <f t="shared" si="157"/>
        <v>0.28609103078982601</v>
      </c>
    </row>
    <row r="5042" spans="1:7" x14ac:dyDescent="0.25">
      <c r="A5042" s="2">
        <v>5041</v>
      </c>
      <c r="B5042" s="2">
        <v>25.16</v>
      </c>
      <c r="C5042" s="2">
        <v>0</v>
      </c>
      <c r="E5042" s="2">
        <f t="shared" si="156"/>
        <v>298.41000000000003</v>
      </c>
      <c r="G5042">
        <f t="shared" si="157"/>
        <v>0.28590295231393054</v>
      </c>
    </row>
    <row r="5043" spans="1:7" x14ac:dyDescent="0.25">
      <c r="A5043" s="2">
        <v>5042</v>
      </c>
      <c r="B5043" s="2">
        <v>24.75</v>
      </c>
      <c r="C5043" s="2">
        <v>0</v>
      </c>
      <c r="E5043" s="2">
        <f t="shared" si="156"/>
        <v>298</v>
      </c>
      <c r="G5043">
        <f t="shared" si="157"/>
        <v>0.28570469798657722</v>
      </c>
    </row>
    <row r="5044" spans="1:7" x14ac:dyDescent="0.25">
      <c r="A5044" s="2">
        <v>5043</v>
      </c>
      <c r="B5044" s="2">
        <v>23.88</v>
      </c>
      <c r="C5044" s="2">
        <v>0</v>
      </c>
      <c r="E5044" s="2">
        <f t="shared" si="156"/>
        <v>297.13</v>
      </c>
      <c r="G5044">
        <f t="shared" si="157"/>
        <v>0.28528219971056434</v>
      </c>
    </row>
    <row r="5045" spans="1:7" x14ac:dyDescent="0.25">
      <c r="A5045" s="2">
        <v>5044</v>
      </c>
      <c r="B5045" s="2">
        <v>23.64</v>
      </c>
      <c r="C5045" s="2">
        <v>0</v>
      </c>
      <c r="E5045" s="2">
        <f t="shared" si="156"/>
        <v>296.89</v>
      </c>
      <c r="G5045">
        <f t="shared" si="157"/>
        <v>0.2851652127050423</v>
      </c>
    </row>
    <row r="5046" spans="1:7" x14ac:dyDescent="0.25">
      <c r="A5046" s="2">
        <v>5045</v>
      </c>
      <c r="B5046" s="2">
        <v>23.39</v>
      </c>
      <c r="C5046" s="2">
        <v>0</v>
      </c>
      <c r="E5046" s="2">
        <f t="shared" si="156"/>
        <v>296.64</v>
      </c>
      <c r="G5046">
        <f t="shared" si="157"/>
        <v>0.28504314994606256</v>
      </c>
    </row>
    <row r="5047" spans="1:7" x14ac:dyDescent="0.25">
      <c r="A5047" s="2">
        <v>5046</v>
      </c>
      <c r="B5047" s="2">
        <v>23.23</v>
      </c>
      <c r="C5047" s="2">
        <v>0</v>
      </c>
      <c r="E5047" s="2">
        <f t="shared" si="156"/>
        <v>296.48</v>
      </c>
      <c r="G5047">
        <f t="shared" si="157"/>
        <v>0.2849649217485159</v>
      </c>
    </row>
    <row r="5048" spans="1:7" x14ac:dyDescent="0.25">
      <c r="A5048" s="2">
        <v>5047</v>
      </c>
      <c r="B5048" s="2">
        <v>23.24</v>
      </c>
      <c r="C5048" s="2">
        <v>7.07</v>
      </c>
      <c r="E5048" s="2">
        <f t="shared" si="156"/>
        <v>296.49</v>
      </c>
      <c r="G5048">
        <f t="shared" si="157"/>
        <v>0.28496981348443456</v>
      </c>
    </row>
    <row r="5049" spans="1:7" x14ac:dyDescent="0.25">
      <c r="A5049" s="2">
        <v>5048</v>
      </c>
      <c r="B5049" s="2">
        <v>23.81</v>
      </c>
      <c r="C5049" s="2">
        <v>56.41</v>
      </c>
      <c r="E5049" s="2">
        <f t="shared" si="156"/>
        <v>297.06</v>
      </c>
      <c r="G5049">
        <f t="shared" si="157"/>
        <v>0.28524809802733453</v>
      </c>
    </row>
    <row r="5050" spans="1:7" x14ac:dyDescent="0.25">
      <c r="A5050" s="2">
        <v>5049</v>
      </c>
      <c r="B5050" s="2">
        <v>24.46</v>
      </c>
      <c r="C5050" s="2">
        <v>205.48</v>
      </c>
      <c r="E5050" s="2">
        <f t="shared" si="156"/>
        <v>297.70999999999998</v>
      </c>
      <c r="G5050">
        <f t="shared" si="157"/>
        <v>0.28556413959893856</v>
      </c>
    </row>
    <row r="5051" spans="1:7" x14ac:dyDescent="0.25">
      <c r="A5051" s="2">
        <v>5050</v>
      </c>
      <c r="B5051" s="2">
        <v>25.42</v>
      </c>
      <c r="C5051" s="2">
        <v>460.45</v>
      </c>
      <c r="E5051" s="2">
        <f t="shared" si="156"/>
        <v>298.67</v>
      </c>
      <c r="G5051">
        <f t="shared" si="157"/>
        <v>0.2860283925402618</v>
      </c>
    </row>
    <row r="5052" spans="1:7" x14ac:dyDescent="0.25">
      <c r="A5052" s="2">
        <v>5051</v>
      </c>
      <c r="B5052" s="2">
        <v>26.62</v>
      </c>
      <c r="C5052" s="2">
        <v>725.97</v>
      </c>
      <c r="E5052" s="2">
        <f t="shared" si="156"/>
        <v>299.87</v>
      </c>
      <c r="G5052">
        <f t="shared" si="157"/>
        <v>0.2866045286290726</v>
      </c>
    </row>
    <row r="5053" spans="1:7" x14ac:dyDescent="0.25">
      <c r="A5053" s="2">
        <v>5052</v>
      </c>
      <c r="B5053" s="2">
        <v>28.07</v>
      </c>
      <c r="C5053" s="2">
        <v>937.87</v>
      </c>
      <c r="E5053" s="2">
        <f t="shared" si="156"/>
        <v>301.32</v>
      </c>
      <c r="G5053">
        <f t="shared" si="157"/>
        <v>0.28729457055621926</v>
      </c>
    </row>
    <row r="5054" spans="1:7" x14ac:dyDescent="0.25">
      <c r="A5054" s="2">
        <v>5053</v>
      </c>
      <c r="B5054" s="2">
        <v>29.01</v>
      </c>
      <c r="C5054" s="2">
        <v>1076.26</v>
      </c>
      <c r="E5054" s="2">
        <f t="shared" si="156"/>
        <v>302.26</v>
      </c>
      <c r="G5054">
        <f t="shared" si="157"/>
        <v>0.28773837093892674</v>
      </c>
    </row>
    <row r="5055" spans="1:7" x14ac:dyDescent="0.25">
      <c r="A5055" s="2">
        <v>5054</v>
      </c>
      <c r="B5055" s="2">
        <v>30.37</v>
      </c>
      <c r="C5055" s="2">
        <v>1135.94</v>
      </c>
      <c r="E5055" s="2">
        <f t="shared" si="156"/>
        <v>303.62</v>
      </c>
      <c r="G5055">
        <f t="shared" si="157"/>
        <v>0.28837560108029775</v>
      </c>
    </row>
    <row r="5056" spans="1:7" x14ac:dyDescent="0.25">
      <c r="A5056" s="2">
        <v>5055</v>
      </c>
      <c r="B5056" s="2">
        <v>31.84</v>
      </c>
      <c r="C5056" s="2">
        <v>1109.45</v>
      </c>
      <c r="E5056" s="2">
        <f t="shared" si="156"/>
        <v>305.08999999999997</v>
      </c>
      <c r="G5056">
        <f t="shared" si="157"/>
        <v>0.28905798289029466</v>
      </c>
    </row>
    <row r="5057" spans="1:7" x14ac:dyDescent="0.25">
      <c r="A5057" s="2">
        <v>5056</v>
      </c>
      <c r="B5057" s="2">
        <v>32.26</v>
      </c>
      <c r="C5057" s="2">
        <v>999.47</v>
      </c>
      <c r="E5057" s="2">
        <f t="shared" si="156"/>
        <v>305.51</v>
      </c>
      <c r="G5057">
        <f t="shared" si="157"/>
        <v>0.28925174298713624</v>
      </c>
    </row>
    <row r="5058" spans="1:7" x14ac:dyDescent="0.25">
      <c r="A5058" s="2">
        <v>5057</v>
      </c>
      <c r="B5058" s="2">
        <v>32.36</v>
      </c>
      <c r="C5058" s="2">
        <v>812.12</v>
      </c>
      <c r="E5058" s="2">
        <f t="shared" si="156"/>
        <v>305.61</v>
      </c>
      <c r="G5058">
        <f t="shared" si="157"/>
        <v>0.28929779784692905</v>
      </c>
    </row>
    <row r="5059" spans="1:7" x14ac:dyDescent="0.25">
      <c r="A5059" s="2">
        <v>5058</v>
      </c>
      <c r="B5059" s="2">
        <v>32.04</v>
      </c>
      <c r="C5059" s="2">
        <v>560.65</v>
      </c>
      <c r="E5059" s="2">
        <f t="shared" ref="E5059:E5122" si="158">B5059+273.25</f>
        <v>305.29000000000002</v>
      </c>
      <c r="G5059">
        <f t="shared" ref="G5059:G5122" si="159">0.43*(1-(100/E5059))</f>
        <v>0.28915031609289527</v>
      </c>
    </row>
    <row r="5060" spans="1:7" x14ac:dyDescent="0.25">
      <c r="A5060" s="2">
        <v>5059</v>
      </c>
      <c r="B5060" s="2">
        <v>30.82</v>
      </c>
      <c r="C5060" s="2">
        <v>287.01</v>
      </c>
      <c r="E5060" s="2">
        <f t="shared" si="158"/>
        <v>304.07</v>
      </c>
      <c r="G5060">
        <f t="shared" si="159"/>
        <v>0.28858519419870426</v>
      </c>
    </row>
    <row r="5061" spans="1:7" x14ac:dyDescent="0.25">
      <c r="A5061" s="2">
        <v>5060</v>
      </c>
      <c r="B5061" s="2">
        <v>29.27</v>
      </c>
      <c r="C5061" s="2">
        <v>85.11</v>
      </c>
      <c r="E5061" s="2">
        <f t="shared" si="158"/>
        <v>302.52</v>
      </c>
      <c r="G5061">
        <f t="shared" si="159"/>
        <v>0.28786063731323547</v>
      </c>
    </row>
    <row r="5062" spans="1:7" x14ac:dyDescent="0.25">
      <c r="A5062" s="2">
        <v>5061</v>
      </c>
      <c r="B5062" s="2">
        <v>28.06</v>
      </c>
      <c r="C5062" s="2">
        <v>10.11</v>
      </c>
      <c r="E5062" s="2">
        <f t="shared" si="158"/>
        <v>301.31</v>
      </c>
      <c r="G5062">
        <f t="shared" si="159"/>
        <v>0.28728983438983108</v>
      </c>
    </row>
    <row r="5063" spans="1:7" x14ac:dyDescent="0.25">
      <c r="A5063" s="2">
        <v>5062</v>
      </c>
      <c r="B5063" s="2">
        <v>27.66</v>
      </c>
      <c r="C5063" s="2">
        <v>0</v>
      </c>
      <c r="E5063" s="2">
        <f t="shared" si="158"/>
        <v>300.91000000000003</v>
      </c>
      <c r="G5063">
        <f t="shared" si="159"/>
        <v>0.28710012960685921</v>
      </c>
    </row>
    <row r="5064" spans="1:7" x14ac:dyDescent="0.25">
      <c r="A5064" s="2">
        <v>5063</v>
      </c>
      <c r="B5064" s="2">
        <v>26.8</v>
      </c>
      <c r="C5064" s="2">
        <v>0</v>
      </c>
      <c r="E5064" s="2">
        <f t="shared" si="158"/>
        <v>300.05</v>
      </c>
      <c r="G5064">
        <f t="shared" si="159"/>
        <v>0.28669055157473755</v>
      </c>
    </row>
    <row r="5065" spans="1:7" x14ac:dyDescent="0.25">
      <c r="A5065" s="2">
        <v>5064</v>
      </c>
      <c r="B5065" s="2">
        <v>26.21</v>
      </c>
      <c r="C5065" s="2">
        <v>0</v>
      </c>
      <c r="E5065" s="2">
        <f t="shared" si="158"/>
        <v>299.45999999999998</v>
      </c>
      <c r="G5065">
        <f t="shared" si="159"/>
        <v>0.28640820142923928</v>
      </c>
    </row>
    <row r="5066" spans="1:7" x14ac:dyDescent="0.25">
      <c r="A5066" s="2">
        <v>5065</v>
      </c>
      <c r="B5066" s="2">
        <v>26.54</v>
      </c>
      <c r="C5066" s="2">
        <v>0</v>
      </c>
      <c r="E5066" s="2">
        <f t="shared" si="158"/>
        <v>299.79000000000002</v>
      </c>
      <c r="G5066">
        <f t="shared" si="159"/>
        <v>0.28656626305080218</v>
      </c>
    </row>
    <row r="5067" spans="1:7" x14ac:dyDescent="0.25">
      <c r="A5067" s="2">
        <v>5066</v>
      </c>
      <c r="B5067" s="2">
        <v>26.16</v>
      </c>
      <c r="C5067" s="2">
        <v>0</v>
      </c>
      <c r="E5067" s="2">
        <f t="shared" si="158"/>
        <v>299.41000000000003</v>
      </c>
      <c r="G5067">
        <f t="shared" si="159"/>
        <v>0.28638422230386423</v>
      </c>
    </row>
    <row r="5068" spans="1:7" x14ac:dyDescent="0.25">
      <c r="A5068" s="2">
        <v>5067</v>
      </c>
      <c r="B5068" s="2">
        <v>25.76</v>
      </c>
      <c r="C5068" s="2">
        <v>0</v>
      </c>
      <c r="E5068" s="2">
        <f t="shared" si="158"/>
        <v>299.01</v>
      </c>
      <c r="G5068">
        <f t="shared" si="159"/>
        <v>0.2861921005986422</v>
      </c>
    </row>
    <row r="5069" spans="1:7" x14ac:dyDescent="0.25">
      <c r="A5069" s="2">
        <v>5068</v>
      </c>
      <c r="B5069" s="2">
        <v>25.29</v>
      </c>
      <c r="C5069" s="2">
        <v>0</v>
      </c>
      <c r="E5069" s="2">
        <f t="shared" si="158"/>
        <v>298.54000000000002</v>
      </c>
      <c r="G5069">
        <f t="shared" si="159"/>
        <v>0.28596569973872848</v>
      </c>
    </row>
    <row r="5070" spans="1:7" x14ac:dyDescent="0.25">
      <c r="A5070" s="2">
        <v>5069</v>
      </c>
      <c r="B5070" s="2">
        <v>24.97</v>
      </c>
      <c r="C5070" s="2">
        <v>0</v>
      </c>
      <c r="E5070" s="2">
        <f t="shared" si="158"/>
        <v>298.22000000000003</v>
      </c>
      <c r="G5070">
        <f t="shared" si="159"/>
        <v>0.28581114613372677</v>
      </c>
    </row>
    <row r="5071" spans="1:7" x14ac:dyDescent="0.25">
      <c r="A5071" s="2">
        <v>5070</v>
      </c>
      <c r="B5071" s="2">
        <v>24.11</v>
      </c>
      <c r="C5071" s="2">
        <v>0</v>
      </c>
      <c r="E5071" s="2">
        <f t="shared" si="158"/>
        <v>297.36</v>
      </c>
      <c r="G5071">
        <f t="shared" si="159"/>
        <v>0.28539413505515204</v>
      </c>
    </row>
    <row r="5072" spans="1:7" x14ac:dyDescent="0.25">
      <c r="A5072" s="2">
        <v>5071</v>
      </c>
      <c r="B5072" s="2">
        <v>24.43</v>
      </c>
      <c r="C5072" s="2">
        <v>6.31</v>
      </c>
      <c r="E5072" s="2">
        <f t="shared" si="158"/>
        <v>297.68</v>
      </c>
      <c r="G5072">
        <f t="shared" si="159"/>
        <v>0.2855495834453104</v>
      </c>
    </row>
    <row r="5073" spans="1:7" x14ac:dyDescent="0.25">
      <c r="A5073" s="2">
        <v>5072</v>
      </c>
      <c r="B5073" s="2">
        <v>24.77</v>
      </c>
      <c r="C5073" s="2">
        <v>60.44</v>
      </c>
      <c r="E5073" s="2">
        <f t="shared" si="158"/>
        <v>298.02</v>
      </c>
      <c r="G5073">
        <f t="shared" si="159"/>
        <v>0.28571438158512852</v>
      </c>
    </row>
    <row r="5074" spans="1:7" x14ac:dyDescent="0.25">
      <c r="A5074" s="2">
        <v>5073</v>
      </c>
      <c r="B5074" s="2">
        <v>25.62</v>
      </c>
      <c r="C5074" s="2">
        <v>192.64</v>
      </c>
      <c r="E5074" s="2">
        <f t="shared" si="158"/>
        <v>298.87</v>
      </c>
      <c r="G5074">
        <f t="shared" si="159"/>
        <v>0.28612473650751163</v>
      </c>
    </row>
    <row r="5075" spans="1:7" x14ac:dyDescent="0.25">
      <c r="A5075" s="2">
        <v>5074</v>
      </c>
      <c r="B5075" s="2">
        <v>26.13</v>
      </c>
      <c r="C5075" s="2">
        <v>427.99</v>
      </c>
      <c r="E5075" s="2">
        <f t="shared" si="158"/>
        <v>299.38</v>
      </c>
      <c r="G5075">
        <f t="shared" si="159"/>
        <v>0.28636983098403368</v>
      </c>
    </row>
    <row r="5076" spans="1:7" x14ac:dyDescent="0.25">
      <c r="A5076" s="2">
        <v>5075</v>
      </c>
      <c r="B5076" s="2">
        <v>27.94</v>
      </c>
      <c r="C5076" s="2">
        <v>707.35</v>
      </c>
      <c r="E5076" s="2">
        <f t="shared" si="158"/>
        <v>301.19</v>
      </c>
      <c r="G5076">
        <f t="shared" si="159"/>
        <v>0.28723297586241242</v>
      </c>
    </row>
    <row r="5077" spans="1:7" x14ac:dyDescent="0.25">
      <c r="A5077" s="2">
        <v>5076</v>
      </c>
      <c r="B5077" s="2">
        <v>30.11</v>
      </c>
      <c r="C5077" s="2">
        <v>918.25</v>
      </c>
      <c r="E5077" s="2">
        <f t="shared" si="158"/>
        <v>303.36</v>
      </c>
      <c r="G5077">
        <f t="shared" si="159"/>
        <v>0.2882542194092827</v>
      </c>
    </row>
    <row r="5078" spans="1:7" x14ac:dyDescent="0.25">
      <c r="A5078" s="2">
        <v>5077</v>
      </c>
      <c r="B5078" s="2">
        <v>31.14</v>
      </c>
      <c r="C5078" s="2">
        <v>1051.8599999999999</v>
      </c>
      <c r="E5078" s="2">
        <f t="shared" si="158"/>
        <v>304.39</v>
      </c>
      <c r="G5078">
        <f t="shared" si="159"/>
        <v>0.28873386116495287</v>
      </c>
    </row>
    <row r="5079" spans="1:7" x14ac:dyDescent="0.25">
      <c r="A5079" s="2">
        <v>5078</v>
      </c>
      <c r="B5079" s="2">
        <v>32.020000000000003</v>
      </c>
      <c r="C5079" s="2">
        <v>1106.2</v>
      </c>
      <c r="E5079" s="2">
        <f t="shared" si="158"/>
        <v>305.27</v>
      </c>
      <c r="G5079">
        <f t="shared" si="159"/>
        <v>0.2891410882169882</v>
      </c>
    </row>
    <row r="5080" spans="1:7" x14ac:dyDescent="0.25">
      <c r="A5080" s="2">
        <v>5079</v>
      </c>
      <c r="B5080" s="2">
        <v>32.340000000000003</v>
      </c>
      <c r="C5080" s="2">
        <v>1072.95</v>
      </c>
      <c r="E5080" s="2">
        <f t="shared" si="158"/>
        <v>305.59000000000003</v>
      </c>
      <c r="G5080">
        <f t="shared" si="159"/>
        <v>0.28928858928629864</v>
      </c>
    </row>
    <row r="5081" spans="1:7" x14ac:dyDescent="0.25">
      <c r="A5081" s="2">
        <v>5080</v>
      </c>
      <c r="B5081" s="2">
        <v>33.369999999999997</v>
      </c>
      <c r="C5081" s="2">
        <v>957.17</v>
      </c>
      <c r="E5081" s="2">
        <f t="shared" si="158"/>
        <v>306.62</v>
      </c>
      <c r="G5081">
        <f t="shared" si="159"/>
        <v>0.28976126801904639</v>
      </c>
    </row>
    <row r="5082" spans="1:7" x14ac:dyDescent="0.25">
      <c r="A5082" s="2">
        <v>5081</v>
      </c>
      <c r="B5082" s="2">
        <v>33.299999999999997</v>
      </c>
      <c r="C5082" s="2">
        <v>773.62</v>
      </c>
      <c r="E5082" s="2">
        <f t="shared" si="158"/>
        <v>306.55</v>
      </c>
      <c r="G5082">
        <f t="shared" si="159"/>
        <v>0.28972924482139945</v>
      </c>
    </row>
    <row r="5083" spans="1:7" x14ac:dyDescent="0.25">
      <c r="A5083" s="2">
        <v>5082</v>
      </c>
      <c r="B5083" s="2">
        <v>32.229999999999997</v>
      </c>
      <c r="C5083" s="2">
        <v>528.46</v>
      </c>
      <c r="E5083" s="2">
        <f t="shared" si="158"/>
        <v>305.48</v>
      </c>
      <c r="G5083">
        <f t="shared" si="159"/>
        <v>0.28923792064946968</v>
      </c>
    </row>
    <row r="5084" spans="1:7" x14ac:dyDescent="0.25">
      <c r="A5084" s="2">
        <v>5083</v>
      </c>
      <c r="B5084" s="2">
        <v>31.13</v>
      </c>
      <c r="C5084" s="2">
        <v>269.81</v>
      </c>
      <c r="E5084" s="2">
        <f t="shared" si="158"/>
        <v>304.38</v>
      </c>
      <c r="G5084">
        <f t="shared" si="159"/>
        <v>0.28872922005388002</v>
      </c>
    </row>
    <row r="5085" spans="1:7" x14ac:dyDescent="0.25">
      <c r="A5085" s="2">
        <v>5084</v>
      </c>
      <c r="B5085" s="2">
        <v>29.69</v>
      </c>
      <c r="C5085" s="2">
        <v>87.39</v>
      </c>
      <c r="E5085" s="2">
        <f t="shared" si="158"/>
        <v>302.94</v>
      </c>
      <c r="G5085">
        <f t="shared" si="159"/>
        <v>0.28805770119495611</v>
      </c>
    </row>
    <row r="5086" spans="1:7" x14ac:dyDescent="0.25">
      <c r="A5086" s="2">
        <v>5085</v>
      </c>
      <c r="B5086" s="2">
        <v>28.41</v>
      </c>
      <c r="C5086" s="2">
        <v>9.75</v>
      </c>
      <c r="E5086" s="2">
        <f t="shared" si="158"/>
        <v>301.66000000000003</v>
      </c>
      <c r="G5086">
        <f t="shared" si="159"/>
        <v>0.28745541337930119</v>
      </c>
    </row>
    <row r="5087" spans="1:7" x14ac:dyDescent="0.25">
      <c r="A5087" s="2">
        <v>5086</v>
      </c>
      <c r="B5087" s="2">
        <v>27.76</v>
      </c>
      <c r="C5087" s="2">
        <v>0</v>
      </c>
      <c r="E5087" s="2">
        <f t="shared" si="158"/>
        <v>301.01</v>
      </c>
      <c r="G5087">
        <f t="shared" si="159"/>
        <v>0.28714760306966547</v>
      </c>
    </row>
    <row r="5088" spans="1:7" x14ac:dyDescent="0.25">
      <c r="A5088" s="2">
        <v>5087</v>
      </c>
      <c r="B5088" s="2">
        <v>27.3</v>
      </c>
      <c r="C5088" s="2">
        <v>0</v>
      </c>
      <c r="E5088" s="2">
        <f t="shared" si="158"/>
        <v>300.55</v>
      </c>
      <c r="G5088">
        <f t="shared" si="159"/>
        <v>0.2869289635667942</v>
      </c>
    </row>
    <row r="5089" spans="1:7" x14ac:dyDescent="0.25">
      <c r="A5089" s="2">
        <v>5088</v>
      </c>
      <c r="B5089" s="2">
        <v>26.38</v>
      </c>
      <c r="C5089" s="2">
        <v>0</v>
      </c>
      <c r="E5089" s="2">
        <f t="shared" si="158"/>
        <v>299.63</v>
      </c>
      <c r="G5089">
        <f t="shared" si="159"/>
        <v>0.28648967059373226</v>
      </c>
    </row>
    <row r="5090" spans="1:7" x14ac:dyDescent="0.25">
      <c r="A5090" s="2">
        <v>5089</v>
      </c>
      <c r="B5090" s="2">
        <v>25.66</v>
      </c>
      <c r="C5090" s="2">
        <v>0</v>
      </c>
      <c r="E5090" s="2">
        <f t="shared" si="158"/>
        <v>298.91000000000003</v>
      </c>
      <c r="G5090">
        <f t="shared" si="159"/>
        <v>0.28614398982971467</v>
      </c>
    </row>
    <row r="5091" spans="1:7" x14ac:dyDescent="0.25">
      <c r="A5091" s="2">
        <v>5090</v>
      </c>
      <c r="B5091" s="2">
        <v>24.89</v>
      </c>
      <c r="C5091" s="2">
        <v>0</v>
      </c>
      <c r="E5091" s="2">
        <f t="shared" si="158"/>
        <v>298.14</v>
      </c>
      <c r="G5091">
        <f t="shared" si="159"/>
        <v>0.28577245589320455</v>
      </c>
    </row>
    <row r="5092" spans="1:7" x14ac:dyDescent="0.25">
      <c r="A5092" s="2">
        <v>5091</v>
      </c>
      <c r="B5092" s="2">
        <v>24.49</v>
      </c>
      <c r="C5092" s="2">
        <v>0</v>
      </c>
      <c r="E5092" s="2">
        <f t="shared" si="158"/>
        <v>297.74</v>
      </c>
      <c r="G5092">
        <f t="shared" si="159"/>
        <v>0.28557869281923831</v>
      </c>
    </row>
    <row r="5093" spans="1:7" x14ac:dyDescent="0.25">
      <c r="A5093" s="2">
        <v>5092</v>
      </c>
      <c r="B5093" s="2">
        <v>23.84</v>
      </c>
      <c r="C5093" s="2">
        <v>0</v>
      </c>
      <c r="E5093" s="2">
        <f t="shared" si="158"/>
        <v>297.08999999999997</v>
      </c>
      <c r="G5093">
        <f t="shared" si="159"/>
        <v>0.28526271500218786</v>
      </c>
    </row>
    <row r="5094" spans="1:7" x14ac:dyDescent="0.25">
      <c r="A5094" s="2">
        <v>5093</v>
      </c>
      <c r="B5094" s="2">
        <v>23.12</v>
      </c>
      <c r="C5094" s="2">
        <v>0</v>
      </c>
      <c r="E5094" s="2">
        <f t="shared" si="158"/>
        <v>296.37</v>
      </c>
      <c r="G5094">
        <f t="shared" si="159"/>
        <v>0.28491109086614708</v>
      </c>
    </row>
    <row r="5095" spans="1:7" x14ac:dyDescent="0.25">
      <c r="A5095" s="2">
        <v>5094</v>
      </c>
      <c r="B5095" s="2">
        <v>22.85</v>
      </c>
      <c r="C5095" s="2">
        <v>0</v>
      </c>
      <c r="E5095" s="2">
        <f t="shared" si="158"/>
        <v>296.10000000000002</v>
      </c>
      <c r="G5095">
        <f t="shared" si="159"/>
        <v>0.28477879094900371</v>
      </c>
    </row>
    <row r="5096" spans="1:7" x14ac:dyDescent="0.25">
      <c r="A5096" s="2">
        <v>5095</v>
      </c>
      <c r="B5096" s="2">
        <v>22.21</v>
      </c>
      <c r="C5096" s="2">
        <v>5.61</v>
      </c>
      <c r="E5096" s="2">
        <f t="shared" si="158"/>
        <v>295.45999999999998</v>
      </c>
      <c r="G5096">
        <f t="shared" si="159"/>
        <v>0.28446422527584103</v>
      </c>
    </row>
    <row r="5097" spans="1:7" x14ac:dyDescent="0.25">
      <c r="A5097" s="2">
        <v>5096</v>
      </c>
      <c r="B5097" s="2">
        <v>22.15</v>
      </c>
      <c r="C5097" s="2">
        <v>55.91</v>
      </c>
      <c r="E5097" s="2">
        <f t="shared" si="158"/>
        <v>295.39999999999998</v>
      </c>
      <c r="G5097">
        <f t="shared" si="159"/>
        <v>0.28443466486120511</v>
      </c>
    </row>
    <row r="5098" spans="1:7" x14ac:dyDescent="0.25">
      <c r="A5098" s="2">
        <v>5097</v>
      </c>
      <c r="B5098" s="2">
        <v>22.81</v>
      </c>
      <c r="C5098" s="2">
        <v>199.08</v>
      </c>
      <c r="E5098" s="2">
        <f t="shared" si="158"/>
        <v>296.06</v>
      </c>
      <c r="G5098">
        <f t="shared" si="159"/>
        <v>0.28475917043842464</v>
      </c>
    </row>
    <row r="5099" spans="1:7" x14ac:dyDescent="0.25">
      <c r="A5099" s="2">
        <v>5098</v>
      </c>
      <c r="B5099" s="2">
        <v>23.28</v>
      </c>
      <c r="C5099" s="2">
        <v>454.15</v>
      </c>
      <c r="E5099" s="2">
        <f t="shared" si="158"/>
        <v>296.52999999999997</v>
      </c>
      <c r="G5099">
        <f t="shared" si="159"/>
        <v>0.28498937712878963</v>
      </c>
    </row>
    <row r="5100" spans="1:7" x14ac:dyDescent="0.25">
      <c r="A5100" s="2">
        <v>5099</v>
      </c>
      <c r="B5100" s="2">
        <v>24.88</v>
      </c>
      <c r="C5100" s="2">
        <v>710.76</v>
      </c>
      <c r="E5100" s="2">
        <f t="shared" si="158"/>
        <v>298.13</v>
      </c>
      <c r="G5100">
        <f t="shared" si="159"/>
        <v>0.28576761815315466</v>
      </c>
    </row>
    <row r="5101" spans="1:7" x14ac:dyDescent="0.25">
      <c r="A5101" s="2">
        <v>5100</v>
      </c>
      <c r="B5101" s="2">
        <v>25.41</v>
      </c>
      <c r="C5101" s="2">
        <v>917.75</v>
      </c>
      <c r="E5101" s="2">
        <f t="shared" si="158"/>
        <v>298.66000000000003</v>
      </c>
      <c r="G5101">
        <f t="shared" si="159"/>
        <v>0.28602357195473116</v>
      </c>
    </row>
    <row r="5102" spans="1:7" x14ac:dyDescent="0.25">
      <c r="A5102" s="2">
        <v>5101</v>
      </c>
      <c r="B5102" s="2">
        <v>26.26</v>
      </c>
      <c r="C5102" s="2">
        <v>1062.8900000000001</v>
      </c>
      <c r="E5102" s="2">
        <f t="shared" si="158"/>
        <v>299.51</v>
      </c>
      <c r="G5102">
        <f t="shared" si="159"/>
        <v>0.28643217254849584</v>
      </c>
    </row>
    <row r="5103" spans="1:7" x14ac:dyDescent="0.25">
      <c r="A5103" s="2">
        <v>5102</v>
      </c>
      <c r="B5103" s="2">
        <v>27.23</v>
      </c>
      <c r="C5103" s="2">
        <v>1117.67</v>
      </c>
      <c r="E5103" s="2">
        <f t="shared" si="158"/>
        <v>300.48</v>
      </c>
      <c r="G5103">
        <f t="shared" si="159"/>
        <v>0.28689563365282217</v>
      </c>
    </row>
    <row r="5104" spans="1:7" x14ac:dyDescent="0.25">
      <c r="A5104" s="2">
        <v>5103</v>
      </c>
      <c r="B5104" s="2">
        <v>27.67</v>
      </c>
      <c r="C5104" s="2">
        <v>1098.1400000000001</v>
      </c>
      <c r="E5104" s="2">
        <f t="shared" si="158"/>
        <v>300.92</v>
      </c>
      <c r="G5104">
        <f t="shared" si="159"/>
        <v>0.28710487837298948</v>
      </c>
    </row>
    <row r="5105" spans="1:7" x14ac:dyDescent="0.25">
      <c r="A5105" s="2">
        <v>5104</v>
      </c>
      <c r="B5105" s="2">
        <v>27.51</v>
      </c>
      <c r="C5105" s="2">
        <v>993.59</v>
      </c>
      <c r="E5105" s="2">
        <f t="shared" si="158"/>
        <v>300.76</v>
      </c>
      <c r="G5105">
        <f t="shared" si="159"/>
        <v>0.28702886022077401</v>
      </c>
    </row>
    <row r="5106" spans="1:7" x14ac:dyDescent="0.25">
      <c r="A5106" s="2">
        <v>5105</v>
      </c>
      <c r="B5106" s="2">
        <v>28.01</v>
      </c>
      <c r="C5106" s="2">
        <v>798.57</v>
      </c>
      <c r="E5106" s="2">
        <f t="shared" si="158"/>
        <v>301.26</v>
      </c>
      <c r="G5106">
        <f t="shared" si="159"/>
        <v>0.28726614884153223</v>
      </c>
    </row>
    <row r="5107" spans="1:7" x14ac:dyDescent="0.25">
      <c r="A5107" s="2">
        <v>5106</v>
      </c>
      <c r="B5107" s="2">
        <v>27.66</v>
      </c>
      <c r="C5107" s="2">
        <v>556.16</v>
      </c>
      <c r="E5107" s="2">
        <f t="shared" si="158"/>
        <v>300.91000000000003</v>
      </c>
      <c r="G5107">
        <f t="shared" si="159"/>
        <v>0.28710012960685921</v>
      </c>
    </row>
    <row r="5108" spans="1:7" x14ac:dyDescent="0.25">
      <c r="A5108" s="2">
        <v>5107</v>
      </c>
      <c r="B5108" s="2">
        <v>26.97</v>
      </c>
      <c r="C5108" s="2">
        <v>288</v>
      </c>
      <c r="E5108" s="2">
        <f t="shared" si="158"/>
        <v>300.22000000000003</v>
      </c>
      <c r="G5108">
        <f t="shared" si="159"/>
        <v>0.2867717007527813</v>
      </c>
    </row>
    <row r="5109" spans="1:7" x14ac:dyDescent="0.25">
      <c r="A5109" s="2">
        <v>5108</v>
      </c>
      <c r="B5109" s="2">
        <v>25.83</v>
      </c>
      <c r="C5109" s="2">
        <v>81.39</v>
      </c>
      <c r="E5109" s="2">
        <f t="shared" si="158"/>
        <v>299.08</v>
      </c>
      <c r="G5109">
        <f t="shared" si="159"/>
        <v>0.28622575899424907</v>
      </c>
    </row>
    <row r="5110" spans="1:7" x14ac:dyDescent="0.25">
      <c r="A5110" s="2">
        <v>5109</v>
      </c>
      <c r="B5110" s="2">
        <v>25.22</v>
      </c>
      <c r="C5110" s="2">
        <v>9.08</v>
      </c>
      <c r="E5110" s="2">
        <f t="shared" si="158"/>
        <v>298.47000000000003</v>
      </c>
      <c r="G5110">
        <f t="shared" si="159"/>
        <v>0.28593191945589175</v>
      </c>
    </row>
    <row r="5111" spans="1:7" x14ac:dyDescent="0.25">
      <c r="A5111" s="2">
        <v>5110</v>
      </c>
      <c r="B5111" s="2">
        <v>25.17</v>
      </c>
      <c r="C5111" s="2">
        <v>0</v>
      </c>
      <c r="E5111" s="2">
        <f t="shared" si="158"/>
        <v>298.42</v>
      </c>
      <c r="G5111">
        <f t="shared" si="159"/>
        <v>0.28590778097982711</v>
      </c>
    </row>
    <row r="5112" spans="1:7" x14ac:dyDescent="0.25">
      <c r="A5112" s="2">
        <v>5111</v>
      </c>
      <c r="B5112" s="2">
        <v>24.16</v>
      </c>
      <c r="C5112" s="2">
        <v>0</v>
      </c>
      <c r="E5112" s="2">
        <f t="shared" si="158"/>
        <v>297.41000000000003</v>
      </c>
      <c r="G5112">
        <f t="shared" si="159"/>
        <v>0.28541844591641169</v>
      </c>
    </row>
    <row r="5113" spans="1:7" x14ac:dyDescent="0.25">
      <c r="A5113" s="2">
        <v>5112</v>
      </c>
      <c r="B5113" s="2">
        <v>23.12</v>
      </c>
      <c r="C5113" s="2">
        <v>0</v>
      </c>
      <c r="E5113" s="2">
        <f t="shared" si="158"/>
        <v>296.37</v>
      </c>
      <c r="G5113">
        <f t="shared" si="159"/>
        <v>0.28491109086614708</v>
      </c>
    </row>
    <row r="5114" spans="1:7" x14ac:dyDescent="0.25">
      <c r="A5114" s="2">
        <v>5113</v>
      </c>
      <c r="B5114" s="2">
        <v>22.44</v>
      </c>
      <c r="C5114" s="2">
        <v>0</v>
      </c>
      <c r="E5114" s="2">
        <f t="shared" si="158"/>
        <v>295.69</v>
      </c>
      <c r="G5114">
        <f t="shared" si="159"/>
        <v>0.28457742906422268</v>
      </c>
    </row>
    <row r="5115" spans="1:7" x14ac:dyDescent="0.25">
      <c r="A5115" s="2">
        <v>5114</v>
      </c>
      <c r="B5115" s="2">
        <v>21.92</v>
      </c>
      <c r="C5115" s="2">
        <v>0</v>
      </c>
      <c r="E5115" s="2">
        <f t="shared" si="158"/>
        <v>295.17</v>
      </c>
      <c r="G5115">
        <f t="shared" si="159"/>
        <v>0.2843212386082597</v>
      </c>
    </row>
    <row r="5116" spans="1:7" x14ac:dyDescent="0.25">
      <c r="A5116" s="2">
        <v>5115</v>
      </c>
      <c r="B5116" s="2">
        <v>21.37</v>
      </c>
      <c r="C5116" s="2">
        <v>0</v>
      </c>
      <c r="E5116" s="2">
        <f t="shared" si="158"/>
        <v>294.62</v>
      </c>
      <c r="G5116">
        <f t="shared" si="159"/>
        <v>0.28404928382322991</v>
      </c>
    </row>
    <row r="5117" spans="1:7" x14ac:dyDescent="0.25">
      <c r="A5117" s="2">
        <v>5116</v>
      </c>
      <c r="B5117" s="2">
        <v>20.87</v>
      </c>
      <c r="C5117" s="2">
        <v>0</v>
      </c>
      <c r="E5117" s="2">
        <f t="shared" si="158"/>
        <v>294.12</v>
      </c>
      <c r="G5117">
        <f t="shared" si="159"/>
        <v>0.28380116959064322</v>
      </c>
    </row>
    <row r="5118" spans="1:7" x14ac:dyDescent="0.25">
      <c r="A5118" s="2">
        <v>5117</v>
      </c>
      <c r="B5118" s="2">
        <v>20.75</v>
      </c>
      <c r="C5118" s="2">
        <v>0</v>
      </c>
      <c r="E5118" s="2">
        <f t="shared" si="158"/>
        <v>294</v>
      </c>
      <c r="G5118">
        <f t="shared" si="159"/>
        <v>0.28374149659863945</v>
      </c>
    </row>
    <row r="5119" spans="1:7" x14ac:dyDescent="0.25">
      <c r="A5119" s="2">
        <v>5118</v>
      </c>
      <c r="B5119" s="2">
        <v>20.65</v>
      </c>
      <c r="C5119" s="2">
        <v>0</v>
      </c>
      <c r="E5119" s="2">
        <f t="shared" si="158"/>
        <v>293.89999999999998</v>
      </c>
      <c r="G5119">
        <f t="shared" si="159"/>
        <v>0.28369173188159241</v>
      </c>
    </row>
    <row r="5120" spans="1:7" x14ac:dyDescent="0.25">
      <c r="A5120" s="2">
        <v>5119</v>
      </c>
      <c r="B5120" s="2">
        <v>20.62</v>
      </c>
      <c r="C5120" s="2">
        <v>5.59</v>
      </c>
      <c r="E5120" s="2">
        <f t="shared" si="158"/>
        <v>293.87</v>
      </c>
      <c r="G5120">
        <f t="shared" si="159"/>
        <v>0.28367679586211592</v>
      </c>
    </row>
    <row r="5121" spans="1:7" x14ac:dyDescent="0.25">
      <c r="A5121" s="2">
        <v>5120</v>
      </c>
      <c r="B5121" s="2">
        <v>20.98</v>
      </c>
      <c r="C5121" s="2">
        <v>53.35</v>
      </c>
      <c r="E5121" s="2">
        <f t="shared" si="158"/>
        <v>294.23</v>
      </c>
      <c r="G5121">
        <f t="shared" si="159"/>
        <v>0.28385582707405771</v>
      </c>
    </row>
    <row r="5122" spans="1:7" x14ac:dyDescent="0.25">
      <c r="A5122" s="2">
        <v>5121</v>
      </c>
      <c r="B5122" s="2">
        <v>22.01</v>
      </c>
      <c r="C5122" s="2">
        <v>196.97</v>
      </c>
      <c r="E5122" s="2">
        <f t="shared" si="158"/>
        <v>295.26</v>
      </c>
      <c r="G5122">
        <f t="shared" si="159"/>
        <v>0.28436564383932805</v>
      </c>
    </row>
    <row r="5123" spans="1:7" x14ac:dyDescent="0.25">
      <c r="A5123" s="2">
        <v>5122</v>
      </c>
      <c r="B5123" s="2">
        <v>22.56</v>
      </c>
      <c r="C5123" s="2">
        <v>455.69</v>
      </c>
      <c r="E5123" s="2">
        <f t="shared" ref="E5123:E5186" si="160">B5123+273.25</f>
        <v>295.81</v>
      </c>
      <c r="G5123">
        <f t="shared" ref="G5123:G5186" si="161">0.43*(1-(100/E5123))</f>
        <v>0.28463642202765288</v>
      </c>
    </row>
    <row r="5124" spans="1:7" x14ac:dyDescent="0.25">
      <c r="A5124" s="2">
        <v>5123</v>
      </c>
      <c r="B5124" s="2">
        <v>23.71</v>
      </c>
      <c r="C5124" s="2">
        <v>717.74</v>
      </c>
      <c r="E5124" s="2">
        <f t="shared" si="160"/>
        <v>296.95999999999998</v>
      </c>
      <c r="G5124">
        <f t="shared" si="161"/>
        <v>0.28519935344827585</v>
      </c>
    </row>
    <row r="5125" spans="1:7" x14ac:dyDescent="0.25">
      <c r="A5125" s="2">
        <v>5124</v>
      </c>
      <c r="B5125" s="2">
        <v>24.84</v>
      </c>
      <c r="C5125" s="2">
        <v>920.49</v>
      </c>
      <c r="E5125" s="2">
        <f t="shared" si="160"/>
        <v>298.08999999999997</v>
      </c>
      <c r="G5125">
        <f t="shared" si="161"/>
        <v>0.28574826394713004</v>
      </c>
    </row>
    <row r="5126" spans="1:7" x14ac:dyDescent="0.25">
      <c r="A5126" s="2">
        <v>5125</v>
      </c>
      <c r="B5126" s="2">
        <v>26.24</v>
      </c>
      <c r="C5126" s="2">
        <v>1049</v>
      </c>
      <c r="E5126" s="2">
        <f t="shared" si="160"/>
        <v>299.49</v>
      </c>
      <c r="G5126">
        <f t="shared" si="161"/>
        <v>0.28642258506127083</v>
      </c>
    </row>
    <row r="5127" spans="1:7" x14ac:dyDescent="0.25">
      <c r="A5127" s="2">
        <v>5126</v>
      </c>
      <c r="B5127" s="2">
        <v>27.61</v>
      </c>
      <c r="C5127" s="2">
        <v>1108.33</v>
      </c>
      <c r="E5127" s="2">
        <f t="shared" si="160"/>
        <v>300.86</v>
      </c>
      <c r="G5127">
        <f t="shared" si="161"/>
        <v>0.28707638104101579</v>
      </c>
    </row>
    <row r="5128" spans="1:7" x14ac:dyDescent="0.25">
      <c r="A5128" s="2">
        <v>5127</v>
      </c>
      <c r="B5128" s="2">
        <v>28.75</v>
      </c>
      <c r="C5128" s="2">
        <v>1084.0899999999999</v>
      </c>
      <c r="E5128" s="2">
        <f t="shared" si="160"/>
        <v>302</v>
      </c>
      <c r="G5128">
        <f t="shared" si="161"/>
        <v>0.28761589403973509</v>
      </c>
    </row>
    <row r="5129" spans="1:7" x14ac:dyDescent="0.25">
      <c r="A5129" s="2">
        <v>5128</v>
      </c>
      <c r="B5129" s="2">
        <v>29.41</v>
      </c>
      <c r="C5129" s="2">
        <v>970.38</v>
      </c>
      <c r="E5129" s="2">
        <f t="shared" si="160"/>
        <v>302.66000000000003</v>
      </c>
      <c r="G5129">
        <f t="shared" si="161"/>
        <v>0.28792638604374549</v>
      </c>
    </row>
    <row r="5130" spans="1:7" x14ac:dyDescent="0.25">
      <c r="A5130" s="2">
        <v>5129</v>
      </c>
      <c r="B5130" s="2">
        <v>29.56</v>
      </c>
      <c r="C5130" s="2">
        <v>782.19</v>
      </c>
      <c r="E5130" s="2">
        <f t="shared" si="160"/>
        <v>302.81</v>
      </c>
      <c r="G5130">
        <f t="shared" si="161"/>
        <v>0.28799676364717147</v>
      </c>
    </row>
    <row r="5131" spans="1:7" x14ac:dyDescent="0.25">
      <c r="A5131" s="2">
        <v>5130</v>
      </c>
      <c r="B5131" s="2">
        <v>29.44</v>
      </c>
      <c r="C5131" s="2">
        <v>537.15</v>
      </c>
      <c r="E5131" s="2">
        <f t="shared" si="160"/>
        <v>302.69</v>
      </c>
      <c r="G5131">
        <f t="shared" si="161"/>
        <v>0.28794046714460336</v>
      </c>
    </row>
    <row r="5132" spans="1:7" x14ac:dyDescent="0.25">
      <c r="A5132" s="2">
        <v>5131</v>
      </c>
      <c r="B5132" s="2">
        <v>28.82</v>
      </c>
      <c r="C5132" s="2">
        <v>275.27999999999997</v>
      </c>
      <c r="E5132" s="2">
        <f t="shared" si="160"/>
        <v>302.07</v>
      </c>
      <c r="G5132">
        <f t="shared" si="161"/>
        <v>0.2876488893302877</v>
      </c>
    </row>
    <row r="5133" spans="1:7" x14ac:dyDescent="0.25">
      <c r="A5133" s="2">
        <v>5132</v>
      </c>
      <c r="B5133" s="2">
        <v>27.91</v>
      </c>
      <c r="C5133" s="2">
        <v>85.38</v>
      </c>
      <c r="E5133" s="2">
        <f t="shared" si="160"/>
        <v>301.16000000000003</v>
      </c>
      <c r="G5133">
        <f t="shared" si="161"/>
        <v>0.28721875415061759</v>
      </c>
    </row>
    <row r="5134" spans="1:7" x14ac:dyDescent="0.25">
      <c r="A5134" s="2">
        <v>5133</v>
      </c>
      <c r="B5134" s="2">
        <v>26.69</v>
      </c>
      <c r="C5134" s="2">
        <v>9.9</v>
      </c>
      <c r="E5134" s="2">
        <f t="shared" si="160"/>
        <v>299.94</v>
      </c>
      <c r="G5134">
        <f t="shared" si="161"/>
        <v>0.28663799426551978</v>
      </c>
    </row>
    <row r="5135" spans="1:7" x14ac:dyDescent="0.25">
      <c r="A5135" s="2">
        <v>5134</v>
      </c>
      <c r="B5135" s="2">
        <v>25.74</v>
      </c>
      <c r="C5135" s="2">
        <v>0</v>
      </c>
      <c r="E5135" s="2">
        <f t="shared" si="160"/>
        <v>298.99</v>
      </c>
      <c r="G5135">
        <f t="shared" si="161"/>
        <v>0.28618248101943211</v>
      </c>
    </row>
    <row r="5136" spans="1:7" x14ac:dyDescent="0.25">
      <c r="A5136" s="2">
        <v>5135</v>
      </c>
      <c r="B5136" s="2">
        <v>24.82</v>
      </c>
      <c r="C5136" s="2">
        <v>0</v>
      </c>
      <c r="E5136" s="2">
        <f t="shared" si="160"/>
        <v>298.07</v>
      </c>
      <c r="G5136">
        <f t="shared" si="161"/>
        <v>0.28573858489616533</v>
      </c>
    </row>
    <row r="5137" spans="1:7" x14ac:dyDescent="0.25">
      <c r="A5137" s="2">
        <v>5136</v>
      </c>
      <c r="B5137" s="2">
        <v>24.21</v>
      </c>
      <c r="C5137" s="2">
        <v>0</v>
      </c>
      <c r="E5137" s="2">
        <f t="shared" si="160"/>
        <v>297.45999999999998</v>
      </c>
      <c r="G5137">
        <f t="shared" si="161"/>
        <v>0.28544274860485447</v>
      </c>
    </row>
    <row r="5138" spans="1:7" x14ac:dyDescent="0.25">
      <c r="A5138" s="2">
        <v>5137</v>
      </c>
      <c r="B5138" s="2">
        <v>23.63</v>
      </c>
      <c r="C5138" s="2">
        <v>0</v>
      </c>
      <c r="E5138" s="2">
        <f t="shared" si="160"/>
        <v>296.88</v>
      </c>
      <c r="G5138">
        <f t="shared" si="161"/>
        <v>0.2851603341417408</v>
      </c>
    </row>
    <row r="5139" spans="1:7" x14ac:dyDescent="0.25">
      <c r="A5139" s="2">
        <v>5138</v>
      </c>
      <c r="B5139" s="2">
        <v>23.23</v>
      </c>
      <c r="C5139" s="2">
        <v>0</v>
      </c>
      <c r="E5139" s="2">
        <f t="shared" si="160"/>
        <v>296.48</v>
      </c>
      <c r="G5139">
        <f t="shared" si="161"/>
        <v>0.2849649217485159</v>
      </c>
    </row>
    <row r="5140" spans="1:7" x14ac:dyDescent="0.25">
      <c r="A5140" s="2">
        <v>5139</v>
      </c>
      <c r="B5140" s="2">
        <v>22.84</v>
      </c>
      <c r="C5140" s="2">
        <v>0</v>
      </c>
      <c r="E5140" s="2">
        <f t="shared" si="160"/>
        <v>296.08999999999997</v>
      </c>
      <c r="G5140">
        <f t="shared" si="161"/>
        <v>0.28477388631834916</v>
      </c>
    </row>
    <row r="5141" spans="1:7" x14ac:dyDescent="0.25">
      <c r="A5141" s="2">
        <v>5140</v>
      </c>
      <c r="B5141" s="2">
        <v>22.49</v>
      </c>
      <c r="C5141" s="2">
        <v>0</v>
      </c>
      <c r="E5141" s="2">
        <f t="shared" si="160"/>
        <v>295.74</v>
      </c>
      <c r="G5141">
        <f t="shared" si="161"/>
        <v>0.28460201528369516</v>
      </c>
    </row>
    <row r="5142" spans="1:7" x14ac:dyDescent="0.25">
      <c r="A5142" s="2">
        <v>5141</v>
      </c>
      <c r="B5142" s="2">
        <v>22.07</v>
      </c>
      <c r="C5142" s="2">
        <v>0</v>
      </c>
      <c r="E5142" s="2">
        <f t="shared" si="160"/>
        <v>295.32</v>
      </c>
      <c r="G5142">
        <f t="shared" si="161"/>
        <v>0.28439523229039687</v>
      </c>
    </row>
    <row r="5143" spans="1:7" x14ac:dyDescent="0.25">
      <c r="A5143" s="2">
        <v>5142</v>
      </c>
      <c r="B5143" s="2">
        <v>21.67</v>
      </c>
      <c r="C5143" s="2">
        <v>0</v>
      </c>
      <c r="E5143" s="2">
        <f t="shared" si="160"/>
        <v>294.92</v>
      </c>
      <c r="G5143">
        <f t="shared" si="161"/>
        <v>0.28419774854197749</v>
      </c>
    </row>
    <row r="5144" spans="1:7" x14ac:dyDescent="0.25">
      <c r="A5144" s="2">
        <v>5143</v>
      </c>
      <c r="B5144" s="2">
        <v>21.6</v>
      </c>
      <c r="C5144" s="2">
        <v>5.49</v>
      </c>
      <c r="E5144" s="2">
        <f t="shared" si="160"/>
        <v>294.85000000000002</v>
      </c>
      <c r="G5144">
        <f t="shared" si="161"/>
        <v>0.28416313379684588</v>
      </c>
    </row>
    <row r="5145" spans="1:7" x14ac:dyDescent="0.25">
      <c r="A5145" s="2">
        <v>5144</v>
      </c>
      <c r="B5145" s="2">
        <v>22.05</v>
      </c>
      <c r="C5145" s="2">
        <v>55.78</v>
      </c>
      <c r="E5145" s="2">
        <f t="shared" si="160"/>
        <v>295.3</v>
      </c>
      <c r="G5145">
        <f t="shared" si="161"/>
        <v>0.28438537080934639</v>
      </c>
    </row>
    <row r="5146" spans="1:7" x14ac:dyDescent="0.25">
      <c r="A5146" s="2">
        <v>5145</v>
      </c>
      <c r="B5146" s="2">
        <v>22.87</v>
      </c>
      <c r="C5146" s="2">
        <v>197.13</v>
      </c>
      <c r="E5146" s="2">
        <f t="shared" si="160"/>
        <v>296.12</v>
      </c>
      <c r="G5146">
        <f t="shared" si="161"/>
        <v>0.28478859921653382</v>
      </c>
    </row>
    <row r="5147" spans="1:7" x14ac:dyDescent="0.25">
      <c r="A5147" s="2">
        <v>5146</v>
      </c>
      <c r="B5147" s="2">
        <v>23.2</v>
      </c>
      <c r="C5147" s="2">
        <v>449.58</v>
      </c>
      <c r="E5147" s="2">
        <f t="shared" si="160"/>
        <v>296.45</v>
      </c>
      <c r="G5147">
        <f t="shared" si="161"/>
        <v>0.28495024456063411</v>
      </c>
    </row>
    <row r="5148" spans="1:7" x14ac:dyDescent="0.25">
      <c r="A5148" s="2">
        <v>5147</v>
      </c>
      <c r="B5148" s="2">
        <v>24.29</v>
      </c>
      <c r="C5148" s="2">
        <v>709.05</v>
      </c>
      <c r="E5148" s="2">
        <f t="shared" si="160"/>
        <v>297.54000000000002</v>
      </c>
      <c r="G5148">
        <f t="shared" si="161"/>
        <v>0.28548161591718757</v>
      </c>
    </row>
    <row r="5149" spans="1:7" x14ac:dyDescent="0.25">
      <c r="A5149" s="2">
        <v>5148</v>
      </c>
      <c r="B5149" s="2">
        <v>25.7</v>
      </c>
      <c r="C5149" s="2">
        <v>916.53</v>
      </c>
      <c r="E5149" s="2">
        <f t="shared" si="160"/>
        <v>298.95</v>
      </c>
      <c r="G5149">
        <f t="shared" si="161"/>
        <v>0.28616323799966548</v>
      </c>
    </row>
    <row r="5150" spans="1:7" x14ac:dyDescent="0.25">
      <c r="A5150" s="2">
        <v>5149</v>
      </c>
      <c r="B5150" s="2">
        <v>26.95</v>
      </c>
      <c r="C5150" s="2">
        <v>1055.28</v>
      </c>
      <c r="E5150" s="2">
        <f t="shared" si="160"/>
        <v>300.2</v>
      </c>
      <c r="G5150">
        <f t="shared" si="161"/>
        <v>0.28676215856095938</v>
      </c>
    </row>
    <row r="5151" spans="1:7" x14ac:dyDescent="0.25">
      <c r="A5151" s="2">
        <v>5150</v>
      </c>
      <c r="B5151" s="2">
        <v>28.21</v>
      </c>
      <c r="C5151" s="2">
        <v>1112.8</v>
      </c>
      <c r="E5151" s="2">
        <f t="shared" si="160"/>
        <v>301.45999999999998</v>
      </c>
      <c r="G5151">
        <f t="shared" si="161"/>
        <v>0.28736084389305383</v>
      </c>
    </row>
    <row r="5152" spans="1:7" x14ac:dyDescent="0.25">
      <c r="A5152" s="2">
        <v>5151</v>
      </c>
      <c r="B5152" s="2">
        <v>29.16</v>
      </c>
      <c r="C5152" s="2">
        <v>1086</v>
      </c>
      <c r="E5152" s="2">
        <f t="shared" si="160"/>
        <v>302.41000000000003</v>
      </c>
      <c r="G5152">
        <f t="shared" si="161"/>
        <v>0.2878089348897192</v>
      </c>
    </row>
    <row r="5153" spans="1:7" x14ac:dyDescent="0.25">
      <c r="A5153" s="2">
        <v>5152</v>
      </c>
      <c r="B5153" s="2">
        <v>30.02</v>
      </c>
      <c r="C5153" s="2">
        <v>975.19</v>
      </c>
      <c r="E5153" s="2">
        <f t="shared" si="160"/>
        <v>303.27</v>
      </c>
      <c r="G5153">
        <f t="shared" si="161"/>
        <v>0.28821215418603885</v>
      </c>
    </row>
    <row r="5154" spans="1:7" x14ac:dyDescent="0.25">
      <c r="A5154" s="2">
        <v>5153</v>
      </c>
      <c r="B5154" s="2">
        <v>29.91</v>
      </c>
      <c r="C5154" s="2">
        <v>791.5</v>
      </c>
      <c r="E5154" s="2">
        <f t="shared" si="160"/>
        <v>303.16000000000003</v>
      </c>
      <c r="G5154">
        <f t="shared" si="161"/>
        <v>0.28816070721731102</v>
      </c>
    </row>
    <row r="5155" spans="1:7" x14ac:dyDescent="0.25">
      <c r="A5155" s="2">
        <v>5154</v>
      </c>
      <c r="B5155" s="2">
        <v>29.36</v>
      </c>
      <c r="C5155" s="2">
        <v>544.89</v>
      </c>
      <c r="E5155" s="2">
        <f t="shared" si="160"/>
        <v>302.61</v>
      </c>
      <c r="G5155">
        <f t="shared" si="161"/>
        <v>0.28790291133802587</v>
      </c>
    </row>
    <row r="5156" spans="1:7" x14ac:dyDescent="0.25">
      <c r="A5156" s="2">
        <v>5155</v>
      </c>
      <c r="B5156" s="2">
        <v>29.09</v>
      </c>
      <c r="C5156" s="2">
        <v>283.20999999999998</v>
      </c>
      <c r="E5156" s="2">
        <f t="shared" si="160"/>
        <v>302.33999999999997</v>
      </c>
      <c r="G5156">
        <f t="shared" si="161"/>
        <v>0.28777601375934375</v>
      </c>
    </row>
    <row r="5157" spans="1:7" x14ac:dyDescent="0.25">
      <c r="A5157" s="2">
        <v>5156</v>
      </c>
      <c r="B5157" s="2">
        <v>28.2</v>
      </c>
      <c r="C5157" s="2">
        <v>83.23</v>
      </c>
      <c r="E5157" s="2">
        <f t="shared" si="160"/>
        <v>301.45</v>
      </c>
      <c r="G5157">
        <f t="shared" si="161"/>
        <v>0.28735611212473045</v>
      </c>
    </row>
    <row r="5158" spans="1:7" x14ac:dyDescent="0.25">
      <c r="A5158" s="2">
        <v>5157</v>
      </c>
      <c r="B5158" s="2">
        <v>27.14</v>
      </c>
      <c r="C5158" s="2">
        <v>8.64</v>
      </c>
      <c r="E5158" s="2">
        <f t="shared" si="160"/>
        <v>300.39</v>
      </c>
      <c r="G5158">
        <f t="shared" si="161"/>
        <v>0.28685275808116117</v>
      </c>
    </row>
    <row r="5159" spans="1:7" x14ac:dyDescent="0.25">
      <c r="A5159" s="2">
        <v>5158</v>
      </c>
      <c r="B5159" s="2">
        <v>26.66</v>
      </c>
      <c r="C5159" s="2">
        <v>0</v>
      </c>
      <c r="E5159" s="2">
        <f t="shared" si="160"/>
        <v>299.91000000000003</v>
      </c>
      <c r="G5159">
        <f t="shared" si="161"/>
        <v>0.28662365376279547</v>
      </c>
    </row>
    <row r="5160" spans="1:7" x14ac:dyDescent="0.25">
      <c r="A5160" s="2">
        <v>5159</v>
      </c>
      <c r="B5160" s="2">
        <v>25.8</v>
      </c>
      <c r="C5160" s="2">
        <v>0</v>
      </c>
      <c r="E5160" s="2">
        <f t="shared" si="160"/>
        <v>299.05</v>
      </c>
      <c r="G5160">
        <f t="shared" si="161"/>
        <v>0.2862113358970072</v>
      </c>
    </row>
    <row r="5161" spans="1:7" x14ac:dyDescent="0.25">
      <c r="A5161" s="2">
        <v>5160</v>
      </c>
      <c r="B5161" s="2">
        <v>24.95</v>
      </c>
      <c r="C5161" s="2">
        <v>0</v>
      </c>
      <c r="E5161" s="2">
        <f t="shared" si="160"/>
        <v>298.2</v>
      </c>
      <c r="G5161">
        <f t="shared" si="161"/>
        <v>0.28580147551978535</v>
      </c>
    </row>
    <row r="5162" spans="1:7" x14ac:dyDescent="0.25">
      <c r="A5162" s="2">
        <v>5161</v>
      </c>
      <c r="B5162" s="2">
        <v>24.31</v>
      </c>
      <c r="C5162" s="2">
        <v>0</v>
      </c>
      <c r="E5162" s="2">
        <f t="shared" si="160"/>
        <v>297.56</v>
      </c>
      <c r="G5162">
        <f t="shared" si="161"/>
        <v>0.28549132947976874</v>
      </c>
    </row>
    <row r="5163" spans="1:7" x14ac:dyDescent="0.25">
      <c r="A5163" s="2">
        <v>5162</v>
      </c>
      <c r="B5163" s="2">
        <v>23.79</v>
      </c>
      <c r="C5163" s="2">
        <v>0</v>
      </c>
      <c r="E5163" s="2">
        <f t="shared" si="160"/>
        <v>297.04000000000002</v>
      </c>
      <c r="G5163">
        <f t="shared" si="161"/>
        <v>0.28523835173713979</v>
      </c>
    </row>
    <row r="5164" spans="1:7" x14ac:dyDescent="0.25">
      <c r="A5164" s="2">
        <v>5163</v>
      </c>
      <c r="B5164" s="2">
        <v>23.32</v>
      </c>
      <c r="C5164" s="2">
        <v>0</v>
      </c>
      <c r="E5164" s="2">
        <f t="shared" si="160"/>
        <v>296.57</v>
      </c>
      <c r="G5164">
        <f t="shared" si="161"/>
        <v>0.28500893549583572</v>
      </c>
    </row>
    <row r="5165" spans="1:7" x14ac:dyDescent="0.25">
      <c r="A5165" s="2">
        <v>5164</v>
      </c>
      <c r="B5165" s="2">
        <v>22.92</v>
      </c>
      <c r="C5165" s="2">
        <v>0</v>
      </c>
      <c r="E5165" s="2">
        <f t="shared" si="160"/>
        <v>296.17</v>
      </c>
      <c r="G5165">
        <f t="shared" si="161"/>
        <v>0.2848131140898808</v>
      </c>
    </row>
    <row r="5166" spans="1:7" x14ac:dyDescent="0.25">
      <c r="A5166" s="2">
        <v>5165</v>
      </c>
      <c r="B5166" s="2">
        <v>22.87</v>
      </c>
      <c r="C5166" s="2">
        <v>0</v>
      </c>
      <c r="E5166" s="2">
        <f t="shared" si="160"/>
        <v>296.12</v>
      </c>
      <c r="G5166">
        <f t="shared" si="161"/>
        <v>0.28478859921653382</v>
      </c>
    </row>
    <row r="5167" spans="1:7" x14ac:dyDescent="0.25">
      <c r="A5167" s="2">
        <v>5166</v>
      </c>
      <c r="B5167" s="2">
        <v>22.98</v>
      </c>
      <c r="C5167" s="2">
        <v>0.01</v>
      </c>
      <c r="E5167" s="2">
        <f t="shared" si="160"/>
        <v>296.23</v>
      </c>
      <c r="G5167">
        <f t="shared" si="161"/>
        <v>0.28484252101407692</v>
      </c>
    </row>
    <row r="5168" spans="1:7" x14ac:dyDescent="0.25">
      <c r="A5168" s="2">
        <v>5167</v>
      </c>
      <c r="B5168" s="2">
        <v>22.94</v>
      </c>
      <c r="C5168" s="2">
        <v>5.0199999999999996</v>
      </c>
      <c r="E5168" s="2">
        <f t="shared" si="160"/>
        <v>296.19</v>
      </c>
      <c r="G5168">
        <f t="shared" si="161"/>
        <v>0.28482291772173268</v>
      </c>
    </row>
    <row r="5169" spans="1:7" x14ac:dyDescent="0.25">
      <c r="A5169" s="2">
        <v>5168</v>
      </c>
      <c r="B5169" s="2">
        <v>23.27</v>
      </c>
      <c r="C5169" s="2">
        <v>50.98</v>
      </c>
      <c r="E5169" s="2">
        <f t="shared" si="160"/>
        <v>296.52</v>
      </c>
      <c r="G5169">
        <f t="shared" si="161"/>
        <v>0.28498448671253201</v>
      </c>
    </row>
    <row r="5170" spans="1:7" x14ac:dyDescent="0.25">
      <c r="A5170" s="2">
        <v>5169</v>
      </c>
      <c r="B5170" s="2">
        <v>24.26</v>
      </c>
      <c r="C5170" s="2">
        <v>197.88</v>
      </c>
      <c r="E5170" s="2">
        <f t="shared" si="160"/>
        <v>297.51</v>
      </c>
      <c r="G5170">
        <f t="shared" si="161"/>
        <v>0.28546704312460081</v>
      </c>
    </row>
    <row r="5171" spans="1:7" x14ac:dyDescent="0.25">
      <c r="A5171" s="2">
        <v>5170</v>
      </c>
      <c r="B5171" s="2">
        <v>24.65</v>
      </c>
      <c r="C5171" s="2">
        <v>456.03</v>
      </c>
      <c r="E5171" s="2">
        <f t="shared" si="160"/>
        <v>297.89999999999998</v>
      </c>
      <c r="G5171">
        <f t="shared" si="161"/>
        <v>0.28565626049009735</v>
      </c>
    </row>
    <row r="5172" spans="1:7" x14ac:dyDescent="0.25">
      <c r="A5172" s="2">
        <v>5171</v>
      </c>
      <c r="B5172" s="2">
        <v>25.68</v>
      </c>
      <c r="C5172" s="2">
        <v>717.28</v>
      </c>
      <c r="E5172" s="2">
        <f t="shared" si="160"/>
        <v>298.93</v>
      </c>
      <c r="G5172">
        <f t="shared" si="161"/>
        <v>0.28615361455859234</v>
      </c>
    </row>
    <row r="5173" spans="1:7" x14ac:dyDescent="0.25">
      <c r="A5173" s="2">
        <v>5172</v>
      </c>
      <c r="B5173" s="2">
        <v>26.99</v>
      </c>
      <c r="C5173" s="2">
        <v>927.34</v>
      </c>
      <c r="E5173" s="2">
        <f t="shared" si="160"/>
        <v>300.24</v>
      </c>
      <c r="G5173">
        <f t="shared" si="161"/>
        <v>0.28678124167332797</v>
      </c>
    </row>
    <row r="5174" spans="1:7" x14ac:dyDescent="0.25">
      <c r="A5174" s="2">
        <v>5173</v>
      </c>
      <c r="B5174" s="2">
        <v>28.4</v>
      </c>
      <c r="C5174" s="2">
        <v>1066.3599999999999</v>
      </c>
      <c r="E5174" s="2">
        <f t="shared" si="160"/>
        <v>301.64999999999998</v>
      </c>
      <c r="G5174">
        <f t="shared" si="161"/>
        <v>0.28745068788330846</v>
      </c>
    </row>
    <row r="5175" spans="1:7" x14ac:dyDescent="0.25">
      <c r="A5175" s="2">
        <v>5174</v>
      </c>
      <c r="B5175" s="2">
        <v>29.9</v>
      </c>
      <c r="C5175" s="2">
        <v>1128.3</v>
      </c>
      <c r="E5175" s="2">
        <f t="shared" si="160"/>
        <v>303.14999999999998</v>
      </c>
      <c r="G5175">
        <f t="shared" si="161"/>
        <v>0.28815602836879434</v>
      </c>
    </row>
    <row r="5176" spans="1:7" x14ac:dyDescent="0.25">
      <c r="A5176" s="2">
        <v>5175</v>
      </c>
      <c r="B5176" s="2">
        <v>31.08</v>
      </c>
      <c r="C5176" s="2">
        <v>1106.32</v>
      </c>
      <c r="E5176" s="2">
        <f t="shared" si="160"/>
        <v>304.33</v>
      </c>
      <c r="G5176">
        <f t="shared" si="161"/>
        <v>0.28870600992343837</v>
      </c>
    </row>
    <row r="5177" spans="1:7" x14ac:dyDescent="0.25">
      <c r="A5177" s="2">
        <v>5176</v>
      </c>
      <c r="B5177" s="2">
        <v>31.82</v>
      </c>
      <c r="C5177" s="2">
        <v>996.42</v>
      </c>
      <c r="E5177" s="2">
        <f t="shared" si="160"/>
        <v>305.07</v>
      </c>
      <c r="G5177">
        <f t="shared" si="161"/>
        <v>0.28904874291146293</v>
      </c>
    </row>
    <row r="5178" spans="1:7" x14ac:dyDescent="0.25">
      <c r="A5178" s="2">
        <v>5177</v>
      </c>
      <c r="B5178" s="2">
        <v>32.68</v>
      </c>
      <c r="C5178" s="2">
        <v>809.49</v>
      </c>
      <c r="E5178" s="2">
        <f t="shared" si="160"/>
        <v>305.93</v>
      </c>
      <c r="G5178">
        <f t="shared" si="161"/>
        <v>0.28944497107181383</v>
      </c>
    </row>
    <row r="5179" spans="1:7" x14ac:dyDescent="0.25">
      <c r="A5179" s="2">
        <v>5178</v>
      </c>
      <c r="B5179" s="2">
        <v>31.73</v>
      </c>
      <c r="C5179" s="2">
        <v>557.01</v>
      </c>
      <c r="E5179" s="2">
        <f t="shared" si="160"/>
        <v>304.98</v>
      </c>
      <c r="G5179">
        <f t="shared" si="161"/>
        <v>0.28900714800970551</v>
      </c>
    </row>
    <row r="5180" spans="1:7" x14ac:dyDescent="0.25">
      <c r="A5180" s="2">
        <v>5179</v>
      </c>
      <c r="B5180" s="2">
        <v>30.52</v>
      </c>
      <c r="C5180" s="2">
        <v>278.25</v>
      </c>
      <c r="E5180" s="2">
        <f t="shared" si="160"/>
        <v>303.77</v>
      </c>
      <c r="G5180">
        <f t="shared" si="161"/>
        <v>0.28844553445040655</v>
      </c>
    </row>
    <row r="5181" spans="1:7" x14ac:dyDescent="0.25">
      <c r="A5181" s="2">
        <v>5180</v>
      </c>
      <c r="B5181" s="2">
        <v>29.5</v>
      </c>
      <c r="C5181" s="2">
        <v>78.239999999999995</v>
      </c>
      <c r="E5181" s="2">
        <f t="shared" si="160"/>
        <v>302.75</v>
      </c>
      <c r="G5181">
        <f t="shared" si="161"/>
        <v>0.28796862097440129</v>
      </c>
    </row>
    <row r="5182" spans="1:7" x14ac:dyDescent="0.25">
      <c r="A5182" s="2">
        <v>5181</v>
      </c>
      <c r="B5182" s="2">
        <v>28.24</v>
      </c>
      <c r="C5182" s="2">
        <v>7.84</v>
      </c>
      <c r="E5182" s="2">
        <f t="shared" si="160"/>
        <v>301.49</v>
      </c>
      <c r="G5182">
        <f t="shared" si="161"/>
        <v>0.28737503731467046</v>
      </c>
    </row>
    <row r="5183" spans="1:7" x14ac:dyDescent="0.25">
      <c r="A5183" s="2">
        <v>5182</v>
      </c>
      <c r="B5183" s="2">
        <v>27.34</v>
      </c>
      <c r="C5183" s="2">
        <v>0</v>
      </c>
      <c r="E5183" s="2">
        <f t="shared" si="160"/>
        <v>300.58999999999997</v>
      </c>
      <c r="G5183">
        <f t="shared" si="161"/>
        <v>0.28694800226221767</v>
      </c>
    </row>
    <row r="5184" spans="1:7" x14ac:dyDescent="0.25">
      <c r="A5184" s="2">
        <v>5183</v>
      </c>
      <c r="B5184" s="2">
        <v>26.49</v>
      </c>
      <c r="C5184" s="2">
        <v>0</v>
      </c>
      <c r="E5184" s="2">
        <f t="shared" si="160"/>
        <v>299.74</v>
      </c>
      <c r="G5184">
        <f t="shared" si="161"/>
        <v>0.28654233669179952</v>
      </c>
    </row>
    <row r="5185" spans="1:7" x14ac:dyDescent="0.25">
      <c r="A5185" s="2">
        <v>5184</v>
      </c>
      <c r="B5185" s="2">
        <v>25.56</v>
      </c>
      <c r="C5185" s="2">
        <v>0</v>
      </c>
      <c r="E5185" s="2">
        <f t="shared" si="160"/>
        <v>298.81</v>
      </c>
      <c r="G5185">
        <f t="shared" si="161"/>
        <v>0.28609584685920819</v>
      </c>
    </row>
    <row r="5186" spans="1:7" x14ac:dyDescent="0.25">
      <c r="A5186" s="2">
        <v>5185</v>
      </c>
      <c r="B5186" s="2">
        <v>24.7</v>
      </c>
      <c r="C5186" s="2">
        <v>0</v>
      </c>
      <c r="E5186" s="2">
        <f t="shared" si="160"/>
        <v>297.95</v>
      </c>
      <c r="G5186">
        <f t="shared" si="161"/>
        <v>0.28568048330256757</v>
      </c>
    </row>
    <row r="5187" spans="1:7" x14ac:dyDescent="0.25">
      <c r="A5187" s="2">
        <v>5186</v>
      </c>
      <c r="B5187" s="2">
        <v>24.15</v>
      </c>
      <c r="C5187" s="2">
        <v>0</v>
      </c>
      <c r="E5187" s="2">
        <f t="shared" ref="E5187:E5250" si="162">B5187+273.25</f>
        <v>297.39999999999998</v>
      </c>
      <c r="G5187">
        <f t="shared" ref="G5187:G5250" si="163">0.43*(1-(100/E5187))</f>
        <v>0.28541358439811698</v>
      </c>
    </row>
    <row r="5188" spans="1:7" x14ac:dyDescent="0.25">
      <c r="A5188" s="2">
        <v>5187</v>
      </c>
      <c r="B5188" s="2">
        <v>23.46</v>
      </c>
      <c r="C5188" s="2">
        <v>0</v>
      </c>
      <c r="E5188" s="2">
        <f t="shared" si="162"/>
        <v>296.70999999999998</v>
      </c>
      <c r="G5188">
        <f t="shared" si="163"/>
        <v>0.28507734825250242</v>
      </c>
    </row>
    <row r="5189" spans="1:7" x14ac:dyDescent="0.25">
      <c r="A5189" s="2">
        <v>5188</v>
      </c>
      <c r="B5189" s="2">
        <v>22.8</v>
      </c>
      <c r="C5189" s="2">
        <v>0</v>
      </c>
      <c r="E5189" s="2">
        <f t="shared" si="162"/>
        <v>296.05</v>
      </c>
      <c r="G5189">
        <f t="shared" si="163"/>
        <v>0.28475426448235097</v>
      </c>
    </row>
    <row r="5190" spans="1:7" x14ac:dyDescent="0.25">
      <c r="A5190" s="2">
        <v>5189</v>
      </c>
      <c r="B5190" s="2">
        <v>21.92</v>
      </c>
      <c r="C5190" s="2">
        <v>0</v>
      </c>
      <c r="E5190" s="2">
        <f t="shared" si="162"/>
        <v>295.17</v>
      </c>
      <c r="G5190">
        <f t="shared" si="163"/>
        <v>0.2843212386082597</v>
      </c>
    </row>
    <row r="5191" spans="1:7" x14ac:dyDescent="0.25">
      <c r="A5191" s="2">
        <v>5190</v>
      </c>
      <c r="B5191" s="2">
        <v>21.45</v>
      </c>
      <c r="C5191" s="2">
        <v>0</v>
      </c>
      <c r="E5191" s="2">
        <f t="shared" si="162"/>
        <v>294.7</v>
      </c>
      <c r="G5191">
        <f t="shared" si="163"/>
        <v>0.28408890397013914</v>
      </c>
    </row>
    <row r="5192" spans="1:7" x14ac:dyDescent="0.25">
      <c r="A5192" s="2">
        <v>5191</v>
      </c>
      <c r="B5192" s="2">
        <v>21.26</v>
      </c>
      <c r="C5192" s="2">
        <v>4.99</v>
      </c>
      <c r="E5192" s="2">
        <f t="shared" si="162"/>
        <v>294.51</v>
      </c>
      <c r="G5192">
        <f t="shared" si="163"/>
        <v>0.28399477097551867</v>
      </c>
    </row>
    <row r="5193" spans="1:7" x14ac:dyDescent="0.25">
      <c r="A5193" s="2">
        <v>5192</v>
      </c>
      <c r="B5193" s="2">
        <v>21.5</v>
      </c>
      <c r="C5193" s="2">
        <v>50.94</v>
      </c>
      <c r="E5193" s="2">
        <f t="shared" si="162"/>
        <v>294.75</v>
      </c>
      <c r="G5193">
        <f t="shared" si="163"/>
        <v>0.28411365564037322</v>
      </c>
    </row>
    <row r="5194" spans="1:7" x14ac:dyDescent="0.25">
      <c r="A5194" s="2">
        <v>5193</v>
      </c>
      <c r="B5194" s="2">
        <v>22.4</v>
      </c>
      <c r="C5194" s="2">
        <v>194.51</v>
      </c>
      <c r="E5194" s="2">
        <f t="shared" si="162"/>
        <v>295.64999999999998</v>
      </c>
      <c r="G5194">
        <f t="shared" si="163"/>
        <v>0.2845577541011331</v>
      </c>
    </row>
    <row r="5195" spans="1:7" x14ac:dyDescent="0.25">
      <c r="A5195" s="2">
        <v>5194</v>
      </c>
      <c r="B5195" s="2">
        <v>22.44</v>
      </c>
      <c r="C5195" s="2">
        <v>453.32</v>
      </c>
      <c r="E5195" s="2">
        <f t="shared" si="162"/>
        <v>295.69</v>
      </c>
      <c r="G5195">
        <f t="shared" si="163"/>
        <v>0.28457742906422268</v>
      </c>
    </row>
    <row r="5196" spans="1:7" x14ac:dyDescent="0.25">
      <c r="A5196" s="2">
        <v>5195</v>
      </c>
      <c r="B5196" s="2">
        <v>23.68</v>
      </c>
      <c r="C5196" s="2">
        <v>716.4</v>
      </c>
      <c r="E5196" s="2">
        <f t="shared" si="162"/>
        <v>296.93</v>
      </c>
      <c r="G5196">
        <f t="shared" si="163"/>
        <v>0.28518472367224601</v>
      </c>
    </row>
    <row r="5197" spans="1:7" x14ac:dyDescent="0.25">
      <c r="A5197" s="2">
        <v>5196</v>
      </c>
      <c r="B5197" s="2">
        <v>25.02</v>
      </c>
      <c r="C5197" s="2">
        <v>927.88</v>
      </c>
      <c r="E5197" s="2">
        <f t="shared" si="162"/>
        <v>298.27</v>
      </c>
      <c r="G5197">
        <f t="shared" si="163"/>
        <v>0.28583531699466924</v>
      </c>
    </row>
    <row r="5198" spans="1:7" x14ac:dyDescent="0.25">
      <c r="A5198" s="2">
        <v>5197</v>
      </c>
      <c r="B5198" s="2">
        <v>26.12</v>
      </c>
      <c r="C5198" s="2">
        <v>1066.68</v>
      </c>
      <c r="E5198" s="2">
        <f t="shared" si="162"/>
        <v>299.37</v>
      </c>
      <c r="G5198">
        <f t="shared" si="163"/>
        <v>0.28636503323646323</v>
      </c>
    </row>
    <row r="5199" spans="1:7" x14ac:dyDescent="0.25">
      <c r="A5199" s="2">
        <v>5198</v>
      </c>
      <c r="B5199" s="2">
        <v>26.97</v>
      </c>
      <c r="C5199" s="2">
        <v>1126.4000000000001</v>
      </c>
      <c r="E5199" s="2">
        <f t="shared" si="162"/>
        <v>300.22000000000003</v>
      </c>
      <c r="G5199">
        <f t="shared" si="163"/>
        <v>0.2867717007527813</v>
      </c>
    </row>
    <row r="5200" spans="1:7" x14ac:dyDescent="0.25">
      <c r="A5200" s="2">
        <v>5199</v>
      </c>
      <c r="B5200" s="2">
        <v>28.32</v>
      </c>
      <c r="C5200" s="2">
        <v>1099.71</v>
      </c>
      <c r="E5200" s="2">
        <f t="shared" si="162"/>
        <v>301.57</v>
      </c>
      <c r="G5200">
        <f t="shared" si="163"/>
        <v>0.28741287263321952</v>
      </c>
    </row>
    <row r="5201" spans="1:7" x14ac:dyDescent="0.25">
      <c r="A5201" s="2">
        <v>5200</v>
      </c>
      <c r="B5201" s="2">
        <v>28.87</v>
      </c>
      <c r="C5201" s="2">
        <v>987.17</v>
      </c>
      <c r="E5201" s="2">
        <f t="shared" si="162"/>
        <v>302.12</v>
      </c>
      <c r="G5201">
        <f t="shared" si="163"/>
        <v>0.28767244803389386</v>
      </c>
    </row>
    <row r="5202" spans="1:7" x14ac:dyDescent="0.25">
      <c r="A5202" s="2">
        <v>5201</v>
      </c>
      <c r="B5202" s="2">
        <v>28.52</v>
      </c>
      <c r="C5202" s="2">
        <v>800.56</v>
      </c>
      <c r="E5202" s="2">
        <f t="shared" si="162"/>
        <v>301.77</v>
      </c>
      <c r="G5202">
        <f t="shared" si="163"/>
        <v>0.2875073731649932</v>
      </c>
    </row>
    <row r="5203" spans="1:7" x14ac:dyDescent="0.25">
      <c r="A5203" s="2">
        <v>5202</v>
      </c>
      <c r="B5203" s="2">
        <v>28.46</v>
      </c>
      <c r="C5203" s="2">
        <v>551.79999999999995</v>
      </c>
      <c r="E5203" s="2">
        <f t="shared" si="162"/>
        <v>301.70999999999998</v>
      </c>
      <c r="G5203">
        <f t="shared" si="163"/>
        <v>0.28747903616055148</v>
      </c>
    </row>
    <row r="5204" spans="1:7" x14ac:dyDescent="0.25">
      <c r="A5204" s="2">
        <v>5203</v>
      </c>
      <c r="B5204" s="2">
        <v>27.92</v>
      </c>
      <c r="C5204" s="2">
        <v>278.47000000000003</v>
      </c>
      <c r="E5204" s="2">
        <f t="shared" si="162"/>
        <v>301.17</v>
      </c>
      <c r="G5204">
        <f t="shared" si="163"/>
        <v>0.28722349503602618</v>
      </c>
    </row>
    <row r="5205" spans="1:7" x14ac:dyDescent="0.25">
      <c r="A5205" s="2">
        <v>5204</v>
      </c>
      <c r="B5205" s="2">
        <v>27.01</v>
      </c>
      <c r="C5205" s="2">
        <v>77.25</v>
      </c>
      <c r="E5205" s="2">
        <f t="shared" si="162"/>
        <v>300.26</v>
      </c>
      <c r="G5205">
        <f t="shared" si="163"/>
        <v>0.28679078132285357</v>
      </c>
    </row>
    <row r="5206" spans="1:7" x14ac:dyDescent="0.25">
      <c r="A5206" s="2">
        <v>5205</v>
      </c>
      <c r="B5206" s="2">
        <v>25.7</v>
      </c>
      <c r="C5206" s="2">
        <v>7.6</v>
      </c>
      <c r="E5206" s="2">
        <f t="shared" si="162"/>
        <v>298.95</v>
      </c>
      <c r="G5206">
        <f t="shared" si="163"/>
        <v>0.28616323799966548</v>
      </c>
    </row>
    <row r="5207" spans="1:7" x14ac:dyDescent="0.25">
      <c r="A5207" s="2">
        <v>5206</v>
      </c>
      <c r="B5207" s="2">
        <v>25.43</v>
      </c>
      <c r="C5207" s="2">
        <v>0</v>
      </c>
      <c r="E5207" s="2">
        <f t="shared" si="162"/>
        <v>298.68</v>
      </c>
      <c r="G5207">
        <f t="shared" si="163"/>
        <v>0.28603321280299987</v>
      </c>
    </row>
    <row r="5208" spans="1:7" x14ac:dyDescent="0.25">
      <c r="A5208" s="2">
        <v>5207</v>
      </c>
      <c r="B5208" s="2">
        <v>25.21</v>
      </c>
      <c r="C5208" s="2">
        <v>0</v>
      </c>
      <c r="E5208" s="2">
        <f t="shared" si="162"/>
        <v>298.45999999999998</v>
      </c>
      <c r="G5208">
        <f t="shared" si="163"/>
        <v>0.28592709240769282</v>
      </c>
    </row>
    <row r="5209" spans="1:7" x14ac:dyDescent="0.25">
      <c r="A5209" s="2">
        <v>5208</v>
      </c>
      <c r="B5209" s="2">
        <v>24.34</v>
      </c>
      <c r="C5209" s="2">
        <v>0</v>
      </c>
      <c r="E5209" s="2">
        <f t="shared" si="162"/>
        <v>297.58999999999997</v>
      </c>
      <c r="G5209">
        <f t="shared" si="163"/>
        <v>0.28550589737558385</v>
      </c>
    </row>
    <row r="5210" spans="1:7" x14ac:dyDescent="0.25">
      <c r="A5210" s="2">
        <v>5209</v>
      </c>
      <c r="B5210" s="2">
        <v>23.24</v>
      </c>
      <c r="C5210" s="2">
        <v>0</v>
      </c>
      <c r="E5210" s="2">
        <f t="shared" si="162"/>
        <v>296.49</v>
      </c>
      <c r="G5210">
        <f t="shared" si="163"/>
        <v>0.28496981348443456</v>
      </c>
    </row>
    <row r="5211" spans="1:7" x14ac:dyDescent="0.25">
      <c r="A5211" s="2">
        <v>5210</v>
      </c>
      <c r="B5211" s="2">
        <v>22.49</v>
      </c>
      <c r="C5211" s="2">
        <v>0</v>
      </c>
      <c r="E5211" s="2">
        <f t="shared" si="162"/>
        <v>295.74</v>
      </c>
      <c r="G5211">
        <f t="shared" si="163"/>
        <v>0.28460201528369516</v>
      </c>
    </row>
    <row r="5212" spans="1:7" x14ac:dyDescent="0.25">
      <c r="A5212" s="2">
        <v>5211</v>
      </c>
      <c r="B5212" s="2">
        <v>21.9</v>
      </c>
      <c r="C5212" s="2">
        <v>0</v>
      </c>
      <c r="E5212" s="2">
        <f t="shared" si="162"/>
        <v>295.14999999999998</v>
      </c>
      <c r="G5212">
        <f t="shared" si="163"/>
        <v>0.28431136710147387</v>
      </c>
    </row>
    <row r="5213" spans="1:7" x14ac:dyDescent="0.25">
      <c r="A5213" s="2">
        <v>5212</v>
      </c>
      <c r="B5213" s="2">
        <v>21.45</v>
      </c>
      <c r="C5213" s="2">
        <v>0</v>
      </c>
      <c r="E5213" s="2">
        <f t="shared" si="162"/>
        <v>294.7</v>
      </c>
      <c r="G5213">
        <f t="shared" si="163"/>
        <v>0.28408890397013914</v>
      </c>
    </row>
    <row r="5214" spans="1:7" x14ac:dyDescent="0.25">
      <c r="A5214" s="2">
        <v>5213</v>
      </c>
      <c r="B5214" s="2">
        <v>21.16</v>
      </c>
      <c r="C5214" s="2">
        <v>0</v>
      </c>
      <c r="E5214" s="2">
        <f t="shared" si="162"/>
        <v>294.41000000000003</v>
      </c>
      <c r="G5214">
        <f t="shared" si="163"/>
        <v>0.28394517849257833</v>
      </c>
    </row>
    <row r="5215" spans="1:7" x14ac:dyDescent="0.25">
      <c r="A5215" s="2">
        <v>5214</v>
      </c>
      <c r="B5215" s="2">
        <v>20.74</v>
      </c>
      <c r="C5215" s="2">
        <v>0</v>
      </c>
      <c r="E5215" s="2">
        <f t="shared" si="162"/>
        <v>293.99</v>
      </c>
      <c r="G5215">
        <f t="shared" si="163"/>
        <v>0.28373652165039626</v>
      </c>
    </row>
    <row r="5216" spans="1:7" x14ac:dyDescent="0.25">
      <c r="A5216" s="2">
        <v>5215</v>
      </c>
      <c r="B5216" s="2">
        <v>20.41</v>
      </c>
      <c r="C5216" s="2">
        <v>4.79</v>
      </c>
      <c r="E5216" s="2">
        <f t="shared" si="162"/>
        <v>293.66000000000003</v>
      </c>
      <c r="G5216">
        <f t="shared" si="163"/>
        <v>0.28357215827828103</v>
      </c>
    </row>
    <row r="5217" spans="1:7" x14ac:dyDescent="0.25">
      <c r="A5217" s="2">
        <v>5216</v>
      </c>
      <c r="B5217" s="2">
        <v>20.71</v>
      </c>
      <c r="C5217" s="2">
        <v>49.45</v>
      </c>
      <c r="E5217" s="2">
        <f t="shared" si="162"/>
        <v>293.95999999999998</v>
      </c>
      <c r="G5217">
        <f t="shared" si="163"/>
        <v>0.2837215947747993</v>
      </c>
    </row>
    <row r="5218" spans="1:7" x14ac:dyDescent="0.25">
      <c r="A5218" s="2">
        <v>5217</v>
      </c>
      <c r="B5218" s="2">
        <v>21.81</v>
      </c>
      <c r="C5218" s="2">
        <v>191.5</v>
      </c>
      <c r="E5218" s="2">
        <f t="shared" si="162"/>
        <v>295.06</v>
      </c>
      <c r="G5218">
        <f t="shared" si="163"/>
        <v>0.28426692876025217</v>
      </c>
    </row>
    <row r="5219" spans="1:7" x14ac:dyDescent="0.25">
      <c r="A5219" s="2">
        <v>5218</v>
      </c>
      <c r="B5219" s="2">
        <v>22.58</v>
      </c>
      <c r="C5219" s="2">
        <v>451.49</v>
      </c>
      <c r="E5219" s="2">
        <f t="shared" si="162"/>
        <v>295.83</v>
      </c>
      <c r="G5219">
        <f t="shared" si="163"/>
        <v>0.28464624953520606</v>
      </c>
    </row>
    <row r="5220" spans="1:7" x14ac:dyDescent="0.25">
      <c r="A5220" s="2">
        <v>5219</v>
      </c>
      <c r="B5220" s="2">
        <v>23.54</v>
      </c>
      <c r="C5220" s="2">
        <v>715.13</v>
      </c>
      <c r="E5220" s="2">
        <f t="shared" si="162"/>
        <v>296.79000000000002</v>
      </c>
      <c r="G5220">
        <f t="shared" si="163"/>
        <v>0.28511641227804174</v>
      </c>
    </row>
    <row r="5221" spans="1:7" x14ac:dyDescent="0.25">
      <c r="A5221" s="2">
        <v>5220</v>
      </c>
      <c r="B5221" s="2">
        <v>25.02</v>
      </c>
      <c r="C5221" s="2">
        <v>922.84</v>
      </c>
      <c r="E5221" s="2">
        <f t="shared" si="162"/>
        <v>298.27</v>
      </c>
      <c r="G5221">
        <f t="shared" si="163"/>
        <v>0.28583531699466924</v>
      </c>
    </row>
    <row r="5222" spans="1:7" x14ac:dyDescent="0.25">
      <c r="A5222" s="2">
        <v>5221</v>
      </c>
      <c r="B5222" s="2">
        <v>26.19</v>
      </c>
      <c r="C5222" s="2">
        <v>1063.21</v>
      </c>
      <c r="E5222" s="2">
        <f t="shared" si="162"/>
        <v>299.44</v>
      </c>
      <c r="G5222">
        <f t="shared" si="163"/>
        <v>0.28639861074004808</v>
      </c>
    </row>
    <row r="5223" spans="1:7" x14ac:dyDescent="0.25">
      <c r="A5223" s="2">
        <v>5222</v>
      </c>
      <c r="B5223" s="2">
        <v>27.29</v>
      </c>
      <c r="C5223" s="2">
        <v>1120.48</v>
      </c>
      <c r="E5223" s="2">
        <f t="shared" si="162"/>
        <v>300.54000000000002</v>
      </c>
      <c r="G5223">
        <f t="shared" si="163"/>
        <v>0.28692420310108474</v>
      </c>
    </row>
    <row r="5224" spans="1:7" x14ac:dyDescent="0.25">
      <c r="A5224" s="2">
        <v>5223</v>
      </c>
      <c r="B5224" s="2">
        <v>28.59</v>
      </c>
      <c r="C5224" s="2">
        <v>1095.6300000000001</v>
      </c>
      <c r="E5224" s="2">
        <f t="shared" si="162"/>
        <v>301.83999999999997</v>
      </c>
      <c r="G5224">
        <f t="shared" si="163"/>
        <v>0.28754041876490855</v>
      </c>
    </row>
    <row r="5225" spans="1:7" x14ac:dyDescent="0.25">
      <c r="A5225" s="2">
        <v>5224</v>
      </c>
      <c r="B5225" s="2">
        <v>29.43</v>
      </c>
      <c r="C5225" s="2">
        <v>981.72</v>
      </c>
      <c r="E5225" s="2">
        <f t="shared" si="162"/>
        <v>302.68</v>
      </c>
      <c r="G5225">
        <f t="shared" si="163"/>
        <v>0.28793577375446017</v>
      </c>
    </row>
    <row r="5226" spans="1:7" x14ac:dyDescent="0.25">
      <c r="A5226" s="2">
        <v>5225</v>
      </c>
      <c r="B5226" s="2">
        <v>29.64</v>
      </c>
      <c r="C5226" s="2">
        <v>789.74</v>
      </c>
      <c r="E5226" s="2">
        <f t="shared" si="162"/>
        <v>302.89</v>
      </c>
      <c r="G5226">
        <f t="shared" si="163"/>
        <v>0.28803426986694836</v>
      </c>
    </row>
    <row r="5227" spans="1:7" x14ac:dyDescent="0.25">
      <c r="A5227" s="2">
        <v>5226</v>
      </c>
      <c r="B5227" s="2">
        <v>29.3</v>
      </c>
      <c r="C5227" s="2">
        <v>542.52</v>
      </c>
      <c r="E5227" s="2">
        <f t="shared" si="162"/>
        <v>302.55</v>
      </c>
      <c r="G5227">
        <f t="shared" si="163"/>
        <v>0.28787473144934722</v>
      </c>
    </row>
    <row r="5228" spans="1:7" x14ac:dyDescent="0.25">
      <c r="A5228" s="2">
        <v>5227</v>
      </c>
      <c r="B5228" s="2">
        <v>28.55</v>
      </c>
      <c r="C5228" s="2">
        <v>269.77999999999997</v>
      </c>
      <c r="E5228" s="2">
        <f t="shared" si="162"/>
        <v>301.8</v>
      </c>
      <c r="G5228">
        <f t="shared" si="163"/>
        <v>0.28752153744201459</v>
      </c>
    </row>
    <row r="5229" spans="1:7" x14ac:dyDescent="0.25">
      <c r="A5229" s="2">
        <v>5228</v>
      </c>
      <c r="B5229" s="2">
        <v>27.66</v>
      </c>
      <c r="C5229" s="2">
        <v>74.97</v>
      </c>
      <c r="E5229" s="2">
        <f t="shared" si="162"/>
        <v>300.91000000000003</v>
      </c>
      <c r="G5229">
        <f t="shared" si="163"/>
        <v>0.28710012960685921</v>
      </c>
    </row>
    <row r="5230" spans="1:7" x14ac:dyDescent="0.25">
      <c r="A5230" s="2">
        <v>5229</v>
      </c>
      <c r="B5230" s="2">
        <v>26.6</v>
      </c>
      <c r="C5230" s="2">
        <v>6.77</v>
      </c>
      <c r="E5230" s="2">
        <f t="shared" si="162"/>
        <v>299.85000000000002</v>
      </c>
      <c r="G5230">
        <f t="shared" si="163"/>
        <v>0.28659496414874103</v>
      </c>
    </row>
    <row r="5231" spans="1:7" x14ac:dyDescent="0.25">
      <c r="A5231" s="2">
        <v>5230</v>
      </c>
      <c r="B5231" s="2">
        <v>25.76</v>
      </c>
      <c r="C5231" s="2">
        <v>0</v>
      </c>
      <c r="E5231" s="2">
        <f t="shared" si="162"/>
        <v>299.01</v>
      </c>
      <c r="G5231">
        <f t="shared" si="163"/>
        <v>0.2861921005986422</v>
      </c>
    </row>
    <row r="5232" spans="1:7" x14ac:dyDescent="0.25">
      <c r="A5232" s="2">
        <v>5231</v>
      </c>
      <c r="B5232" s="2">
        <v>24.7</v>
      </c>
      <c r="C5232" s="2">
        <v>0</v>
      </c>
      <c r="E5232" s="2">
        <f t="shared" si="162"/>
        <v>297.95</v>
      </c>
      <c r="G5232">
        <f t="shared" si="163"/>
        <v>0.28568048330256757</v>
      </c>
    </row>
    <row r="5233" spans="1:7" x14ac:dyDescent="0.25">
      <c r="A5233" s="2">
        <v>5232</v>
      </c>
      <c r="B5233" s="2">
        <v>23.8</v>
      </c>
      <c r="C5233" s="2">
        <v>0</v>
      </c>
      <c r="E5233" s="2">
        <f t="shared" si="162"/>
        <v>297.05</v>
      </c>
      <c r="G5233">
        <f t="shared" si="163"/>
        <v>0.28524322504628846</v>
      </c>
    </row>
    <row r="5234" spans="1:7" x14ac:dyDescent="0.25">
      <c r="A5234" s="2">
        <v>5233</v>
      </c>
      <c r="B5234" s="2">
        <v>23.1</v>
      </c>
      <c r="C5234" s="2">
        <v>0</v>
      </c>
      <c r="E5234" s="2">
        <f t="shared" si="162"/>
        <v>296.35000000000002</v>
      </c>
      <c r="G5234">
        <f t="shared" si="163"/>
        <v>0.28490129913953099</v>
      </c>
    </row>
    <row r="5235" spans="1:7" x14ac:dyDescent="0.25">
      <c r="A5235" s="2">
        <v>5234</v>
      </c>
      <c r="B5235" s="2">
        <v>22.59</v>
      </c>
      <c r="C5235" s="2">
        <v>0</v>
      </c>
      <c r="E5235" s="2">
        <f t="shared" si="162"/>
        <v>295.83999999999997</v>
      </c>
      <c r="G5235">
        <f t="shared" si="163"/>
        <v>0.28465116279069769</v>
      </c>
    </row>
    <row r="5236" spans="1:7" x14ac:dyDescent="0.25">
      <c r="A5236" s="2">
        <v>5235</v>
      </c>
      <c r="B5236" s="2">
        <v>22.13</v>
      </c>
      <c r="C5236" s="2">
        <v>0</v>
      </c>
      <c r="E5236" s="2">
        <f t="shared" si="162"/>
        <v>295.38</v>
      </c>
      <c r="G5236">
        <f t="shared" si="163"/>
        <v>0.28442480872096959</v>
      </c>
    </row>
    <row r="5237" spans="1:7" x14ac:dyDescent="0.25">
      <c r="A5237" s="2">
        <v>5236</v>
      </c>
      <c r="B5237" s="2">
        <v>21.69</v>
      </c>
      <c r="C5237" s="2">
        <v>0</v>
      </c>
      <c r="E5237" s="2">
        <f t="shared" si="162"/>
        <v>294.94</v>
      </c>
      <c r="G5237">
        <f t="shared" si="163"/>
        <v>0.28420763545127825</v>
      </c>
    </row>
    <row r="5238" spans="1:7" x14ac:dyDescent="0.25">
      <c r="A5238" s="2">
        <v>5237</v>
      </c>
      <c r="B5238" s="2">
        <v>21.49</v>
      </c>
      <c r="C5238" s="2">
        <v>0</v>
      </c>
      <c r="E5238" s="2">
        <f t="shared" si="162"/>
        <v>294.74</v>
      </c>
      <c r="G5238">
        <f t="shared" si="163"/>
        <v>0.28410870597815024</v>
      </c>
    </row>
    <row r="5239" spans="1:7" x14ac:dyDescent="0.25">
      <c r="A5239" s="2">
        <v>5238</v>
      </c>
      <c r="B5239" s="2">
        <v>21.41</v>
      </c>
      <c r="C5239" s="2">
        <v>0</v>
      </c>
      <c r="E5239" s="2">
        <f t="shared" si="162"/>
        <v>294.66000000000003</v>
      </c>
      <c r="G5239">
        <f t="shared" si="163"/>
        <v>0.28406909658589558</v>
      </c>
    </row>
    <row r="5240" spans="1:7" x14ac:dyDescent="0.25">
      <c r="A5240" s="2">
        <v>5239</v>
      </c>
      <c r="B5240" s="2">
        <v>20.99</v>
      </c>
      <c r="C5240" s="2">
        <v>4.53</v>
      </c>
      <c r="E5240" s="2">
        <f t="shared" si="162"/>
        <v>294.24</v>
      </c>
      <c r="G5240">
        <f t="shared" si="163"/>
        <v>0.28386079390973357</v>
      </c>
    </row>
    <row r="5241" spans="1:7" x14ac:dyDescent="0.25">
      <c r="A5241" s="2">
        <v>5240</v>
      </c>
      <c r="B5241" s="2">
        <v>21.03</v>
      </c>
      <c r="C5241" s="2">
        <v>50.56</v>
      </c>
      <c r="E5241" s="2">
        <f t="shared" si="162"/>
        <v>294.27999999999997</v>
      </c>
      <c r="G5241">
        <f t="shared" si="163"/>
        <v>0.28388065787685196</v>
      </c>
    </row>
    <row r="5242" spans="1:7" x14ac:dyDescent="0.25">
      <c r="A5242" s="2">
        <v>5241</v>
      </c>
      <c r="B5242" s="2">
        <v>22.01</v>
      </c>
      <c r="C5242" s="2">
        <v>191.55</v>
      </c>
      <c r="E5242" s="2">
        <f t="shared" si="162"/>
        <v>295.26</v>
      </c>
      <c r="G5242">
        <f t="shared" si="163"/>
        <v>0.28436564383932805</v>
      </c>
    </row>
    <row r="5243" spans="1:7" x14ac:dyDescent="0.25">
      <c r="A5243" s="2">
        <v>5242</v>
      </c>
      <c r="B5243" s="2">
        <v>22.46</v>
      </c>
      <c r="C5243" s="2">
        <v>445.57</v>
      </c>
      <c r="E5243" s="2">
        <f t="shared" si="162"/>
        <v>295.70999999999998</v>
      </c>
      <c r="G5243">
        <f t="shared" si="163"/>
        <v>0.28458726454972771</v>
      </c>
    </row>
    <row r="5244" spans="1:7" x14ac:dyDescent="0.25">
      <c r="A5244" s="2">
        <v>5243</v>
      </c>
      <c r="B5244" s="2">
        <v>24</v>
      </c>
      <c r="C5244" s="2">
        <v>707.48</v>
      </c>
      <c r="E5244" s="2">
        <f t="shared" si="162"/>
        <v>297.25</v>
      </c>
      <c r="G5244">
        <f t="shared" si="163"/>
        <v>0.28534062237174096</v>
      </c>
    </row>
    <row r="5245" spans="1:7" x14ac:dyDescent="0.25">
      <c r="A5245" s="2">
        <v>5244</v>
      </c>
      <c r="B5245" s="2">
        <v>25.29</v>
      </c>
      <c r="C5245" s="2">
        <v>919</v>
      </c>
      <c r="E5245" s="2">
        <f t="shared" si="162"/>
        <v>298.54000000000002</v>
      </c>
      <c r="G5245">
        <f t="shared" si="163"/>
        <v>0.28596569973872848</v>
      </c>
    </row>
    <row r="5246" spans="1:7" x14ac:dyDescent="0.25">
      <c r="A5246" s="2">
        <v>5245</v>
      </c>
      <c r="B5246" s="2">
        <v>26.33</v>
      </c>
      <c r="C5246" s="2">
        <v>1058.56</v>
      </c>
      <c r="E5246" s="2">
        <f t="shared" si="162"/>
        <v>299.58</v>
      </c>
      <c r="G5246">
        <f t="shared" si="163"/>
        <v>0.28646571867280857</v>
      </c>
    </row>
    <row r="5247" spans="1:7" x14ac:dyDescent="0.25">
      <c r="A5247" s="2">
        <v>5246</v>
      </c>
      <c r="B5247" s="2">
        <v>27.45</v>
      </c>
      <c r="C5247" s="2">
        <v>1114.17</v>
      </c>
      <c r="E5247" s="2">
        <f t="shared" si="162"/>
        <v>300.7</v>
      </c>
      <c r="G5247">
        <f t="shared" si="163"/>
        <v>0.28700033255736612</v>
      </c>
    </row>
    <row r="5248" spans="1:7" x14ac:dyDescent="0.25">
      <c r="A5248" s="2">
        <v>5247</v>
      </c>
      <c r="B5248" s="2">
        <v>28.35</v>
      </c>
      <c r="C5248" s="2">
        <v>1088.46</v>
      </c>
      <c r="E5248" s="2">
        <f t="shared" si="162"/>
        <v>301.60000000000002</v>
      </c>
      <c r="G5248">
        <f t="shared" si="163"/>
        <v>0.28742705570291782</v>
      </c>
    </row>
    <row r="5249" spans="1:7" x14ac:dyDescent="0.25">
      <c r="A5249" s="2">
        <v>5248</v>
      </c>
      <c r="B5249" s="2">
        <v>29.14</v>
      </c>
      <c r="C5249" s="2">
        <v>977.07</v>
      </c>
      <c r="E5249" s="2">
        <f t="shared" si="162"/>
        <v>302.39</v>
      </c>
      <c r="G5249">
        <f t="shared" si="163"/>
        <v>0.28779953040775158</v>
      </c>
    </row>
    <row r="5250" spans="1:7" x14ac:dyDescent="0.25">
      <c r="A5250" s="2">
        <v>5249</v>
      </c>
      <c r="B5250" s="2">
        <v>29.6</v>
      </c>
      <c r="C5250" s="2">
        <v>785.4</v>
      </c>
      <c r="E5250" s="2">
        <f t="shared" si="162"/>
        <v>302.85000000000002</v>
      </c>
      <c r="G5250">
        <f t="shared" si="163"/>
        <v>0.28801551923394419</v>
      </c>
    </row>
    <row r="5251" spans="1:7" x14ac:dyDescent="0.25">
      <c r="A5251" s="2">
        <v>5250</v>
      </c>
      <c r="B5251" s="2">
        <v>29.61</v>
      </c>
      <c r="C5251" s="2">
        <v>534.98</v>
      </c>
      <c r="E5251" s="2">
        <f t="shared" ref="E5251:E5314" si="164">B5251+273.25</f>
        <v>302.86</v>
      </c>
      <c r="G5251">
        <f t="shared" ref="G5251:G5314" si="165">0.43*(1-(100/E5251))</f>
        <v>0.28802020735653433</v>
      </c>
    </row>
    <row r="5252" spans="1:7" x14ac:dyDescent="0.25">
      <c r="A5252" s="2">
        <v>5251</v>
      </c>
      <c r="B5252" s="2">
        <v>29.04</v>
      </c>
      <c r="C5252" s="2">
        <v>264.93</v>
      </c>
      <c r="E5252" s="2">
        <f t="shared" si="164"/>
        <v>302.29000000000002</v>
      </c>
      <c r="G5252">
        <f t="shared" si="165"/>
        <v>0.28775248933143666</v>
      </c>
    </row>
    <row r="5253" spans="1:7" x14ac:dyDescent="0.25">
      <c r="A5253" s="2">
        <v>5252</v>
      </c>
      <c r="B5253" s="2">
        <v>27.97</v>
      </c>
      <c r="C5253" s="2">
        <v>75.319999999999993</v>
      </c>
      <c r="E5253" s="2">
        <f t="shared" si="164"/>
        <v>301.22000000000003</v>
      </c>
      <c r="G5253">
        <f t="shared" si="165"/>
        <v>0.28724719474138505</v>
      </c>
    </row>
    <row r="5254" spans="1:7" x14ac:dyDescent="0.25">
      <c r="A5254" s="2">
        <v>5253</v>
      </c>
      <c r="B5254" s="2">
        <v>26.69</v>
      </c>
      <c r="C5254" s="2">
        <v>7.15</v>
      </c>
      <c r="E5254" s="2">
        <f t="shared" si="164"/>
        <v>299.94</v>
      </c>
      <c r="G5254">
        <f t="shared" si="165"/>
        <v>0.28663799426551978</v>
      </c>
    </row>
    <row r="5255" spans="1:7" x14ac:dyDescent="0.25">
      <c r="A5255" s="2">
        <v>5254</v>
      </c>
      <c r="B5255" s="2">
        <v>26.01</v>
      </c>
      <c r="C5255" s="2">
        <v>0</v>
      </c>
      <c r="E5255" s="2">
        <f t="shared" si="164"/>
        <v>299.26</v>
      </c>
      <c r="G5255">
        <f t="shared" si="165"/>
        <v>0.28631223685089885</v>
      </c>
    </row>
    <row r="5256" spans="1:7" x14ac:dyDescent="0.25">
      <c r="A5256" s="2">
        <v>5255</v>
      </c>
      <c r="B5256" s="2">
        <v>25.07</v>
      </c>
      <c r="C5256" s="2">
        <v>0</v>
      </c>
      <c r="E5256" s="2">
        <f t="shared" si="164"/>
        <v>298.32</v>
      </c>
      <c r="G5256">
        <f t="shared" si="165"/>
        <v>0.28585947975328507</v>
      </c>
    </row>
    <row r="5257" spans="1:7" x14ac:dyDescent="0.25">
      <c r="A5257" s="2">
        <v>5256</v>
      </c>
      <c r="B5257" s="2">
        <v>24.13</v>
      </c>
      <c r="C5257" s="2">
        <v>0</v>
      </c>
      <c r="E5257" s="2">
        <f t="shared" si="164"/>
        <v>297.38</v>
      </c>
      <c r="G5257">
        <f t="shared" si="165"/>
        <v>0.28540386038065774</v>
      </c>
    </row>
    <row r="5258" spans="1:7" x14ac:dyDescent="0.25">
      <c r="A5258" s="2">
        <v>5257</v>
      </c>
      <c r="B5258" s="2">
        <v>23.53</v>
      </c>
      <c r="C5258" s="2">
        <v>0</v>
      </c>
      <c r="E5258" s="2">
        <f t="shared" si="164"/>
        <v>296.77999999999997</v>
      </c>
      <c r="G5258">
        <f t="shared" si="165"/>
        <v>0.28511153042657855</v>
      </c>
    </row>
    <row r="5259" spans="1:7" x14ac:dyDescent="0.25">
      <c r="A5259" s="2">
        <v>5258</v>
      </c>
      <c r="B5259" s="2">
        <v>22.86</v>
      </c>
      <c r="C5259" s="2">
        <v>0</v>
      </c>
      <c r="E5259" s="2">
        <f t="shared" si="164"/>
        <v>296.11</v>
      </c>
      <c r="G5259">
        <f t="shared" si="165"/>
        <v>0.28478369524838743</v>
      </c>
    </row>
    <row r="5260" spans="1:7" x14ac:dyDescent="0.25">
      <c r="A5260" s="2">
        <v>5259</v>
      </c>
      <c r="B5260" s="2">
        <v>22.29</v>
      </c>
      <c r="C5260" s="2">
        <v>0</v>
      </c>
      <c r="E5260" s="2">
        <f t="shared" si="164"/>
        <v>295.54000000000002</v>
      </c>
      <c r="G5260">
        <f t="shared" si="165"/>
        <v>0.28450362049130401</v>
      </c>
    </row>
    <row r="5261" spans="1:7" x14ac:dyDescent="0.25">
      <c r="A5261" s="2">
        <v>5260</v>
      </c>
      <c r="B5261" s="2">
        <v>22.09</v>
      </c>
      <c r="C5261" s="2">
        <v>0</v>
      </c>
      <c r="E5261" s="2">
        <f t="shared" si="164"/>
        <v>295.33999999999997</v>
      </c>
      <c r="G5261">
        <f t="shared" si="165"/>
        <v>0.28440509243583667</v>
      </c>
    </row>
    <row r="5262" spans="1:7" x14ac:dyDescent="0.25">
      <c r="A5262" s="2">
        <v>5261</v>
      </c>
      <c r="B5262" s="2">
        <v>21.76</v>
      </c>
      <c r="C5262" s="2">
        <v>0</v>
      </c>
      <c r="E5262" s="2">
        <f t="shared" si="164"/>
        <v>295.01</v>
      </c>
      <c r="G5262">
        <f t="shared" si="165"/>
        <v>0.28424222907698043</v>
      </c>
    </row>
    <row r="5263" spans="1:7" x14ac:dyDescent="0.25">
      <c r="A5263" s="2">
        <v>5262</v>
      </c>
      <c r="B5263" s="2">
        <v>21.7</v>
      </c>
      <c r="C5263" s="2">
        <v>0</v>
      </c>
      <c r="E5263" s="2">
        <f t="shared" si="164"/>
        <v>294.95</v>
      </c>
      <c r="G5263">
        <f t="shared" si="165"/>
        <v>0.28421257840311914</v>
      </c>
    </row>
    <row r="5264" spans="1:7" x14ac:dyDescent="0.25">
      <c r="A5264" s="2">
        <v>5263</v>
      </c>
      <c r="B5264" s="2">
        <v>21.37</v>
      </c>
      <c r="C5264" s="2">
        <v>4.3499999999999996</v>
      </c>
      <c r="E5264" s="2">
        <f t="shared" si="164"/>
        <v>294.62</v>
      </c>
      <c r="G5264">
        <f t="shared" si="165"/>
        <v>0.28404928382322991</v>
      </c>
    </row>
    <row r="5265" spans="1:7" x14ac:dyDescent="0.25">
      <c r="A5265" s="2">
        <v>5264</v>
      </c>
      <c r="B5265" s="2">
        <v>21.73</v>
      </c>
      <c r="C5265" s="2">
        <v>51.96</v>
      </c>
      <c r="E5265" s="2">
        <f t="shared" si="164"/>
        <v>294.98</v>
      </c>
      <c r="G5265">
        <f t="shared" si="165"/>
        <v>0.28422740524781342</v>
      </c>
    </row>
    <row r="5266" spans="1:7" x14ac:dyDescent="0.25">
      <c r="A5266" s="2">
        <v>5265</v>
      </c>
      <c r="B5266" s="2">
        <v>22.59</v>
      </c>
      <c r="C5266" s="2">
        <v>191.62</v>
      </c>
      <c r="E5266" s="2">
        <f t="shared" si="164"/>
        <v>295.83999999999997</v>
      </c>
      <c r="G5266">
        <f t="shared" si="165"/>
        <v>0.28465116279069769</v>
      </c>
    </row>
    <row r="5267" spans="1:7" x14ac:dyDescent="0.25">
      <c r="A5267" s="2">
        <v>5266</v>
      </c>
      <c r="B5267" s="2">
        <v>23.06</v>
      </c>
      <c r="C5267" s="2">
        <v>442.7</v>
      </c>
      <c r="E5267" s="2">
        <f t="shared" si="164"/>
        <v>296.31</v>
      </c>
      <c r="G5267">
        <f t="shared" si="165"/>
        <v>0.28488171172083288</v>
      </c>
    </row>
    <row r="5268" spans="1:7" x14ac:dyDescent="0.25">
      <c r="A5268" s="2">
        <v>5267</v>
      </c>
      <c r="B5268" s="2">
        <v>24.19</v>
      </c>
      <c r="C5268" s="2">
        <v>702.65</v>
      </c>
      <c r="E5268" s="2">
        <f t="shared" si="164"/>
        <v>297.44</v>
      </c>
      <c r="G5268">
        <f t="shared" si="165"/>
        <v>0.28543302850995161</v>
      </c>
    </row>
    <row r="5269" spans="1:7" x14ac:dyDescent="0.25">
      <c r="A5269" s="2">
        <v>5268</v>
      </c>
      <c r="B5269" s="2">
        <v>25.9</v>
      </c>
      <c r="C5269" s="2">
        <v>912.45</v>
      </c>
      <c r="E5269" s="2">
        <f t="shared" si="164"/>
        <v>299.14999999999998</v>
      </c>
      <c r="G5269">
        <f t="shared" si="165"/>
        <v>0.2862594016379742</v>
      </c>
    </row>
    <row r="5270" spans="1:7" x14ac:dyDescent="0.25">
      <c r="A5270" s="2">
        <v>5269</v>
      </c>
      <c r="B5270" s="2">
        <v>27.21</v>
      </c>
      <c r="C5270" s="2">
        <v>1053.0999999999999</v>
      </c>
      <c r="E5270" s="2">
        <f t="shared" si="164"/>
        <v>300.45999999999998</v>
      </c>
      <c r="G5270">
        <f t="shared" si="165"/>
        <v>0.28688610796778269</v>
      </c>
    </row>
    <row r="5271" spans="1:7" x14ac:dyDescent="0.25">
      <c r="A5271" s="2">
        <v>5270</v>
      </c>
      <c r="B5271" s="2">
        <v>28.41</v>
      </c>
      <c r="C5271" s="2">
        <v>1114.22</v>
      </c>
      <c r="E5271" s="2">
        <f t="shared" si="164"/>
        <v>301.66000000000003</v>
      </c>
      <c r="G5271">
        <f t="shared" si="165"/>
        <v>0.28745541337930119</v>
      </c>
    </row>
    <row r="5272" spans="1:7" x14ac:dyDescent="0.25">
      <c r="A5272" s="2">
        <v>5271</v>
      </c>
      <c r="B5272" s="2">
        <v>29.3</v>
      </c>
      <c r="C5272" s="2">
        <v>1085.29</v>
      </c>
      <c r="E5272" s="2">
        <f t="shared" si="164"/>
        <v>302.55</v>
      </c>
      <c r="G5272">
        <f t="shared" si="165"/>
        <v>0.28787473144934722</v>
      </c>
    </row>
    <row r="5273" spans="1:7" x14ac:dyDescent="0.25">
      <c r="A5273" s="2">
        <v>5272</v>
      </c>
      <c r="B5273" s="2">
        <v>30.38</v>
      </c>
      <c r="C5273" s="2">
        <v>975.22</v>
      </c>
      <c r="E5273" s="2">
        <f t="shared" si="164"/>
        <v>303.63</v>
      </c>
      <c r="G5273">
        <f t="shared" si="165"/>
        <v>0.28838026545466516</v>
      </c>
    </row>
    <row r="5274" spans="1:7" x14ac:dyDescent="0.25">
      <c r="A5274" s="2">
        <v>5273</v>
      </c>
      <c r="B5274" s="2">
        <v>30.77</v>
      </c>
      <c r="C5274" s="2">
        <v>782.72</v>
      </c>
      <c r="E5274" s="2">
        <f t="shared" si="164"/>
        <v>304.02</v>
      </c>
      <c r="G5274">
        <f t="shared" si="165"/>
        <v>0.28856193671468983</v>
      </c>
    </row>
    <row r="5275" spans="1:7" x14ac:dyDescent="0.25">
      <c r="A5275" s="2">
        <v>5274</v>
      </c>
      <c r="B5275" s="2">
        <v>30.75</v>
      </c>
      <c r="C5275" s="2">
        <v>533.02</v>
      </c>
      <c r="E5275" s="2">
        <f t="shared" si="164"/>
        <v>304</v>
      </c>
      <c r="G5275">
        <f t="shared" si="165"/>
        <v>0.28855263157894734</v>
      </c>
    </row>
    <row r="5276" spans="1:7" x14ac:dyDescent="0.25">
      <c r="A5276" s="2">
        <v>5275</v>
      </c>
      <c r="B5276" s="2">
        <v>30.08</v>
      </c>
      <c r="C5276" s="2">
        <v>266.25</v>
      </c>
      <c r="E5276" s="2">
        <f t="shared" si="164"/>
        <v>303.33</v>
      </c>
      <c r="G5276">
        <f t="shared" si="165"/>
        <v>0.28824020044176307</v>
      </c>
    </row>
    <row r="5277" spans="1:7" x14ac:dyDescent="0.25">
      <c r="A5277" s="2">
        <v>5276</v>
      </c>
      <c r="B5277" s="2">
        <v>28.97</v>
      </c>
      <c r="C5277" s="2">
        <v>75.13</v>
      </c>
      <c r="E5277" s="2">
        <f t="shared" si="164"/>
        <v>302.22000000000003</v>
      </c>
      <c r="G5277">
        <f t="shared" si="165"/>
        <v>0.2877195420554563</v>
      </c>
    </row>
    <row r="5278" spans="1:7" x14ac:dyDescent="0.25">
      <c r="A5278" s="2">
        <v>5277</v>
      </c>
      <c r="B5278" s="2">
        <v>27.76</v>
      </c>
      <c r="C5278" s="2">
        <v>6.72</v>
      </c>
      <c r="E5278" s="2">
        <f t="shared" si="164"/>
        <v>301.01</v>
      </c>
      <c r="G5278">
        <f t="shared" si="165"/>
        <v>0.28714760306966547</v>
      </c>
    </row>
    <row r="5279" spans="1:7" x14ac:dyDescent="0.25">
      <c r="A5279" s="2">
        <v>5278</v>
      </c>
      <c r="B5279" s="2">
        <v>27.2</v>
      </c>
      <c r="C5279" s="2">
        <v>0</v>
      </c>
      <c r="E5279" s="2">
        <f t="shared" si="164"/>
        <v>300.45</v>
      </c>
      <c r="G5279">
        <f t="shared" si="165"/>
        <v>0.28688134464969212</v>
      </c>
    </row>
    <row r="5280" spans="1:7" x14ac:dyDescent="0.25">
      <c r="A5280" s="2">
        <v>5279</v>
      </c>
      <c r="B5280" s="2">
        <v>26.23</v>
      </c>
      <c r="C5280" s="2">
        <v>0</v>
      </c>
      <c r="E5280" s="2">
        <f t="shared" si="164"/>
        <v>299.48</v>
      </c>
      <c r="G5280">
        <f t="shared" si="165"/>
        <v>0.28641779083745161</v>
      </c>
    </row>
    <row r="5281" spans="1:7" x14ac:dyDescent="0.25">
      <c r="A5281" s="2">
        <v>5280</v>
      </c>
      <c r="B5281" s="2">
        <v>25.39</v>
      </c>
      <c r="C5281" s="2">
        <v>0</v>
      </c>
      <c r="E5281" s="2">
        <f t="shared" si="164"/>
        <v>298.64</v>
      </c>
      <c r="G5281">
        <f t="shared" si="165"/>
        <v>0.28601392981516205</v>
      </c>
    </row>
    <row r="5282" spans="1:7" x14ac:dyDescent="0.25">
      <c r="A5282" s="2">
        <v>5281</v>
      </c>
      <c r="B5282" s="2">
        <v>24.73</v>
      </c>
      <c r="C5282" s="2">
        <v>0</v>
      </c>
      <c r="E5282" s="2">
        <f t="shared" si="164"/>
        <v>297.98</v>
      </c>
      <c r="G5282">
        <f t="shared" si="165"/>
        <v>0.28569501308812673</v>
      </c>
    </row>
    <row r="5283" spans="1:7" x14ac:dyDescent="0.25">
      <c r="A5283" s="2">
        <v>5282</v>
      </c>
      <c r="B5283" s="2">
        <v>24.17</v>
      </c>
      <c r="C5283" s="2">
        <v>0</v>
      </c>
      <c r="E5283" s="2">
        <f t="shared" si="164"/>
        <v>297.42</v>
      </c>
      <c r="G5283">
        <f t="shared" si="165"/>
        <v>0.28542330710779373</v>
      </c>
    </row>
    <row r="5284" spans="1:7" x14ac:dyDescent="0.25">
      <c r="A5284" s="2">
        <v>5283</v>
      </c>
      <c r="B5284" s="2">
        <v>23.76</v>
      </c>
      <c r="C5284" s="2">
        <v>0</v>
      </c>
      <c r="E5284" s="2">
        <f t="shared" si="164"/>
        <v>297.01</v>
      </c>
      <c r="G5284">
        <f t="shared" si="165"/>
        <v>0.28522372984074607</v>
      </c>
    </row>
    <row r="5285" spans="1:7" x14ac:dyDescent="0.25">
      <c r="A5285" s="2">
        <v>5284</v>
      </c>
      <c r="B5285" s="2">
        <v>23.34</v>
      </c>
      <c r="C5285" s="2">
        <v>0</v>
      </c>
      <c r="E5285" s="2">
        <f t="shared" si="164"/>
        <v>296.58999999999997</v>
      </c>
      <c r="G5285">
        <f t="shared" si="165"/>
        <v>0.28501871270103507</v>
      </c>
    </row>
    <row r="5286" spans="1:7" x14ac:dyDescent="0.25">
      <c r="A5286" s="2">
        <v>5285</v>
      </c>
      <c r="B5286" s="2">
        <v>23.02</v>
      </c>
      <c r="C5286" s="2">
        <v>0.01</v>
      </c>
      <c r="E5286" s="2">
        <f t="shared" si="164"/>
        <v>296.27</v>
      </c>
      <c r="G5286">
        <f t="shared" si="165"/>
        <v>0.28486211901306241</v>
      </c>
    </row>
    <row r="5287" spans="1:7" x14ac:dyDescent="0.25">
      <c r="A5287" s="2">
        <v>5286</v>
      </c>
      <c r="B5287" s="2">
        <v>22.69</v>
      </c>
      <c r="C5287" s="2">
        <v>0</v>
      </c>
      <c r="E5287" s="2">
        <f t="shared" si="164"/>
        <v>295.94</v>
      </c>
      <c r="G5287">
        <f t="shared" si="165"/>
        <v>0.28470027708319257</v>
      </c>
    </row>
    <row r="5288" spans="1:7" x14ac:dyDescent="0.25">
      <c r="A5288" s="2">
        <v>5287</v>
      </c>
      <c r="B5288" s="2">
        <v>22.44</v>
      </c>
      <c r="C5288" s="2">
        <v>4.2</v>
      </c>
      <c r="E5288" s="2">
        <f t="shared" si="164"/>
        <v>295.69</v>
      </c>
      <c r="G5288">
        <f t="shared" si="165"/>
        <v>0.28457742906422268</v>
      </c>
    </row>
    <row r="5289" spans="1:7" x14ac:dyDescent="0.25">
      <c r="A5289" s="2">
        <v>5288</v>
      </c>
      <c r="B5289" s="2">
        <v>22.53</v>
      </c>
      <c r="C5289" s="2">
        <v>50.06</v>
      </c>
      <c r="E5289" s="2">
        <f t="shared" si="164"/>
        <v>295.77999999999997</v>
      </c>
      <c r="G5289">
        <f t="shared" si="165"/>
        <v>0.28462167827439311</v>
      </c>
    </row>
    <row r="5290" spans="1:7" x14ac:dyDescent="0.25">
      <c r="A5290" s="2">
        <v>5289</v>
      </c>
      <c r="B5290" s="2">
        <v>23.6</v>
      </c>
      <c r="C5290" s="2">
        <v>190.24</v>
      </c>
      <c r="E5290" s="2">
        <f t="shared" si="164"/>
        <v>296.85000000000002</v>
      </c>
      <c r="G5290">
        <f t="shared" si="165"/>
        <v>0.28514569647970356</v>
      </c>
    </row>
    <row r="5291" spans="1:7" x14ac:dyDescent="0.25">
      <c r="A5291" s="2">
        <v>5290</v>
      </c>
      <c r="B5291" s="2">
        <v>24.45</v>
      </c>
      <c r="C5291" s="2">
        <v>443.97</v>
      </c>
      <c r="E5291" s="2">
        <f t="shared" si="164"/>
        <v>297.7</v>
      </c>
      <c r="G5291">
        <f t="shared" si="165"/>
        <v>0.28555928787369833</v>
      </c>
    </row>
    <row r="5292" spans="1:7" x14ac:dyDescent="0.25">
      <c r="A5292" s="2">
        <v>5291</v>
      </c>
      <c r="B5292" s="2">
        <v>25.65</v>
      </c>
      <c r="C5292" s="2">
        <v>705.06</v>
      </c>
      <c r="E5292" s="2">
        <f t="shared" si="164"/>
        <v>298.89999999999998</v>
      </c>
      <c r="G5292">
        <f t="shared" si="165"/>
        <v>0.28613917698226832</v>
      </c>
    </row>
    <row r="5293" spans="1:7" x14ac:dyDescent="0.25">
      <c r="A5293" s="2">
        <v>5292</v>
      </c>
      <c r="B5293" s="2">
        <v>26.99</v>
      </c>
      <c r="C5293" s="2">
        <v>915.97</v>
      </c>
      <c r="E5293" s="2">
        <f t="shared" si="164"/>
        <v>300.24</v>
      </c>
      <c r="G5293">
        <f t="shared" si="165"/>
        <v>0.28678124167332797</v>
      </c>
    </row>
    <row r="5294" spans="1:7" x14ac:dyDescent="0.25">
      <c r="A5294" s="2">
        <v>5293</v>
      </c>
      <c r="B5294" s="2">
        <v>28.7</v>
      </c>
      <c r="C5294" s="2">
        <v>1053.73</v>
      </c>
      <c r="E5294" s="2">
        <f t="shared" si="164"/>
        <v>301.95</v>
      </c>
      <c r="G5294">
        <f t="shared" si="165"/>
        <v>0.2875923166087101</v>
      </c>
    </row>
    <row r="5295" spans="1:7" x14ac:dyDescent="0.25">
      <c r="A5295" s="2">
        <v>5294</v>
      </c>
      <c r="B5295" s="2">
        <v>29.91</v>
      </c>
      <c r="C5295" s="2">
        <v>1112.47</v>
      </c>
      <c r="E5295" s="2">
        <f t="shared" si="164"/>
        <v>303.16000000000003</v>
      </c>
      <c r="G5295">
        <f t="shared" si="165"/>
        <v>0.28816070721731102</v>
      </c>
    </row>
    <row r="5296" spans="1:7" x14ac:dyDescent="0.25">
      <c r="A5296" s="2">
        <v>5295</v>
      </c>
      <c r="B5296" s="2">
        <v>30.37</v>
      </c>
      <c r="C5296" s="2">
        <v>1085.58</v>
      </c>
      <c r="E5296" s="2">
        <f t="shared" si="164"/>
        <v>303.62</v>
      </c>
      <c r="G5296">
        <f t="shared" si="165"/>
        <v>0.28837560108029775</v>
      </c>
    </row>
    <row r="5297" spans="1:7" x14ac:dyDescent="0.25">
      <c r="A5297" s="2">
        <v>5296</v>
      </c>
      <c r="B5297" s="2">
        <v>30.54</v>
      </c>
      <c r="C5297" s="2">
        <v>967.14</v>
      </c>
      <c r="E5297" s="2">
        <f t="shared" si="164"/>
        <v>303.79000000000002</v>
      </c>
      <c r="G5297">
        <f t="shared" si="165"/>
        <v>0.28845485368181967</v>
      </c>
    </row>
    <row r="5298" spans="1:7" x14ac:dyDescent="0.25">
      <c r="A5298" s="2">
        <v>5297</v>
      </c>
      <c r="B5298" s="2">
        <v>30.14</v>
      </c>
      <c r="C5298" s="2">
        <v>776.17</v>
      </c>
      <c r="E5298" s="2">
        <f t="shared" si="164"/>
        <v>303.39</v>
      </c>
      <c r="G5298">
        <f t="shared" si="165"/>
        <v>0.28826823560433762</v>
      </c>
    </row>
    <row r="5299" spans="1:7" x14ac:dyDescent="0.25">
      <c r="A5299" s="2">
        <v>5298</v>
      </c>
      <c r="B5299" s="2">
        <v>29.75</v>
      </c>
      <c r="C5299" s="2">
        <v>527.82000000000005</v>
      </c>
      <c r="E5299" s="2">
        <f t="shared" si="164"/>
        <v>303</v>
      </c>
      <c r="G5299">
        <f t="shared" si="165"/>
        <v>0.28808580858085808</v>
      </c>
    </row>
    <row r="5300" spans="1:7" x14ac:dyDescent="0.25">
      <c r="A5300" s="2">
        <v>5299</v>
      </c>
      <c r="B5300" s="2">
        <v>29.58</v>
      </c>
      <c r="C5300" s="2">
        <v>260.98</v>
      </c>
      <c r="E5300" s="2">
        <f t="shared" si="164"/>
        <v>302.83</v>
      </c>
      <c r="G5300">
        <f t="shared" si="165"/>
        <v>0.2880061420599016</v>
      </c>
    </row>
    <row r="5301" spans="1:7" x14ac:dyDescent="0.25">
      <c r="A5301" s="2">
        <v>5300</v>
      </c>
      <c r="B5301" s="2">
        <v>28.34</v>
      </c>
      <c r="C5301" s="2">
        <v>71.959999999999994</v>
      </c>
      <c r="E5301" s="2">
        <f t="shared" si="164"/>
        <v>301.58999999999997</v>
      </c>
      <c r="G5301">
        <f t="shared" si="165"/>
        <v>0.28742232832653597</v>
      </c>
    </row>
    <row r="5302" spans="1:7" x14ac:dyDescent="0.25">
      <c r="A5302" s="2">
        <v>5301</v>
      </c>
      <c r="B5302" s="2">
        <v>27.49</v>
      </c>
      <c r="C5302" s="2">
        <v>6.02</v>
      </c>
      <c r="E5302" s="2">
        <f t="shared" si="164"/>
        <v>300.74</v>
      </c>
      <c r="G5302">
        <f t="shared" si="165"/>
        <v>0.28701935226441438</v>
      </c>
    </row>
    <row r="5303" spans="1:7" x14ac:dyDescent="0.25">
      <c r="A5303" s="2">
        <v>5302</v>
      </c>
      <c r="B5303" s="2">
        <v>27.08</v>
      </c>
      <c r="C5303" s="2">
        <v>0</v>
      </c>
      <c r="E5303" s="2">
        <f t="shared" si="164"/>
        <v>300.33</v>
      </c>
      <c r="G5303">
        <f t="shared" si="165"/>
        <v>0.28682416009056699</v>
      </c>
    </row>
    <row r="5304" spans="1:7" x14ac:dyDescent="0.25">
      <c r="A5304" s="2">
        <v>5303</v>
      </c>
      <c r="B5304" s="2">
        <v>26.6</v>
      </c>
      <c r="C5304" s="2">
        <v>0</v>
      </c>
      <c r="E5304" s="2">
        <f t="shared" si="164"/>
        <v>299.85000000000002</v>
      </c>
      <c r="G5304">
        <f t="shared" si="165"/>
        <v>0.28659496414874103</v>
      </c>
    </row>
    <row r="5305" spans="1:7" x14ac:dyDescent="0.25">
      <c r="A5305" s="2">
        <v>5304</v>
      </c>
      <c r="B5305" s="2">
        <v>25.72</v>
      </c>
      <c r="C5305" s="2">
        <v>0</v>
      </c>
      <c r="E5305" s="2">
        <f t="shared" si="164"/>
        <v>298.97000000000003</v>
      </c>
      <c r="G5305">
        <f t="shared" si="165"/>
        <v>0.28617286015319265</v>
      </c>
    </row>
    <row r="5306" spans="1:7" x14ac:dyDescent="0.25">
      <c r="A5306" s="2">
        <v>5305</v>
      </c>
      <c r="B5306" s="2">
        <v>24.77</v>
      </c>
      <c r="C5306" s="2">
        <v>0</v>
      </c>
      <c r="E5306" s="2">
        <f t="shared" si="164"/>
        <v>298.02</v>
      </c>
      <c r="G5306">
        <f t="shared" si="165"/>
        <v>0.28571438158512852</v>
      </c>
    </row>
    <row r="5307" spans="1:7" x14ac:dyDescent="0.25">
      <c r="A5307" s="2">
        <v>5306</v>
      </c>
      <c r="B5307" s="2">
        <v>24.95</v>
      </c>
      <c r="C5307" s="2">
        <v>0</v>
      </c>
      <c r="E5307" s="2">
        <f t="shared" si="164"/>
        <v>298.2</v>
      </c>
      <c r="G5307">
        <f t="shared" si="165"/>
        <v>0.28580147551978535</v>
      </c>
    </row>
    <row r="5308" spans="1:7" x14ac:dyDescent="0.25">
      <c r="A5308" s="2">
        <v>5307</v>
      </c>
      <c r="B5308" s="2">
        <v>24.43</v>
      </c>
      <c r="C5308" s="2">
        <v>0</v>
      </c>
      <c r="E5308" s="2">
        <f t="shared" si="164"/>
        <v>297.68</v>
      </c>
      <c r="G5308">
        <f t="shared" si="165"/>
        <v>0.2855495834453104</v>
      </c>
    </row>
    <row r="5309" spans="1:7" x14ac:dyDescent="0.25">
      <c r="A5309" s="2">
        <v>5308</v>
      </c>
      <c r="B5309" s="2">
        <v>24.11</v>
      </c>
      <c r="C5309" s="2">
        <v>0</v>
      </c>
      <c r="E5309" s="2">
        <f t="shared" si="164"/>
        <v>297.36</v>
      </c>
      <c r="G5309">
        <f t="shared" si="165"/>
        <v>0.28539413505515204</v>
      </c>
    </row>
    <row r="5310" spans="1:7" x14ac:dyDescent="0.25">
      <c r="A5310" s="2">
        <v>5309</v>
      </c>
      <c r="B5310" s="2">
        <v>23.62</v>
      </c>
      <c r="C5310" s="2">
        <v>0</v>
      </c>
      <c r="E5310" s="2">
        <f t="shared" si="164"/>
        <v>296.87</v>
      </c>
      <c r="G5310">
        <f t="shared" si="165"/>
        <v>0.28515545524977265</v>
      </c>
    </row>
    <row r="5311" spans="1:7" x14ac:dyDescent="0.25">
      <c r="A5311" s="2">
        <v>5310</v>
      </c>
      <c r="B5311" s="2">
        <v>22.9</v>
      </c>
      <c r="C5311" s="2">
        <v>0</v>
      </c>
      <c r="E5311" s="2">
        <f t="shared" si="164"/>
        <v>296.14999999999998</v>
      </c>
      <c r="G5311">
        <f t="shared" si="165"/>
        <v>0.28480330913388485</v>
      </c>
    </row>
    <row r="5312" spans="1:7" x14ac:dyDescent="0.25">
      <c r="A5312" s="2">
        <v>5311</v>
      </c>
      <c r="B5312" s="2">
        <v>22.98</v>
      </c>
      <c r="C5312" s="2">
        <v>3.67</v>
      </c>
      <c r="E5312" s="2">
        <f t="shared" si="164"/>
        <v>296.23</v>
      </c>
      <c r="G5312">
        <f t="shared" si="165"/>
        <v>0.28484252101407692</v>
      </c>
    </row>
    <row r="5313" spans="1:7" x14ac:dyDescent="0.25">
      <c r="A5313" s="2">
        <v>5312</v>
      </c>
      <c r="B5313" s="2">
        <v>23.29</v>
      </c>
      <c r="C5313" s="2">
        <v>53.37</v>
      </c>
      <c r="E5313" s="2">
        <f t="shared" si="164"/>
        <v>296.54000000000002</v>
      </c>
      <c r="G5313">
        <f t="shared" si="165"/>
        <v>0.28499426721521548</v>
      </c>
    </row>
    <row r="5314" spans="1:7" x14ac:dyDescent="0.25">
      <c r="A5314" s="2">
        <v>5313</v>
      </c>
      <c r="B5314" s="2">
        <v>24.21</v>
      </c>
      <c r="C5314" s="2">
        <v>190.05</v>
      </c>
      <c r="E5314" s="2">
        <f t="shared" si="164"/>
        <v>297.45999999999998</v>
      </c>
      <c r="G5314">
        <f t="shared" si="165"/>
        <v>0.28544274860485447</v>
      </c>
    </row>
    <row r="5315" spans="1:7" x14ac:dyDescent="0.25">
      <c r="A5315" s="2">
        <v>5314</v>
      </c>
      <c r="B5315" s="2">
        <v>25.07</v>
      </c>
      <c r="C5315" s="2">
        <v>435.28</v>
      </c>
      <c r="E5315" s="2">
        <f t="shared" ref="E5315:E5378" si="166">B5315+273.25</f>
        <v>298.32</v>
      </c>
      <c r="G5315">
        <f t="shared" ref="G5315:G5378" si="167">0.43*(1-(100/E5315))</f>
        <v>0.28585947975328507</v>
      </c>
    </row>
    <row r="5316" spans="1:7" x14ac:dyDescent="0.25">
      <c r="A5316" s="2">
        <v>5315</v>
      </c>
      <c r="B5316" s="2">
        <v>26.34</v>
      </c>
      <c r="C5316" s="2">
        <v>690.15</v>
      </c>
      <c r="E5316" s="2">
        <f t="shared" si="166"/>
        <v>299.58999999999997</v>
      </c>
      <c r="G5316">
        <f t="shared" si="167"/>
        <v>0.28647050969658533</v>
      </c>
    </row>
    <row r="5317" spans="1:7" x14ac:dyDescent="0.25">
      <c r="A5317" s="2">
        <v>5316</v>
      </c>
      <c r="B5317" s="2">
        <v>27.46</v>
      </c>
      <c r="C5317" s="2">
        <v>901.71</v>
      </c>
      <c r="E5317" s="2">
        <f t="shared" si="166"/>
        <v>300.70999999999998</v>
      </c>
      <c r="G5317">
        <f t="shared" si="167"/>
        <v>0.28700508795849822</v>
      </c>
    </row>
    <row r="5318" spans="1:7" x14ac:dyDescent="0.25">
      <c r="A5318" s="2">
        <v>5317</v>
      </c>
      <c r="B5318" s="2">
        <v>28.43</v>
      </c>
      <c r="C5318" s="2">
        <v>1042.9000000000001</v>
      </c>
      <c r="E5318" s="2">
        <f t="shared" si="166"/>
        <v>301.68</v>
      </c>
      <c r="G5318">
        <f t="shared" si="167"/>
        <v>0.2874648634314505</v>
      </c>
    </row>
    <row r="5319" spans="1:7" x14ac:dyDescent="0.25">
      <c r="A5319" s="2">
        <v>5318</v>
      </c>
      <c r="B5319" s="2">
        <v>28.96</v>
      </c>
      <c r="C5319" s="2">
        <v>1094.8699999999999</v>
      </c>
      <c r="E5319" s="2">
        <f t="shared" si="166"/>
        <v>302.20999999999998</v>
      </c>
      <c r="G5319">
        <f t="shared" si="167"/>
        <v>0.28771483405578901</v>
      </c>
    </row>
    <row r="5320" spans="1:7" x14ac:dyDescent="0.25">
      <c r="A5320" s="2">
        <v>5319</v>
      </c>
      <c r="B5320" s="2">
        <v>29.2</v>
      </c>
      <c r="C5320" s="2">
        <v>1067.7</v>
      </c>
      <c r="E5320" s="2">
        <f t="shared" si="166"/>
        <v>302.45</v>
      </c>
      <c r="G5320">
        <f t="shared" si="167"/>
        <v>0.28782774012233425</v>
      </c>
    </row>
    <row r="5321" spans="1:7" x14ac:dyDescent="0.25">
      <c r="A5321" s="2">
        <v>5320</v>
      </c>
      <c r="B5321" s="2">
        <v>29.25</v>
      </c>
      <c r="C5321" s="2">
        <v>954.02</v>
      </c>
      <c r="E5321" s="2">
        <f t="shared" si="166"/>
        <v>302.5</v>
      </c>
      <c r="G5321">
        <f t="shared" si="167"/>
        <v>0.2878512396694215</v>
      </c>
    </row>
    <row r="5322" spans="1:7" x14ac:dyDescent="0.25">
      <c r="A5322" s="2">
        <v>5321</v>
      </c>
      <c r="B5322" s="2">
        <v>29.26</v>
      </c>
      <c r="C5322" s="2">
        <v>773.97</v>
      </c>
      <c r="E5322" s="2">
        <f t="shared" si="166"/>
        <v>302.51</v>
      </c>
      <c r="G5322">
        <f t="shared" si="167"/>
        <v>0.28785593864665632</v>
      </c>
    </row>
    <row r="5323" spans="1:7" x14ac:dyDescent="0.25">
      <c r="A5323" s="2">
        <v>5322</v>
      </c>
      <c r="B5323" s="2">
        <v>28.3</v>
      </c>
      <c r="C5323" s="2">
        <v>525.58000000000004</v>
      </c>
      <c r="E5323" s="2">
        <f t="shared" si="166"/>
        <v>301.55</v>
      </c>
      <c r="G5323">
        <f t="shared" si="167"/>
        <v>0.28740341568562427</v>
      </c>
    </row>
    <row r="5324" spans="1:7" x14ac:dyDescent="0.25">
      <c r="A5324" s="2">
        <v>5323</v>
      </c>
      <c r="B5324" s="2">
        <v>27.59</v>
      </c>
      <c r="C5324" s="2">
        <v>262.58999999999997</v>
      </c>
      <c r="E5324" s="2">
        <f t="shared" si="166"/>
        <v>300.83999999999997</v>
      </c>
      <c r="G5324">
        <f t="shared" si="167"/>
        <v>0.28706687940433451</v>
      </c>
    </row>
    <row r="5325" spans="1:7" x14ac:dyDescent="0.25">
      <c r="A5325" s="2">
        <v>5324</v>
      </c>
      <c r="B5325" s="2">
        <v>26.04</v>
      </c>
      <c r="C5325" s="2">
        <v>72.5</v>
      </c>
      <c r="E5325" s="2">
        <f t="shared" si="166"/>
        <v>299.29000000000002</v>
      </c>
      <c r="G5325">
        <f t="shared" si="167"/>
        <v>0.28632663971398981</v>
      </c>
    </row>
    <row r="5326" spans="1:7" x14ac:dyDescent="0.25">
      <c r="A5326" s="2">
        <v>5325</v>
      </c>
      <c r="B5326" s="2">
        <v>24.62</v>
      </c>
      <c r="C5326" s="2">
        <v>5.5</v>
      </c>
      <c r="E5326" s="2">
        <f t="shared" si="166"/>
        <v>297.87</v>
      </c>
      <c r="G5326">
        <f t="shared" si="167"/>
        <v>0.28564172289925133</v>
      </c>
    </row>
    <row r="5327" spans="1:7" x14ac:dyDescent="0.25">
      <c r="A5327" s="2">
        <v>5326</v>
      </c>
      <c r="B5327" s="2">
        <v>23.93</v>
      </c>
      <c r="C5327" s="2">
        <v>0</v>
      </c>
      <c r="E5327" s="2">
        <f t="shared" si="166"/>
        <v>297.18</v>
      </c>
      <c r="G5327">
        <f t="shared" si="167"/>
        <v>0.28530654821993401</v>
      </c>
    </row>
    <row r="5328" spans="1:7" x14ac:dyDescent="0.25">
      <c r="A5328" s="2">
        <v>5327</v>
      </c>
      <c r="B5328" s="2">
        <v>23.7</v>
      </c>
      <c r="C5328" s="2">
        <v>0</v>
      </c>
      <c r="E5328" s="2">
        <f t="shared" si="166"/>
        <v>296.95</v>
      </c>
      <c r="G5328">
        <f t="shared" si="167"/>
        <v>0.28519447718471119</v>
      </c>
    </row>
    <row r="5329" spans="1:7" x14ac:dyDescent="0.25">
      <c r="A5329" s="2">
        <v>5328</v>
      </c>
      <c r="B5329" s="2">
        <v>23.22</v>
      </c>
      <c r="C5329" s="2">
        <v>0</v>
      </c>
      <c r="E5329" s="2">
        <f t="shared" si="166"/>
        <v>296.47000000000003</v>
      </c>
      <c r="G5329">
        <f t="shared" si="167"/>
        <v>0.28496002968259859</v>
      </c>
    </row>
    <row r="5330" spans="1:7" x14ac:dyDescent="0.25">
      <c r="A5330" s="2">
        <v>5329</v>
      </c>
      <c r="B5330" s="2">
        <v>23.88</v>
      </c>
      <c r="C5330" s="2">
        <v>0</v>
      </c>
      <c r="E5330" s="2">
        <f t="shared" si="166"/>
        <v>297.13</v>
      </c>
      <c r="G5330">
        <f t="shared" si="167"/>
        <v>0.28528219971056434</v>
      </c>
    </row>
    <row r="5331" spans="1:7" x14ac:dyDescent="0.25">
      <c r="A5331" s="2">
        <v>5330</v>
      </c>
      <c r="B5331" s="2">
        <v>23.37</v>
      </c>
      <c r="C5331" s="2">
        <v>0</v>
      </c>
      <c r="E5331" s="2">
        <f t="shared" si="166"/>
        <v>296.62</v>
      </c>
      <c r="G5331">
        <f t="shared" si="167"/>
        <v>0.28503337603667994</v>
      </c>
    </row>
    <row r="5332" spans="1:7" x14ac:dyDescent="0.25">
      <c r="A5332" s="2">
        <v>5331</v>
      </c>
      <c r="B5332" s="2">
        <v>22.59</v>
      </c>
      <c r="C5332" s="2">
        <v>0</v>
      </c>
      <c r="E5332" s="2">
        <f t="shared" si="166"/>
        <v>295.83999999999997</v>
      </c>
      <c r="G5332">
        <f t="shared" si="167"/>
        <v>0.28465116279069769</v>
      </c>
    </row>
    <row r="5333" spans="1:7" x14ac:dyDescent="0.25">
      <c r="A5333" s="2">
        <v>5332</v>
      </c>
      <c r="B5333" s="2">
        <v>22.04</v>
      </c>
      <c r="C5333" s="2">
        <v>0</v>
      </c>
      <c r="E5333" s="2">
        <f t="shared" si="166"/>
        <v>295.29000000000002</v>
      </c>
      <c r="G5333">
        <f t="shared" si="167"/>
        <v>0.28438043956788239</v>
      </c>
    </row>
    <row r="5334" spans="1:7" x14ac:dyDescent="0.25">
      <c r="A5334" s="2">
        <v>5333</v>
      </c>
      <c r="B5334" s="2">
        <v>21.83</v>
      </c>
      <c r="C5334" s="2">
        <v>0.01</v>
      </c>
      <c r="E5334" s="2">
        <f t="shared" si="166"/>
        <v>295.08</v>
      </c>
      <c r="G5334">
        <f t="shared" si="167"/>
        <v>0.28427680628981972</v>
      </c>
    </row>
    <row r="5335" spans="1:7" x14ac:dyDescent="0.25">
      <c r="A5335" s="2">
        <v>5334</v>
      </c>
      <c r="B5335" s="2">
        <v>21.65</v>
      </c>
      <c r="C5335" s="2">
        <v>0</v>
      </c>
      <c r="E5335" s="2">
        <f t="shared" si="166"/>
        <v>294.89999999999998</v>
      </c>
      <c r="G5335">
        <f t="shared" si="167"/>
        <v>0.28418786029162429</v>
      </c>
    </row>
    <row r="5336" spans="1:7" x14ac:dyDescent="0.25">
      <c r="A5336" s="2">
        <v>5335</v>
      </c>
      <c r="B5336" s="2">
        <v>21.39</v>
      </c>
      <c r="C5336" s="2">
        <v>2.97</v>
      </c>
      <c r="E5336" s="2">
        <f t="shared" si="166"/>
        <v>294.64</v>
      </c>
      <c r="G5336">
        <f t="shared" si="167"/>
        <v>0.28405919087700243</v>
      </c>
    </row>
    <row r="5337" spans="1:7" x14ac:dyDescent="0.25">
      <c r="A5337" s="2">
        <v>5336</v>
      </c>
      <c r="B5337" s="2">
        <v>21.75</v>
      </c>
      <c r="C5337" s="2">
        <v>51.84</v>
      </c>
      <c r="E5337" s="2">
        <f t="shared" si="166"/>
        <v>295</v>
      </c>
      <c r="G5337">
        <f t="shared" si="167"/>
        <v>0.28423728813559324</v>
      </c>
    </row>
    <row r="5338" spans="1:7" x14ac:dyDescent="0.25">
      <c r="A5338" s="2">
        <v>5337</v>
      </c>
      <c r="B5338" s="2">
        <v>22.91</v>
      </c>
      <c r="C5338" s="2">
        <v>182.19</v>
      </c>
      <c r="E5338" s="2">
        <f t="shared" si="166"/>
        <v>296.16000000000003</v>
      </c>
      <c r="G5338">
        <f t="shared" si="167"/>
        <v>0.28480821177741766</v>
      </c>
    </row>
    <row r="5339" spans="1:7" x14ac:dyDescent="0.25">
      <c r="A5339" s="2">
        <v>5338</v>
      </c>
      <c r="B5339" s="2">
        <v>23.45</v>
      </c>
      <c r="C5339" s="2">
        <v>324.68</v>
      </c>
      <c r="E5339" s="2">
        <f t="shared" si="166"/>
        <v>296.7</v>
      </c>
      <c r="G5339">
        <f t="shared" si="167"/>
        <v>0.2850724637681159</v>
      </c>
    </row>
    <row r="5340" spans="1:7" x14ac:dyDescent="0.25">
      <c r="A5340" s="2">
        <v>5339</v>
      </c>
      <c r="B5340" s="2">
        <v>24.33</v>
      </c>
      <c r="C5340" s="2">
        <v>600.58000000000004</v>
      </c>
      <c r="E5340" s="2">
        <f t="shared" si="166"/>
        <v>297.58</v>
      </c>
      <c r="G5340">
        <f t="shared" si="167"/>
        <v>0.28550104173667584</v>
      </c>
    </row>
    <row r="5341" spans="1:7" x14ac:dyDescent="0.25">
      <c r="A5341" s="2">
        <v>5340</v>
      </c>
      <c r="B5341" s="2">
        <v>25.32</v>
      </c>
      <c r="C5341" s="2">
        <v>852.28</v>
      </c>
      <c r="E5341" s="2">
        <f t="shared" si="166"/>
        <v>298.57</v>
      </c>
      <c r="G5341">
        <f t="shared" si="167"/>
        <v>0.28598017215393373</v>
      </c>
    </row>
    <row r="5342" spans="1:7" x14ac:dyDescent="0.25">
      <c r="A5342" s="2">
        <v>5341</v>
      </c>
      <c r="B5342" s="2">
        <v>26.67</v>
      </c>
      <c r="C5342" s="2">
        <v>1023.29</v>
      </c>
      <c r="E5342" s="2">
        <f t="shared" si="166"/>
        <v>299.92</v>
      </c>
      <c r="G5342">
        <f t="shared" si="167"/>
        <v>0.28662843424913309</v>
      </c>
    </row>
    <row r="5343" spans="1:7" x14ac:dyDescent="0.25">
      <c r="A5343" s="2">
        <v>5342</v>
      </c>
      <c r="B5343" s="2">
        <v>27.71</v>
      </c>
      <c r="C5343" s="2">
        <v>1040.1500000000001</v>
      </c>
      <c r="E5343" s="2">
        <f t="shared" si="166"/>
        <v>300.95999999999998</v>
      </c>
      <c r="G5343">
        <f t="shared" si="167"/>
        <v>0.287123870281765</v>
      </c>
    </row>
    <row r="5344" spans="1:7" x14ac:dyDescent="0.25">
      <c r="A5344" s="2">
        <v>5343</v>
      </c>
      <c r="B5344" s="2">
        <v>28.53</v>
      </c>
      <c r="C5344" s="2">
        <v>914.98</v>
      </c>
      <c r="E5344" s="2">
        <f t="shared" si="166"/>
        <v>301.77999999999997</v>
      </c>
      <c r="G5344">
        <f t="shared" si="167"/>
        <v>0.28751209490357216</v>
      </c>
    </row>
    <row r="5345" spans="1:7" x14ac:dyDescent="0.25">
      <c r="A5345" s="2">
        <v>5344</v>
      </c>
      <c r="B5345" s="2">
        <v>28.77</v>
      </c>
      <c r="C5345" s="2">
        <v>885.75</v>
      </c>
      <c r="E5345" s="2">
        <f t="shared" si="166"/>
        <v>302.02</v>
      </c>
      <c r="G5345">
        <f t="shared" si="167"/>
        <v>0.28762532282630288</v>
      </c>
    </row>
    <row r="5346" spans="1:7" x14ac:dyDescent="0.25">
      <c r="A5346" s="2">
        <v>5345</v>
      </c>
      <c r="B5346" s="2">
        <v>28.58</v>
      </c>
      <c r="C5346" s="2">
        <v>730.61</v>
      </c>
      <c r="E5346" s="2">
        <f t="shared" si="166"/>
        <v>301.83</v>
      </c>
      <c r="G5346">
        <f t="shared" si="167"/>
        <v>0.28753569890335617</v>
      </c>
    </row>
    <row r="5347" spans="1:7" x14ac:dyDescent="0.25">
      <c r="A5347" s="2">
        <v>5346</v>
      </c>
      <c r="B5347" s="2">
        <v>28.75</v>
      </c>
      <c r="C5347" s="2">
        <v>485.76</v>
      </c>
      <c r="E5347" s="2">
        <f t="shared" si="166"/>
        <v>302</v>
      </c>
      <c r="G5347">
        <f t="shared" si="167"/>
        <v>0.28761589403973509</v>
      </c>
    </row>
    <row r="5348" spans="1:7" x14ac:dyDescent="0.25">
      <c r="A5348" s="2">
        <v>5347</v>
      </c>
      <c r="B5348" s="2">
        <v>28.14</v>
      </c>
      <c r="C5348" s="2">
        <v>234.06</v>
      </c>
      <c r="E5348" s="2">
        <f t="shared" si="166"/>
        <v>301.39</v>
      </c>
      <c r="G5348">
        <f t="shared" si="167"/>
        <v>0.28732771492086662</v>
      </c>
    </row>
    <row r="5349" spans="1:7" x14ac:dyDescent="0.25">
      <c r="A5349" s="2">
        <v>5348</v>
      </c>
      <c r="B5349" s="2">
        <v>26.84</v>
      </c>
      <c r="C5349" s="2">
        <v>69.53</v>
      </c>
      <c r="E5349" s="2">
        <f t="shared" si="166"/>
        <v>300.08999999999997</v>
      </c>
      <c r="G5349">
        <f t="shared" si="167"/>
        <v>0.28670965377053548</v>
      </c>
    </row>
    <row r="5350" spans="1:7" x14ac:dyDescent="0.25">
      <c r="A5350" s="2">
        <v>5349</v>
      </c>
      <c r="B5350" s="2">
        <v>25.92</v>
      </c>
      <c r="C5350" s="2">
        <v>4.87</v>
      </c>
      <c r="E5350" s="2">
        <f t="shared" si="166"/>
        <v>299.17</v>
      </c>
      <c r="G5350">
        <f t="shared" si="167"/>
        <v>0.28626901093024032</v>
      </c>
    </row>
    <row r="5351" spans="1:7" x14ac:dyDescent="0.25">
      <c r="A5351" s="2">
        <v>5350</v>
      </c>
      <c r="B5351" s="2">
        <v>25.37</v>
      </c>
      <c r="C5351" s="2">
        <v>0</v>
      </c>
      <c r="E5351" s="2">
        <f t="shared" si="166"/>
        <v>298.62</v>
      </c>
      <c r="G5351">
        <f t="shared" si="167"/>
        <v>0.28600428638403319</v>
      </c>
    </row>
    <row r="5352" spans="1:7" x14ac:dyDescent="0.25">
      <c r="A5352" s="2">
        <v>5351</v>
      </c>
      <c r="B5352" s="2">
        <v>24.3</v>
      </c>
      <c r="C5352" s="2">
        <v>0</v>
      </c>
      <c r="E5352" s="2">
        <f t="shared" si="166"/>
        <v>297.55</v>
      </c>
      <c r="G5352">
        <f t="shared" si="167"/>
        <v>0.28548647286170392</v>
      </c>
    </row>
    <row r="5353" spans="1:7" x14ac:dyDescent="0.25">
      <c r="A5353" s="2">
        <v>5352</v>
      </c>
      <c r="B5353" s="2">
        <v>24.27</v>
      </c>
      <c r="C5353" s="2">
        <v>0</v>
      </c>
      <c r="E5353" s="2">
        <f t="shared" si="166"/>
        <v>297.52</v>
      </c>
      <c r="G5353">
        <f t="shared" si="167"/>
        <v>0.28547190104866899</v>
      </c>
    </row>
    <row r="5354" spans="1:7" x14ac:dyDescent="0.25">
      <c r="A5354" s="2">
        <v>5353</v>
      </c>
      <c r="B5354" s="2">
        <v>24.02</v>
      </c>
      <c r="C5354" s="2">
        <v>0</v>
      </c>
      <c r="E5354" s="2">
        <f t="shared" si="166"/>
        <v>297.27</v>
      </c>
      <c r="G5354">
        <f t="shared" si="167"/>
        <v>0.28535035489622229</v>
      </c>
    </row>
    <row r="5355" spans="1:7" x14ac:dyDescent="0.25">
      <c r="A5355" s="2">
        <v>5354</v>
      </c>
      <c r="B5355" s="2">
        <v>23.07</v>
      </c>
      <c r="C5355" s="2">
        <v>0</v>
      </c>
      <c r="E5355" s="2">
        <f t="shared" si="166"/>
        <v>296.32</v>
      </c>
      <c r="G5355">
        <f t="shared" si="167"/>
        <v>0.28488660907127428</v>
      </c>
    </row>
    <row r="5356" spans="1:7" x14ac:dyDescent="0.25">
      <c r="A5356" s="2">
        <v>5355</v>
      </c>
      <c r="B5356" s="2">
        <v>22.32</v>
      </c>
      <c r="C5356" s="2">
        <v>0</v>
      </c>
      <c r="E5356" s="2">
        <f t="shared" si="166"/>
        <v>295.57</v>
      </c>
      <c r="G5356">
        <f t="shared" si="167"/>
        <v>0.28451838819907299</v>
      </c>
    </row>
    <row r="5357" spans="1:7" x14ac:dyDescent="0.25">
      <c r="A5357" s="2">
        <v>5356</v>
      </c>
      <c r="B5357" s="2">
        <v>22.05</v>
      </c>
      <c r="C5357" s="2">
        <v>0</v>
      </c>
      <c r="E5357" s="2">
        <f t="shared" si="166"/>
        <v>295.3</v>
      </c>
      <c r="G5357">
        <f t="shared" si="167"/>
        <v>0.28438537080934639</v>
      </c>
    </row>
    <row r="5358" spans="1:7" x14ac:dyDescent="0.25">
      <c r="A5358" s="2">
        <v>5357</v>
      </c>
      <c r="B5358" s="2">
        <v>21.71</v>
      </c>
      <c r="C5358" s="2">
        <v>0</v>
      </c>
      <c r="E5358" s="2">
        <f t="shared" si="166"/>
        <v>294.95999999999998</v>
      </c>
      <c r="G5358">
        <f t="shared" si="167"/>
        <v>0.28421752101979925</v>
      </c>
    </row>
    <row r="5359" spans="1:7" x14ac:dyDescent="0.25">
      <c r="A5359" s="2">
        <v>5358</v>
      </c>
      <c r="B5359" s="2">
        <v>21.44</v>
      </c>
      <c r="C5359" s="2">
        <v>0</v>
      </c>
      <c r="E5359" s="2">
        <f t="shared" si="166"/>
        <v>294.69</v>
      </c>
      <c r="G5359">
        <f t="shared" si="167"/>
        <v>0.28408395262818553</v>
      </c>
    </row>
    <row r="5360" spans="1:7" x14ac:dyDescent="0.25">
      <c r="A5360" s="2">
        <v>5359</v>
      </c>
      <c r="B5360" s="2">
        <v>21.17</v>
      </c>
      <c r="C5360" s="2">
        <v>2.85</v>
      </c>
      <c r="E5360" s="2">
        <f t="shared" si="166"/>
        <v>294.42</v>
      </c>
      <c r="G5360">
        <f t="shared" si="167"/>
        <v>0.28395013925684398</v>
      </c>
    </row>
    <row r="5361" spans="1:7" x14ac:dyDescent="0.25">
      <c r="A5361" s="2">
        <v>5360</v>
      </c>
      <c r="B5361" s="2">
        <v>21.31</v>
      </c>
      <c r="C5361" s="2">
        <v>50.16</v>
      </c>
      <c r="E5361" s="2">
        <f t="shared" si="166"/>
        <v>294.56</v>
      </c>
      <c r="G5361">
        <f t="shared" si="167"/>
        <v>0.28401955458989681</v>
      </c>
    </row>
    <row r="5362" spans="1:7" x14ac:dyDescent="0.25">
      <c r="A5362" s="2">
        <v>5361</v>
      </c>
      <c r="B5362" s="2">
        <v>22.11</v>
      </c>
      <c r="C5362" s="2">
        <v>190.56</v>
      </c>
      <c r="E5362" s="2">
        <f t="shared" si="166"/>
        <v>295.36</v>
      </c>
      <c r="G5362">
        <f t="shared" si="167"/>
        <v>0.28441495124593719</v>
      </c>
    </row>
    <row r="5363" spans="1:7" x14ac:dyDescent="0.25">
      <c r="A5363" s="2">
        <v>5362</v>
      </c>
      <c r="B5363" s="2">
        <v>22.88</v>
      </c>
      <c r="C5363" s="2">
        <v>416.01</v>
      </c>
      <c r="E5363" s="2">
        <f t="shared" si="166"/>
        <v>296.13</v>
      </c>
      <c r="G5363">
        <f t="shared" si="167"/>
        <v>0.28479350285347654</v>
      </c>
    </row>
    <row r="5364" spans="1:7" x14ac:dyDescent="0.25">
      <c r="A5364" s="2">
        <v>5363</v>
      </c>
      <c r="B5364" s="2">
        <v>23.99</v>
      </c>
      <c r="C5364" s="2">
        <v>673.84</v>
      </c>
      <c r="E5364" s="2">
        <f t="shared" si="166"/>
        <v>297.24</v>
      </c>
      <c r="G5364">
        <f t="shared" si="167"/>
        <v>0.2853357556183555</v>
      </c>
    </row>
    <row r="5365" spans="1:7" x14ac:dyDescent="0.25">
      <c r="A5365" s="2">
        <v>5364</v>
      </c>
      <c r="B5365" s="2">
        <v>25.38</v>
      </c>
      <c r="C5365" s="2">
        <v>890.3</v>
      </c>
      <c r="E5365" s="2">
        <f t="shared" si="166"/>
        <v>298.63</v>
      </c>
      <c r="G5365">
        <f t="shared" si="167"/>
        <v>0.2860091082610588</v>
      </c>
    </row>
    <row r="5366" spans="1:7" x14ac:dyDescent="0.25">
      <c r="A5366" s="2">
        <v>5365</v>
      </c>
      <c r="B5366" s="2">
        <v>26.48</v>
      </c>
      <c r="C5366" s="2">
        <v>1028.48</v>
      </c>
      <c r="E5366" s="2">
        <f t="shared" si="166"/>
        <v>299.73</v>
      </c>
      <c r="G5366">
        <f t="shared" si="167"/>
        <v>0.28653755046208257</v>
      </c>
    </row>
    <row r="5367" spans="1:7" x14ac:dyDescent="0.25">
      <c r="A5367" s="2">
        <v>5366</v>
      </c>
      <c r="B5367" s="2">
        <v>27.52</v>
      </c>
      <c r="C5367" s="2">
        <v>1082.93</v>
      </c>
      <c r="E5367" s="2">
        <f t="shared" si="166"/>
        <v>300.77</v>
      </c>
      <c r="G5367">
        <f t="shared" si="167"/>
        <v>0.2870336137247731</v>
      </c>
    </row>
    <row r="5368" spans="1:7" x14ac:dyDescent="0.25">
      <c r="A5368" s="2">
        <v>5367</v>
      </c>
      <c r="B5368" s="2">
        <v>28.29</v>
      </c>
      <c r="C5368" s="2">
        <v>1052.9000000000001</v>
      </c>
      <c r="E5368" s="2">
        <f t="shared" si="166"/>
        <v>301.54000000000002</v>
      </c>
      <c r="G5368">
        <f t="shared" si="167"/>
        <v>0.28739868674139418</v>
      </c>
    </row>
    <row r="5369" spans="1:7" x14ac:dyDescent="0.25">
      <c r="A5369" s="2">
        <v>5368</v>
      </c>
      <c r="B5369" s="2">
        <v>28.65</v>
      </c>
      <c r="C5369" s="2">
        <v>945.69</v>
      </c>
      <c r="E5369" s="2">
        <f t="shared" si="166"/>
        <v>301.89999999999998</v>
      </c>
      <c r="G5369">
        <f t="shared" si="167"/>
        <v>0.28756873136800265</v>
      </c>
    </row>
    <row r="5370" spans="1:7" x14ac:dyDescent="0.25">
      <c r="A5370" s="2">
        <v>5369</v>
      </c>
      <c r="B5370" s="2">
        <v>28.44</v>
      </c>
      <c r="C5370" s="2">
        <v>755.83</v>
      </c>
      <c r="E5370" s="2">
        <f t="shared" si="166"/>
        <v>301.69</v>
      </c>
      <c r="G5370">
        <f t="shared" si="167"/>
        <v>0.28746958798766942</v>
      </c>
    </row>
    <row r="5371" spans="1:7" x14ac:dyDescent="0.25">
      <c r="A5371" s="2">
        <v>5370</v>
      </c>
      <c r="B5371" s="2">
        <v>27.88</v>
      </c>
      <c r="C5371" s="2">
        <v>504.43</v>
      </c>
      <c r="E5371" s="2">
        <f t="shared" si="166"/>
        <v>301.13</v>
      </c>
      <c r="G5371">
        <f t="shared" si="167"/>
        <v>0.28720452960515391</v>
      </c>
    </row>
    <row r="5372" spans="1:7" x14ac:dyDescent="0.25">
      <c r="A5372" s="2">
        <v>5371</v>
      </c>
      <c r="B5372" s="2">
        <v>27.36</v>
      </c>
      <c r="C5372" s="2">
        <v>245.46</v>
      </c>
      <c r="E5372" s="2">
        <f t="shared" si="166"/>
        <v>300.61</v>
      </c>
      <c r="G5372">
        <f t="shared" si="167"/>
        <v>0.28695751970992317</v>
      </c>
    </row>
    <row r="5373" spans="1:7" x14ac:dyDescent="0.25">
      <c r="A5373" s="2">
        <v>5372</v>
      </c>
      <c r="B5373" s="2">
        <v>26.55</v>
      </c>
      <c r="C5373" s="2">
        <v>66.22</v>
      </c>
      <c r="E5373" s="2">
        <f t="shared" si="166"/>
        <v>299.8</v>
      </c>
      <c r="G5373">
        <f t="shared" si="167"/>
        <v>0.28657104736490996</v>
      </c>
    </row>
    <row r="5374" spans="1:7" x14ac:dyDescent="0.25">
      <c r="A5374" s="2">
        <v>5373</v>
      </c>
      <c r="B5374" s="2">
        <v>25.63</v>
      </c>
      <c r="C5374" s="2">
        <v>4.46</v>
      </c>
      <c r="E5374" s="2">
        <f t="shared" si="166"/>
        <v>298.88</v>
      </c>
      <c r="G5374">
        <f t="shared" si="167"/>
        <v>0.28612955032119913</v>
      </c>
    </row>
    <row r="5375" spans="1:7" x14ac:dyDescent="0.25">
      <c r="A5375" s="2">
        <v>5374</v>
      </c>
      <c r="B5375" s="2">
        <v>25.35</v>
      </c>
      <c r="C5375" s="2">
        <v>0</v>
      </c>
      <c r="E5375" s="2">
        <f t="shared" si="166"/>
        <v>298.60000000000002</v>
      </c>
      <c r="G5375">
        <f t="shared" si="167"/>
        <v>0.28599464166108512</v>
      </c>
    </row>
    <row r="5376" spans="1:7" x14ac:dyDescent="0.25">
      <c r="A5376" s="2">
        <v>5375</v>
      </c>
      <c r="B5376" s="2">
        <v>24.95</v>
      </c>
      <c r="C5376" s="2">
        <v>0</v>
      </c>
      <c r="E5376" s="2">
        <f t="shared" si="166"/>
        <v>298.2</v>
      </c>
      <c r="G5376">
        <f t="shared" si="167"/>
        <v>0.28580147551978535</v>
      </c>
    </row>
    <row r="5377" spans="1:7" x14ac:dyDescent="0.25">
      <c r="A5377" s="2">
        <v>5376</v>
      </c>
      <c r="B5377" s="2">
        <v>24.38</v>
      </c>
      <c r="C5377" s="2">
        <v>0</v>
      </c>
      <c r="E5377" s="2">
        <f t="shared" si="166"/>
        <v>297.63</v>
      </c>
      <c r="G5377">
        <f t="shared" si="167"/>
        <v>0.28552531666834663</v>
      </c>
    </row>
    <row r="5378" spans="1:7" x14ac:dyDescent="0.25">
      <c r="A5378" s="2">
        <v>5377</v>
      </c>
      <c r="B5378" s="2">
        <v>23.72</v>
      </c>
      <c r="C5378" s="2">
        <v>0</v>
      </c>
      <c r="E5378" s="2">
        <f t="shared" si="166"/>
        <v>296.97000000000003</v>
      </c>
      <c r="G5378">
        <f t="shared" si="167"/>
        <v>0.28520422938343942</v>
      </c>
    </row>
    <row r="5379" spans="1:7" x14ac:dyDescent="0.25">
      <c r="A5379" s="2">
        <v>5378</v>
      </c>
      <c r="B5379" s="2">
        <v>23.4</v>
      </c>
      <c r="C5379" s="2">
        <v>0</v>
      </c>
      <c r="E5379" s="2">
        <f t="shared" ref="E5379:E5442" si="168">B5379+273.25</f>
        <v>296.64999999999998</v>
      </c>
      <c r="G5379">
        <f t="shared" ref="G5379:G5442" si="169">0.43*(1-(100/E5379))</f>
        <v>0.2850480364065397</v>
      </c>
    </row>
    <row r="5380" spans="1:7" x14ac:dyDescent="0.25">
      <c r="A5380" s="2">
        <v>5379</v>
      </c>
      <c r="B5380" s="2">
        <v>22.85</v>
      </c>
      <c r="C5380" s="2">
        <v>0</v>
      </c>
      <c r="E5380" s="2">
        <f t="shared" si="168"/>
        <v>296.10000000000002</v>
      </c>
      <c r="G5380">
        <f t="shared" si="169"/>
        <v>0.28477879094900371</v>
      </c>
    </row>
    <row r="5381" spans="1:7" x14ac:dyDescent="0.25">
      <c r="A5381" s="2">
        <v>5380</v>
      </c>
      <c r="B5381" s="2">
        <v>22.67</v>
      </c>
      <c r="C5381" s="2">
        <v>0</v>
      </c>
      <c r="E5381" s="2">
        <f t="shared" si="168"/>
        <v>295.92</v>
      </c>
      <c r="G5381">
        <f t="shared" si="169"/>
        <v>0.28469045688023792</v>
      </c>
    </row>
    <row r="5382" spans="1:7" x14ac:dyDescent="0.25">
      <c r="A5382" s="2">
        <v>5381</v>
      </c>
      <c r="B5382" s="2">
        <v>22.45</v>
      </c>
      <c r="C5382" s="2">
        <v>0</v>
      </c>
      <c r="E5382" s="2">
        <f t="shared" si="168"/>
        <v>295.7</v>
      </c>
      <c r="G5382">
        <f t="shared" si="169"/>
        <v>0.28458234697328372</v>
      </c>
    </row>
    <row r="5383" spans="1:7" x14ac:dyDescent="0.25">
      <c r="A5383" s="2">
        <v>5382</v>
      </c>
      <c r="B5383" s="2">
        <v>22.35</v>
      </c>
      <c r="C5383" s="2">
        <v>0</v>
      </c>
      <c r="E5383" s="2">
        <f t="shared" si="168"/>
        <v>295.60000000000002</v>
      </c>
      <c r="G5383">
        <f t="shared" si="169"/>
        <v>0.28453315290933689</v>
      </c>
    </row>
    <row r="5384" spans="1:7" x14ac:dyDescent="0.25">
      <c r="A5384" s="2">
        <v>5383</v>
      </c>
      <c r="B5384" s="2">
        <v>22.16</v>
      </c>
      <c r="C5384" s="2">
        <v>2.75</v>
      </c>
      <c r="E5384" s="2">
        <f t="shared" si="168"/>
        <v>295.41000000000003</v>
      </c>
      <c r="G5384">
        <f t="shared" si="169"/>
        <v>0.28443959243085881</v>
      </c>
    </row>
    <row r="5385" spans="1:7" x14ac:dyDescent="0.25">
      <c r="A5385" s="2">
        <v>5384</v>
      </c>
      <c r="B5385" s="2">
        <v>22.53</v>
      </c>
      <c r="C5385" s="2">
        <v>48.56</v>
      </c>
      <c r="E5385" s="2">
        <f t="shared" si="168"/>
        <v>295.77999999999997</v>
      </c>
      <c r="G5385">
        <f t="shared" si="169"/>
        <v>0.28462167827439311</v>
      </c>
    </row>
    <row r="5386" spans="1:7" x14ac:dyDescent="0.25">
      <c r="A5386" s="2">
        <v>5385</v>
      </c>
      <c r="B5386" s="2">
        <v>23.63</v>
      </c>
      <c r="C5386" s="2">
        <v>182.98</v>
      </c>
      <c r="E5386" s="2">
        <f t="shared" si="168"/>
        <v>296.88</v>
      </c>
      <c r="G5386">
        <f t="shared" si="169"/>
        <v>0.2851603341417408</v>
      </c>
    </row>
    <row r="5387" spans="1:7" x14ac:dyDescent="0.25">
      <c r="A5387" s="2">
        <v>5386</v>
      </c>
      <c r="B5387" s="2">
        <v>23.92</v>
      </c>
      <c r="C5387" s="2">
        <v>430.22</v>
      </c>
      <c r="E5387" s="2">
        <f t="shared" si="168"/>
        <v>297.17</v>
      </c>
      <c r="G5387">
        <f t="shared" si="169"/>
        <v>0.28530167917353699</v>
      </c>
    </row>
    <row r="5388" spans="1:7" x14ac:dyDescent="0.25">
      <c r="A5388" s="2">
        <v>5387</v>
      </c>
      <c r="B5388" s="2">
        <v>24.8</v>
      </c>
      <c r="C5388" s="2">
        <v>685.47</v>
      </c>
      <c r="E5388" s="2">
        <f t="shared" si="168"/>
        <v>298.05</v>
      </c>
      <c r="G5388">
        <f t="shared" si="169"/>
        <v>0.28572890454621708</v>
      </c>
    </row>
    <row r="5389" spans="1:7" x14ac:dyDescent="0.25">
      <c r="A5389" s="2">
        <v>5388</v>
      </c>
      <c r="B5389" s="2">
        <v>26.18</v>
      </c>
      <c r="C5389" s="2">
        <v>898.47</v>
      </c>
      <c r="E5389" s="2">
        <f t="shared" si="168"/>
        <v>299.43</v>
      </c>
      <c r="G5389">
        <f t="shared" si="169"/>
        <v>0.28639381491500521</v>
      </c>
    </row>
    <row r="5390" spans="1:7" x14ac:dyDescent="0.25">
      <c r="A5390" s="2">
        <v>5389</v>
      </c>
      <c r="B5390" s="2">
        <v>27.67</v>
      </c>
      <c r="C5390" s="2">
        <v>1036.71</v>
      </c>
      <c r="E5390" s="2">
        <f t="shared" si="168"/>
        <v>300.92</v>
      </c>
      <c r="G5390">
        <f t="shared" si="169"/>
        <v>0.28710487837298948</v>
      </c>
    </row>
    <row r="5391" spans="1:7" x14ac:dyDescent="0.25">
      <c r="A5391" s="2">
        <v>5390</v>
      </c>
      <c r="B5391" s="2">
        <v>28.65</v>
      </c>
      <c r="C5391" s="2">
        <v>1091.53</v>
      </c>
      <c r="E5391" s="2">
        <f t="shared" si="168"/>
        <v>301.89999999999998</v>
      </c>
      <c r="G5391">
        <f t="shared" si="169"/>
        <v>0.28756873136800265</v>
      </c>
    </row>
    <row r="5392" spans="1:7" x14ac:dyDescent="0.25">
      <c r="A5392" s="2">
        <v>5391</v>
      </c>
      <c r="B5392" s="2">
        <v>29.63</v>
      </c>
      <c r="C5392" s="2">
        <v>1060.98</v>
      </c>
      <c r="E5392" s="2">
        <f t="shared" si="168"/>
        <v>302.88</v>
      </c>
      <c r="G5392">
        <f t="shared" si="169"/>
        <v>0.28802958267300582</v>
      </c>
    </row>
    <row r="5393" spans="1:7" x14ac:dyDescent="0.25">
      <c r="A5393" s="2">
        <v>5392</v>
      </c>
      <c r="B5393" s="2">
        <v>30.45</v>
      </c>
      <c r="C5393" s="2">
        <v>950.16</v>
      </c>
      <c r="E5393" s="2">
        <f t="shared" si="168"/>
        <v>303.7</v>
      </c>
      <c r="G5393">
        <f t="shared" si="169"/>
        <v>0.28841290747448139</v>
      </c>
    </row>
    <row r="5394" spans="1:7" x14ac:dyDescent="0.25">
      <c r="A5394" s="2">
        <v>5393</v>
      </c>
      <c r="B5394" s="2">
        <v>30.61</v>
      </c>
      <c r="C5394" s="2">
        <v>758.17</v>
      </c>
      <c r="E5394" s="2">
        <f t="shared" si="168"/>
        <v>303.86</v>
      </c>
      <c r="G5394">
        <f t="shared" si="169"/>
        <v>0.28848746133087605</v>
      </c>
    </row>
    <row r="5395" spans="1:7" x14ac:dyDescent="0.25">
      <c r="A5395" s="2">
        <v>5394</v>
      </c>
      <c r="B5395" s="2">
        <v>30.28</v>
      </c>
      <c r="C5395" s="2">
        <v>504.53</v>
      </c>
      <c r="E5395" s="2">
        <f t="shared" si="168"/>
        <v>303.52999999999997</v>
      </c>
      <c r="G5395">
        <f t="shared" si="169"/>
        <v>0.28833360788060491</v>
      </c>
    </row>
    <row r="5396" spans="1:7" x14ac:dyDescent="0.25">
      <c r="A5396" s="2">
        <v>5395</v>
      </c>
      <c r="B5396" s="2">
        <v>29.38</v>
      </c>
      <c r="C5396" s="2">
        <v>245.31</v>
      </c>
      <c r="E5396" s="2">
        <f t="shared" si="168"/>
        <v>302.63</v>
      </c>
      <c r="G5396">
        <f t="shared" si="169"/>
        <v>0.28791230215114166</v>
      </c>
    </row>
    <row r="5397" spans="1:7" x14ac:dyDescent="0.25">
      <c r="A5397" s="2">
        <v>5396</v>
      </c>
      <c r="B5397" s="2">
        <v>28.53</v>
      </c>
      <c r="C5397" s="2">
        <v>66.42</v>
      </c>
      <c r="E5397" s="2">
        <f t="shared" si="168"/>
        <v>301.77999999999997</v>
      </c>
      <c r="G5397">
        <f t="shared" si="169"/>
        <v>0.28751209490357216</v>
      </c>
    </row>
    <row r="5398" spans="1:7" x14ac:dyDescent="0.25">
      <c r="A5398" s="2">
        <v>5397</v>
      </c>
      <c r="B5398" s="2">
        <v>27.23</v>
      </c>
      <c r="C5398" s="2">
        <v>4.29</v>
      </c>
      <c r="E5398" s="2">
        <f t="shared" si="168"/>
        <v>300.48</v>
      </c>
      <c r="G5398">
        <f t="shared" si="169"/>
        <v>0.28689563365282217</v>
      </c>
    </row>
    <row r="5399" spans="1:7" x14ac:dyDescent="0.25">
      <c r="A5399" s="2">
        <v>5398</v>
      </c>
      <c r="B5399" s="2">
        <v>26.47</v>
      </c>
      <c r="C5399" s="2">
        <v>0</v>
      </c>
      <c r="E5399" s="2">
        <f t="shared" si="168"/>
        <v>299.72000000000003</v>
      </c>
      <c r="G5399">
        <f t="shared" si="169"/>
        <v>0.28653276391298549</v>
      </c>
    </row>
    <row r="5400" spans="1:7" x14ac:dyDescent="0.25">
      <c r="A5400" s="2">
        <v>5399</v>
      </c>
      <c r="B5400" s="2">
        <v>25.98</v>
      </c>
      <c r="C5400" s="2">
        <v>0</v>
      </c>
      <c r="E5400" s="2">
        <f t="shared" si="168"/>
        <v>299.23</v>
      </c>
      <c r="G5400">
        <f t="shared" si="169"/>
        <v>0.28629783109982287</v>
      </c>
    </row>
    <row r="5401" spans="1:7" x14ac:dyDescent="0.25">
      <c r="A5401" s="2">
        <v>5400</v>
      </c>
      <c r="B5401" s="2">
        <v>26.3</v>
      </c>
      <c r="C5401" s="2">
        <v>0</v>
      </c>
      <c r="E5401" s="2">
        <f t="shared" si="168"/>
        <v>299.55</v>
      </c>
      <c r="G5401">
        <f t="shared" si="169"/>
        <v>0.28645134368218994</v>
      </c>
    </row>
    <row r="5402" spans="1:7" x14ac:dyDescent="0.25">
      <c r="A5402" s="2">
        <v>5401</v>
      </c>
      <c r="B5402" s="2">
        <v>25.45</v>
      </c>
      <c r="C5402" s="2">
        <v>0</v>
      </c>
      <c r="E5402" s="2">
        <f t="shared" si="168"/>
        <v>298.7</v>
      </c>
      <c r="G5402">
        <f t="shared" si="169"/>
        <v>0.28604285236022764</v>
      </c>
    </row>
    <row r="5403" spans="1:7" x14ac:dyDescent="0.25">
      <c r="A5403" s="2">
        <v>5402</v>
      </c>
      <c r="B5403" s="2">
        <v>24.72</v>
      </c>
      <c r="C5403" s="2">
        <v>0</v>
      </c>
      <c r="E5403" s="2">
        <f t="shared" si="168"/>
        <v>297.97000000000003</v>
      </c>
      <c r="G5403">
        <f t="shared" si="169"/>
        <v>0.28569017015135756</v>
      </c>
    </row>
    <row r="5404" spans="1:7" x14ac:dyDescent="0.25">
      <c r="A5404" s="2">
        <v>5403</v>
      </c>
      <c r="B5404" s="2">
        <v>24.23</v>
      </c>
      <c r="C5404" s="2">
        <v>0</v>
      </c>
      <c r="E5404" s="2">
        <f t="shared" si="168"/>
        <v>297.48</v>
      </c>
      <c r="G5404">
        <f t="shared" si="169"/>
        <v>0.28545246739276592</v>
      </c>
    </row>
    <row r="5405" spans="1:7" x14ac:dyDescent="0.25">
      <c r="A5405" s="2">
        <v>5404</v>
      </c>
      <c r="B5405" s="2">
        <v>24.04</v>
      </c>
      <c r="C5405" s="2">
        <v>0</v>
      </c>
      <c r="E5405" s="2">
        <f t="shared" si="168"/>
        <v>297.29000000000002</v>
      </c>
      <c r="G5405">
        <f t="shared" si="169"/>
        <v>0.2853600861112045</v>
      </c>
    </row>
    <row r="5406" spans="1:7" x14ac:dyDescent="0.25">
      <c r="A5406" s="2">
        <v>5405</v>
      </c>
      <c r="B5406" s="2">
        <v>23.71</v>
      </c>
      <c r="C5406" s="2">
        <v>0</v>
      </c>
      <c r="E5406" s="2">
        <f t="shared" si="168"/>
        <v>296.95999999999998</v>
      </c>
      <c r="G5406">
        <f t="shared" si="169"/>
        <v>0.28519935344827585</v>
      </c>
    </row>
    <row r="5407" spans="1:7" x14ac:dyDescent="0.25">
      <c r="A5407" s="2">
        <v>5406</v>
      </c>
      <c r="B5407" s="2">
        <v>23.4</v>
      </c>
      <c r="C5407" s="2">
        <v>0</v>
      </c>
      <c r="E5407" s="2">
        <f t="shared" si="168"/>
        <v>296.64999999999998</v>
      </c>
      <c r="G5407">
        <f t="shared" si="169"/>
        <v>0.2850480364065397</v>
      </c>
    </row>
    <row r="5408" spans="1:7" x14ac:dyDescent="0.25">
      <c r="A5408" s="2">
        <v>5407</v>
      </c>
      <c r="B5408" s="2">
        <v>22.99</v>
      </c>
      <c r="C5408" s="2">
        <v>2.54</v>
      </c>
      <c r="E5408" s="2">
        <f t="shared" si="168"/>
        <v>296.24</v>
      </c>
      <c r="G5408">
        <f t="shared" si="169"/>
        <v>0.28484742100999189</v>
      </c>
    </row>
    <row r="5409" spans="1:7" x14ac:dyDescent="0.25">
      <c r="A5409" s="2">
        <v>5408</v>
      </c>
      <c r="B5409" s="2">
        <v>23.06</v>
      </c>
      <c r="C5409" s="2">
        <v>48.79</v>
      </c>
      <c r="E5409" s="2">
        <f t="shared" si="168"/>
        <v>296.31</v>
      </c>
      <c r="G5409">
        <f t="shared" si="169"/>
        <v>0.28488171172083288</v>
      </c>
    </row>
    <row r="5410" spans="1:7" x14ac:dyDescent="0.25">
      <c r="A5410" s="2">
        <v>5409</v>
      </c>
      <c r="B5410" s="2">
        <v>23.82</v>
      </c>
      <c r="C5410" s="2">
        <v>183.65</v>
      </c>
      <c r="E5410" s="2">
        <f t="shared" si="168"/>
        <v>297.07</v>
      </c>
      <c r="G5410">
        <f t="shared" si="169"/>
        <v>0.28525297068031102</v>
      </c>
    </row>
    <row r="5411" spans="1:7" x14ac:dyDescent="0.25">
      <c r="A5411" s="2">
        <v>5410</v>
      </c>
      <c r="B5411" s="2">
        <v>24</v>
      </c>
      <c r="C5411" s="2">
        <v>421.91</v>
      </c>
      <c r="E5411" s="2">
        <f t="shared" si="168"/>
        <v>297.25</v>
      </c>
      <c r="G5411">
        <f t="shared" si="169"/>
        <v>0.28534062237174096</v>
      </c>
    </row>
    <row r="5412" spans="1:7" x14ac:dyDescent="0.25">
      <c r="A5412" s="2">
        <v>5411</v>
      </c>
      <c r="B5412" s="2">
        <v>25.7</v>
      </c>
      <c r="C5412" s="2">
        <v>677.36</v>
      </c>
      <c r="E5412" s="2">
        <f t="shared" si="168"/>
        <v>298.95</v>
      </c>
      <c r="G5412">
        <f t="shared" si="169"/>
        <v>0.28616323799966548</v>
      </c>
    </row>
    <row r="5413" spans="1:7" x14ac:dyDescent="0.25">
      <c r="A5413" s="2">
        <v>5412</v>
      </c>
      <c r="B5413" s="2">
        <v>27.17</v>
      </c>
      <c r="C5413" s="2">
        <v>885.05</v>
      </c>
      <c r="E5413" s="2">
        <f t="shared" si="168"/>
        <v>300.42</v>
      </c>
      <c r="G5413">
        <f t="shared" si="169"/>
        <v>0.28686705279275682</v>
      </c>
    </row>
    <row r="5414" spans="1:7" x14ac:dyDescent="0.25">
      <c r="A5414" s="2">
        <v>5413</v>
      </c>
      <c r="B5414" s="2">
        <v>28.69</v>
      </c>
      <c r="C5414" s="2">
        <v>1024.31</v>
      </c>
      <c r="E5414" s="2">
        <f t="shared" si="168"/>
        <v>301.94</v>
      </c>
      <c r="G5414">
        <f t="shared" si="169"/>
        <v>0.28758760018546731</v>
      </c>
    </row>
    <row r="5415" spans="1:7" x14ac:dyDescent="0.25">
      <c r="A5415" s="2">
        <v>5414</v>
      </c>
      <c r="B5415" s="2">
        <v>29.82</v>
      </c>
      <c r="C5415" s="2">
        <v>1075.05</v>
      </c>
      <c r="E5415" s="2">
        <f t="shared" si="168"/>
        <v>303.07</v>
      </c>
      <c r="G5415">
        <f t="shared" si="169"/>
        <v>0.28811858646517308</v>
      </c>
    </row>
    <row r="5416" spans="1:7" x14ac:dyDescent="0.25">
      <c r="A5416" s="2">
        <v>5415</v>
      </c>
      <c r="B5416" s="2">
        <v>31.34</v>
      </c>
      <c r="C5416" s="2">
        <v>1044.32</v>
      </c>
      <c r="E5416" s="2">
        <f t="shared" si="168"/>
        <v>304.58999999999997</v>
      </c>
      <c r="G5416">
        <f t="shared" si="169"/>
        <v>0.28882661938999965</v>
      </c>
    </row>
    <row r="5417" spans="1:7" x14ac:dyDescent="0.25">
      <c r="A5417" s="2">
        <v>5416</v>
      </c>
      <c r="B5417" s="2">
        <v>31.77</v>
      </c>
      <c r="C5417" s="2">
        <v>931.33</v>
      </c>
      <c r="E5417" s="2">
        <f t="shared" si="168"/>
        <v>305.02</v>
      </c>
      <c r="G5417">
        <f t="shared" si="169"/>
        <v>0.28902563766310407</v>
      </c>
    </row>
    <row r="5418" spans="1:7" x14ac:dyDescent="0.25">
      <c r="A5418" s="2">
        <v>5417</v>
      </c>
      <c r="B5418" s="2">
        <v>30.72</v>
      </c>
      <c r="C5418" s="2">
        <v>743.77</v>
      </c>
      <c r="E5418" s="2">
        <f t="shared" si="168"/>
        <v>303.97000000000003</v>
      </c>
      <c r="G5418">
        <f t="shared" si="169"/>
        <v>0.28853867157943219</v>
      </c>
    </row>
    <row r="5419" spans="1:7" x14ac:dyDescent="0.25">
      <c r="A5419" s="2">
        <v>5418</v>
      </c>
      <c r="B5419" s="2">
        <v>29.84</v>
      </c>
      <c r="C5419" s="2">
        <v>497.37</v>
      </c>
      <c r="E5419" s="2">
        <f t="shared" si="168"/>
        <v>303.08999999999997</v>
      </c>
      <c r="G5419">
        <f t="shared" si="169"/>
        <v>0.28812794879408754</v>
      </c>
    </row>
    <row r="5420" spans="1:7" x14ac:dyDescent="0.25">
      <c r="A5420" s="2">
        <v>5419</v>
      </c>
      <c r="B5420" s="2">
        <v>29.27</v>
      </c>
      <c r="C5420" s="2">
        <v>241.72</v>
      </c>
      <c r="E5420" s="2">
        <f t="shared" si="168"/>
        <v>302.52</v>
      </c>
      <c r="G5420">
        <f t="shared" si="169"/>
        <v>0.28786063731323547</v>
      </c>
    </row>
    <row r="5421" spans="1:7" x14ac:dyDescent="0.25">
      <c r="A5421" s="2">
        <v>5420</v>
      </c>
      <c r="B5421" s="2">
        <v>28.33</v>
      </c>
      <c r="C5421" s="2">
        <v>66.959999999999994</v>
      </c>
      <c r="E5421" s="2">
        <f t="shared" si="168"/>
        <v>301.58</v>
      </c>
      <c r="G5421">
        <f t="shared" si="169"/>
        <v>0.28741760063664701</v>
      </c>
    </row>
    <row r="5422" spans="1:7" x14ac:dyDescent="0.25">
      <c r="A5422" s="2">
        <v>5421</v>
      </c>
      <c r="B5422" s="2">
        <v>27.25</v>
      </c>
      <c r="C5422" s="2">
        <v>3.91</v>
      </c>
      <c r="E5422" s="2">
        <f t="shared" si="168"/>
        <v>300.5</v>
      </c>
      <c r="G5422">
        <f t="shared" si="169"/>
        <v>0.28690515806988354</v>
      </c>
    </row>
    <row r="5423" spans="1:7" x14ac:dyDescent="0.25">
      <c r="A5423" s="2">
        <v>5422</v>
      </c>
      <c r="B5423" s="2">
        <v>26.35</v>
      </c>
      <c r="C5423" s="2">
        <v>0</v>
      </c>
      <c r="E5423" s="2">
        <f t="shared" si="168"/>
        <v>299.60000000000002</v>
      </c>
      <c r="G5423">
        <f t="shared" si="169"/>
        <v>0.28647530040053404</v>
      </c>
    </row>
    <row r="5424" spans="1:7" x14ac:dyDescent="0.25">
      <c r="A5424" s="2">
        <v>5423</v>
      </c>
      <c r="B5424" s="2">
        <v>25.95</v>
      </c>
      <c r="C5424" s="2">
        <v>0</v>
      </c>
      <c r="E5424" s="2">
        <f t="shared" si="168"/>
        <v>299.2</v>
      </c>
      <c r="G5424">
        <f t="shared" si="169"/>
        <v>0.28628342245989302</v>
      </c>
    </row>
    <row r="5425" spans="1:7" x14ac:dyDescent="0.25">
      <c r="A5425" s="2">
        <v>5424</v>
      </c>
      <c r="B5425" s="2">
        <v>25.65</v>
      </c>
      <c r="C5425" s="2">
        <v>0</v>
      </c>
      <c r="E5425" s="2">
        <f t="shared" si="168"/>
        <v>298.89999999999998</v>
      </c>
      <c r="G5425">
        <f t="shared" si="169"/>
        <v>0.28613917698226832</v>
      </c>
    </row>
    <row r="5426" spans="1:7" x14ac:dyDescent="0.25">
      <c r="A5426" s="2">
        <v>5425</v>
      </c>
      <c r="B5426" s="2">
        <v>25.48</v>
      </c>
      <c r="C5426" s="2">
        <v>0</v>
      </c>
      <c r="E5426" s="2">
        <f t="shared" si="168"/>
        <v>298.73</v>
      </c>
      <c r="G5426">
        <f t="shared" si="169"/>
        <v>0.28605730927593481</v>
      </c>
    </row>
    <row r="5427" spans="1:7" x14ac:dyDescent="0.25">
      <c r="A5427" s="2">
        <v>5426</v>
      </c>
      <c r="B5427" s="2">
        <v>24.26</v>
      </c>
      <c r="C5427" s="2">
        <v>0</v>
      </c>
      <c r="E5427" s="2">
        <f t="shared" si="168"/>
        <v>297.51</v>
      </c>
      <c r="G5427">
        <f t="shared" si="169"/>
        <v>0.28546704312460081</v>
      </c>
    </row>
    <row r="5428" spans="1:7" x14ac:dyDescent="0.25">
      <c r="A5428" s="2">
        <v>5427</v>
      </c>
      <c r="B5428" s="2">
        <v>25.59</v>
      </c>
      <c r="C5428" s="2">
        <v>0</v>
      </c>
      <c r="E5428" s="2">
        <f t="shared" si="168"/>
        <v>298.83999999999997</v>
      </c>
      <c r="G5428">
        <f t="shared" si="169"/>
        <v>0.28611029313344932</v>
      </c>
    </row>
    <row r="5429" spans="1:7" x14ac:dyDescent="0.25">
      <c r="A5429" s="2">
        <v>5428</v>
      </c>
      <c r="B5429" s="2">
        <v>25.36</v>
      </c>
      <c r="C5429" s="2">
        <v>0</v>
      </c>
      <c r="E5429" s="2">
        <f t="shared" si="168"/>
        <v>298.61</v>
      </c>
      <c r="G5429">
        <f t="shared" si="169"/>
        <v>0.28599946418405275</v>
      </c>
    </row>
    <row r="5430" spans="1:7" x14ac:dyDescent="0.25">
      <c r="A5430" s="2">
        <v>5429</v>
      </c>
      <c r="B5430" s="2">
        <v>24.82</v>
      </c>
      <c r="C5430" s="2">
        <v>0</v>
      </c>
      <c r="E5430" s="2">
        <f t="shared" si="168"/>
        <v>298.07</v>
      </c>
      <c r="G5430">
        <f t="shared" si="169"/>
        <v>0.28573858489616533</v>
      </c>
    </row>
    <row r="5431" spans="1:7" x14ac:dyDescent="0.25">
      <c r="A5431" s="2">
        <v>5430</v>
      </c>
      <c r="B5431" s="2">
        <v>24.19</v>
      </c>
      <c r="C5431" s="2">
        <v>0</v>
      </c>
      <c r="E5431" s="2">
        <f t="shared" si="168"/>
        <v>297.44</v>
      </c>
      <c r="G5431">
        <f t="shared" si="169"/>
        <v>0.28543302850995161</v>
      </c>
    </row>
    <row r="5432" spans="1:7" x14ac:dyDescent="0.25">
      <c r="A5432" s="2">
        <v>5431</v>
      </c>
      <c r="B5432" s="2">
        <v>23.78</v>
      </c>
      <c r="C5432" s="2">
        <v>2.48</v>
      </c>
      <c r="E5432" s="2">
        <f t="shared" si="168"/>
        <v>297.02999999999997</v>
      </c>
      <c r="G5432">
        <f t="shared" si="169"/>
        <v>0.28523347809985522</v>
      </c>
    </row>
    <row r="5433" spans="1:7" x14ac:dyDescent="0.25">
      <c r="A5433" s="2">
        <v>5432</v>
      </c>
      <c r="B5433" s="2">
        <v>24.15</v>
      </c>
      <c r="C5433" s="2">
        <v>48.28</v>
      </c>
      <c r="E5433" s="2">
        <f t="shared" si="168"/>
        <v>297.39999999999998</v>
      </c>
      <c r="G5433">
        <f t="shared" si="169"/>
        <v>0.28541358439811698</v>
      </c>
    </row>
    <row r="5434" spans="1:7" x14ac:dyDescent="0.25">
      <c r="A5434" s="2">
        <v>5433</v>
      </c>
      <c r="B5434" s="2">
        <v>25.09</v>
      </c>
      <c r="C5434" s="2">
        <v>181.79</v>
      </c>
      <c r="E5434" s="2">
        <f t="shared" si="168"/>
        <v>298.33999999999997</v>
      </c>
      <c r="G5434">
        <f t="shared" si="169"/>
        <v>0.28586914258899243</v>
      </c>
    </row>
    <row r="5435" spans="1:7" x14ac:dyDescent="0.25">
      <c r="A5435" s="2">
        <v>5434</v>
      </c>
      <c r="B5435" s="2">
        <v>25.54</v>
      </c>
      <c r="C5435" s="2">
        <v>420.01</v>
      </c>
      <c r="E5435" s="2">
        <f t="shared" si="168"/>
        <v>298.79000000000002</v>
      </c>
      <c r="G5435">
        <f t="shared" si="169"/>
        <v>0.28608621439807219</v>
      </c>
    </row>
    <row r="5436" spans="1:7" x14ac:dyDescent="0.25">
      <c r="A5436" s="2">
        <v>5435</v>
      </c>
      <c r="B5436" s="2">
        <v>26.64</v>
      </c>
      <c r="C5436" s="2">
        <v>674.98</v>
      </c>
      <c r="E5436" s="2">
        <f t="shared" si="168"/>
        <v>299.89</v>
      </c>
      <c r="G5436">
        <f t="shared" si="169"/>
        <v>0.28661409183367231</v>
      </c>
    </row>
    <row r="5437" spans="1:7" x14ac:dyDescent="0.25">
      <c r="A5437" s="2">
        <v>5436</v>
      </c>
      <c r="B5437" s="2">
        <v>28.01</v>
      </c>
      <c r="C5437" s="2">
        <v>887.75</v>
      </c>
      <c r="E5437" s="2">
        <f t="shared" si="168"/>
        <v>301.26</v>
      </c>
      <c r="G5437">
        <f t="shared" si="169"/>
        <v>0.28726614884153223</v>
      </c>
    </row>
    <row r="5438" spans="1:7" x14ac:dyDescent="0.25">
      <c r="A5438" s="2">
        <v>5437</v>
      </c>
      <c r="B5438" s="2">
        <v>29.27</v>
      </c>
      <c r="C5438" s="2">
        <v>1029.75</v>
      </c>
      <c r="E5438" s="2">
        <f t="shared" si="168"/>
        <v>302.52</v>
      </c>
      <c r="G5438">
        <f t="shared" si="169"/>
        <v>0.28786063731323547</v>
      </c>
    </row>
    <row r="5439" spans="1:7" x14ac:dyDescent="0.25">
      <c r="A5439" s="2">
        <v>5438</v>
      </c>
      <c r="B5439" s="2">
        <v>30.56</v>
      </c>
      <c r="C5439" s="2">
        <v>1086.1300000000001</v>
      </c>
      <c r="E5439" s="2">
        <f t="shared" si="168"/>
        <v>303.81</v>
      </c>
      <c r="G5439">
        <f t="shared" si="169"/>
        <v>0.28846417168625127</v>
      </c>
    </row>
    <row r="5440" spans="1:7" x14ac:dyDescent="0.25">
      <c r="A5440" s="2">
        <v>5439</v>
      </c>
      <c r="B5440" s="2">
        <v>31.3</v>
      </c>
      <c r="C5440" s="2">
        <v>1054.0899999999999</v>
      </c>
      <c r="E5440" s="2">
        <f t="shared" si="168"/>
        <v>304.55</v>
      </c>
      <c r="G5440">
        <f t="shared" si="169"/>
        <v>0.28880807749138071</v>
      </c>
    </row>
    <row r="5441" spans="1:7" x14ac:dyDescent="0.25">
      <c r="A5441" s="2">
        <v>5440</v>
      </c>
      <c r="B5441" s="2">
        <v>31.52</v>
      </c>
      <c r="C5441" s="2">
        <v>940.92</v>
      </c>
      <c r="E5441" s="2">
        <f t="shared" si="168"/>
        <v>304.77</v>
      </c>
      <c r="G5441">
        <f t="shared" si="169"/>
        <v>0.28890999770318598</v>
      </c>
    </row>
    <row r="5442" spans="1:7" x14ac:dyDescent="0.25">
      <c r="A5442" s="2">
        <v>5441</v>
      </c>
      <c r="B5442" s="2">
        <v>30.92</v>
      </c>
      <c r="C5442" s="2">
        <v>745.84</v>
      </c>
      <c r="E5442" s="2">
        <f t="shared" si="168"/>
        <v>304.17</v>
      </c>
      <c r="G5442">
        <f t="shared" si="169"/>
        <v>0.28863168622809615</v>
      </c>
    </row>
    <row r="5443" spans="1:7" x14ac:dyDescent="0.25">
      <c r="A5443" s="2">
        <v>5442</v>
      </c>
      <c r="B5443" s="2">
        <v>30.58</v>
      </c>
      <c r="C5443" s="2">
        <v>499.32</v>
      </c>
      <c r="E5443" s="2">
        <f t="shared" ref="E5443:E5506" si="170">B5443+273.25</f>
        <v>303.83</v>
      </c>
      <c r="G5443">
        <f t="shared" ref="G5443:G5506" si="171">0.43*(1-(100/E5443))</f>
        <v>0.28847348846394361</v>
      </c>
    </row>
    <row r="5444" spans="1:7" x14ac:dyDescent="0.25">
      <c r="A5444" s="2">
        <v>5443</v>
      </c>
      <c r="B5444" s="2">
        <v>30.05</v>
      </c>
      <c r="C5444" s="2">
        <v>240.92</v>
      </c>
      <c r="E5444" s="2">
        <f t="shared" si="170"/>
        <v>303.3</v>
      </c>
      <c r="G5444">
        <f t="shared" si="171"/>
        <v>0.28822617870095618</v>
      </c>
    </row>
    <row r="5445" spans="1:7" x14ac:dyDescent="0.25">
      <c r="A5445" s="2">
        <v>5444</v>
      </c>
      <c r="B5445" s="2">
        <v>29.06</v>
      </c>
      <c r="C5445" s="2">
        <v>63.97</v>
      </c>
      <c r="E5445" s="2">
        <f t="shared" si="170"/>
        <v>302.31</v>
      </c>
      <c r="G5445">
        <f t="shared" si="171"/>
        <v>0.28776190003638652</v>
      </c>
    </row>
    <row r="5446" spans="1:7" x14ac:dyDescent="0.25">
      <c r="A5446" s="2">
        <v>5445</v>
      </c>
      <c r="B5446" s="2">
        <v>27.24</v>
      </c>
      <c r="C5446" s="2">
        <v>3.7</v>
      </c>
      <c r="E5446" s="2">
        <f t="shared" si="170"/>
        <v>300.49</v>
      </c>
      <c r="G5446">
        <f t="shared" si="171"/>
        <v>0.28690039601983425</v>
      </c>
    </row>
    <row r="5447" spans="1:7" x14ac:dyDescent="0.25">
      <c r="A5447" s="2">
        <v>5446</v>
      </c>
      <c r="B5447" s="2">
        <v>25.48</v>
      </c>
      <c r="C5447" s="2">
        <v>0</v>
      </c>
      <c r="E5447" s="2">
        <f t="shared" si="170"/>
        <v>298.73</v>
      </c>
      <c r="G5447">
        <f t="shared" si="171"/>
        <v>0.28605730927593481</v>
      </c>
    </row>
    <row r="5448" spans="1:7" x14ac:dyDescent="0.25">
      <c r="A5448" s="2">
        <v>5447</v>
      </c>
      <c r="B5448" s="2">
        <v>26.4</v>
      </c>
      <c r="C5448" s="2">
        <v>0</v>
      </c>
      <c r="E5448" s="2">
        <f t="shared" si="170"/>
        <v>299.64999999999998</v>
      </c>
      <c r="G5448">
        <f t="shared" si="171"/>
        <v>0.28649924912397795</v>
      </c>
    </row>
    <row r="5449" spans="1:7" x14ac:dyDescent="0.25">
      <c r="A5449" s="2">
        <v>5448</v>
      </c>
      <c r="B5449" s="2">
        <v>26.11</v>
      </c>
      <c r="C5449" s="2">
        <v>0</v>
      </c>
      <c r="E5449" s="2">
        <f t="shared" si="170"/>
        <v>299.36</v>
      </c>
      <c r="G5449">
        <f t="shared" si="171"/>
        <v>0.28636023516835918</v>
      </c>
    </row>
    <row r="5450" spans="1:7" x14ac:dyDescent="0.25">
      <c r="A5450" s="2">
        <v>5449</v>
      </c>
      <c r="B5450" s="2">
        <v>25.31</v>
      </c>
      <c r="C5450" s="2">
        <v>0</v>
      </c>
      <c r="E5450" s="2">
        <f t="shared" si="170"/>
        <v>298.56</v>
      </c>
      <c r="G5450">
        <f t="shared" si="171"/>
        <v>0.28597534833869237</v>
      </c>
    </row>
    <row r="5451" spans="1:7" x14ac:dyDescent="0.25">
      <c r="A5451" s="2">
        <v>5450</v>
      </c>
      <c r="B5451" s="2">
        <v>24.82</v>
      </c>
      <c r="C5451" s="2">
        <v>0</v>
      </c>
      <c r="E5451" s="2">
        <f t="shared" si="170"/>
        <v>298.07</v>
      </c>
      <c r="G5451">
        <f t="shared" si="171"/>
        <v>0.28573858489616533</v>
      </c>
    </row>
    <row r="5452" spans="1:7" x14ac:dyDescent="0.25">
      <c r="A5452" s="2">
        <v>5451</v>
      </c>
      <c r="B5452" s="2">
        <v>24.11</v>
      </c>
      <c r="C5452" s="2">
        <v>0</v>
      </c>
      <c r="E5452" s="2">
        <f t="shared" si="170"/>
        <v>297.36</v>
      </c>
      <c r="G5452">
        <f t="shared" si="171"/>
        <v>0.28539413505515204</v>
      </c>
    </row>
    <row r="5453" spans="1:7" x14ac:dyDescent="0.25">
      <c r="A5453" s="2">
        <v>5452</v>
      </c>
      <c r="B5453" s="2">
        <v>23.45</v>
      </c>
      <c r="C5453" s="2">
        <v>0</v>
      </c>
      <c r="E5453" s="2">
        <f t="shared" si="170"/>
        <v>296.7</v>
      </c>
      <c r="G5453">
        <f t="shared" si="171"/>
        <v>0.2850724637681159</v>
      </c>
    </row>
    <row r="5454" spans="1:7" x14ac:dyDescent="0.25">
      <c r="A5454" s="2">
        <v>5453</v>
      </c>
      <c r="B5454" s="2">
        <v>22.87</v>
      </c>
      <c r="C5454" s="2">
        <v>0</v>
      </c>
      <c r="E5454" s="2">
        <f t="shared" si="170"/>
        <v>296.12</v>
      </c>
      <c r="G5454">
        <f t="shared" si="171"/>
        <v>0.28478859921653382</v>
      </c>
    </row>
    <row r="5455" spans="1:7" x14ac:dyDescent="0.25">
      <c r="A5455" s="2">
        <v>5454</v>
      </c>
      <c r="B5455" s="2">
        <v>22.36</v>
      </c>
      <c r="C5455" s="2">
        <v>0</v>
      </c>
      <c r="E5455" s="2">
        <f t="shared" si="170"/>
        <v>295.61</v>
      </c>
      <c r="G5455">
        <f t="shared" si="171"/>
        <v>0.2845380738134704</v>
      </c>
    </row>
    <row r="5456" spans="1:7" x14ac:dyDescent="0.25">
      <c r="A5456" s="2">
        <v>5455</v>
      </c>
      <c r="B5456" s="2">
        <v>22.24</v>
      </c>
      <c r="C5456" s="2">
        <v>2.36</v>
      </c>
      <c r="E5456" s="2">
        <f t="shared" si="170"/>
        <v>295.49</v>
      </c>
      <c r="G5456">
        <f t="shared" si="171"/>
        <v>0.2844790009814207</v>
      </c>
    </row>
    <row r="5457" spans="1:7" x14ac:dyDescent="0.25">
      <c r="A5457" s="2">
        <v>5456</v>
      </c>
      <c r="B5457" s="2">
        <v>22.38</v>
      </c>
      <c r="C5457" s="2">
        <v>46.11</v>
      </c>
      <c r="E5457" s="2">
        <f t="shared" si="170"/>
        <v>295.63</v>
      </c>
      <c r="G5457">
        <f t="shared" si="171"/>
        <v>0.28454791462300849</v>
      </c>
    </row>
    <row r="5458" spans="1:7" x14ac:dyDescent="0.25">
      <c r="A5458" s="2">
        <v>5457</v>
      </c>
      <c r="B5458" s="2">
        <v>23.3</v>
      </c>
      <c r="C5458" s="2">
        <v>177.71</v>
      </c>
      <c r="E5458" s="2">
        <f t="shared" si="170"/>
        <v>296.55</v>
      </c>
      <c r="G5458">
        <f t="shared" si="171"/>
        <v>0.28499915697184286</v>
      </c>
    </row>
    <row r="5459" spans="1:7" x14ac:dyDescent="0.25">
      <c r="A5459" s="2">
        <v>5458</v>
      </c>
      <c r="B5459" s="2">
        <v>24.27</v>
      </c>
      <c r="C5459" s="2">
        <v>417.42</v>
      </c>
      <c r="E5459" s="2">
        <f t="shared" si="170"/>
        <v>297.52</v>
      </c>
      <c r="G5459">
        <f t="shared" si="171"/>
        <v>0.28547190104866899</v>
      </c>
    </row>
    <row r="5460" spans="1:7" x14ac:dyDescent="0.25">
      <c r="A5460" s="2">
        <v>5459</v>
      </c>
      <c r="B5460" s="2">
        <v>25.42</v>
      </c>
      <c r="C5460" s="2">
        <v>671.68</v>
      </c>
      <c r="E5460" s="2">
        <f t="shared" si="170"/>
        <v>298.67</v>
      </c>
      <c r="G5460">
        <f t="shared" si="171"/>
        <v>0.2860283925402618</v>
      </c>
    </row>
    <row r="5461" spans="1:7" x14ac:dyDescent="0.25">
      <c r="A5461" s="2">
        <v>5460</v>
      </c>
      <c r="B5461" s="2">
        <v>26.55</v>
      </c>
      <c r="C5461" s="2">
        <v>881.83</v>
      </c>
      <c r="E5461" s="2">
        <f t="shared" si="170"/>
        <v>299.8</v>
      </c>
      <c r="G5461">
        <f t="shared" si="171"/>
        <v>0.28657104736490996</v>
      </c>
    </row>
    <row r="5462" spans="1:7" x14ac:dyDescent="0.25">
      <c r="A5462" s="2">
        <v>5461</v>
      </c>
      <c r="B5462" s="2">
        <v>27.46</v>
      </c>
      <c r="C5462" s="2">
        <v>1018.96</v>
      </c>
      <c r="E5462" s="2">
        <f t="shared" si="170"/>
        <v>300.70999999999998</v>
      </c>
      <c r="G5462">
        <f t="shared" si="171"/>
        <v>0.28700508795849822</v>
      </c>
    </row>
    <row r="5463" spans="1:7" x14ac:dyDescent="0.25">
      <c r="A5463" s="2">
        <v>5462</v>
      </c>
      <c r="B5463" s="2">
        <v>28.89</v>
      </c>
      <c r="C5463" s="2">
        <v>1071.25</v>
      </c>
      <c r="E5463" s="2">
        <f t="shared" si="170"/>
        <v>302.14</v>
      </c>
      <c r="G5463">
        <f t="shared" si="171"/>
        <v>0.28768186933209772</v>
      </c>
    </row>
    <row r="5464" spans="1:7" x14ac:dyDescent="0.25">
      <c r="A5464" s="2">
        <v>5463</v>
      </c>
      <c r="B5464" s="2">
        <v>30.03</v>
      </c>
      <c r="C5464" s="2">
        <v>1034.3499999999999</v>
      </c>
      <c r="E5464" s="2">
        <f t="shared" si="170"/>
        <v>303.27999999999997</v>
      </c>
      <c r="G5464">
        <f t="shared" si="171"/>
        <v>0.28821682933262988</v>
      </c>
    </row>
    <row r="5465" spans="1:7" x14ac:dyDescent="0.25">
      <c r="A5465" s="2">
        <v>5464</v>
      </c>
      <c r="B5465" s="2">
        <v>30.54</v>
      </c>
      <c r="C5465" s="2">
        <v>910.61</v>
      </c>
      <c r="E5465" s="2">
        <f t="shared" si="170"/>
        <v>303.79000000000002</v>
      </c>
      <c r="G5465">
        <f t="shared" si="171"/>
        <v>0.28845485368181967</v>
      </c>
    </row>
    <row r="5466" spans="1:7" x14ac:dyDescent="0.25">
      <c r="A5466" s="2">
        <v>5465</v>
      </c>
      <c r="B5466" s="2">
        <v>30.32</v>
      </c>
      <c r="C5466" s="2">
        <v>711.18</v>
      </c>
      <c r="E5466" s="2">
        <f t="shared" si="170"/>
        <v>303.57</v>
      </c>
      <c r="G5466">
        <f t="shared" si="171"/>
        <v>0.28835227459893925</v>
      </c>
    </row>
    <row r="5467" spans="1:7" x14ac:dyDescent="0.25">
      <c r="A5467" s="2">
        <v>5466</v>
      </c>
      <c r="B5467" s="2">
        <v>29.39</v>
      </c>
      <c r="C5467" s="2">
        <v>462.91</v>
      </c>
      <c r="E5467" s="2">
        <f t="shared" si="170"/>
        <v>302.64</v>
      </c>
      <c r="G5467">
        <f t="shared" si="171"/>
        <v>0.28791699709225482</v>
      </c>
    </row>
    <row r="5468" spans="1:7" x14ac:dyDescent="0.25">
      <c r="A5468" s="2">
        <v>5467</v>
      </c>
      <c r="B5468" s="2">
        <v>28.27</v>
      </c>
      <c r="C5468" s="2">
        <v>219.69</v>
      </c>
      <c r="E5468" s="2">
        <f t="shared" si="170"/>
        <v>301.52</v>
      </c>
      <c r="G5468">
        <f t="shared" si="171"/>
        <v>0.28738922791191296</v>
      </c>
    </row>
    <row r="5469" spans="1:7" x14ac:dyDescent="0.25">
      <c r="A5469" s="2">
        <v>5468</v>
      </c>
      <c r="B5469" s="2">
        <v>27.18</v>
      </c>
      <c r="C5469" s="2">
        <v>60.64</v>
      </c>
      <c r="E5469" s="2">
        <f t="shared" si="170"/>
        <v>300.43</v>
      </c>
      <c r="G5469">
        <f t="shared" si="171"/>
        <v>0.28687181706221082</v>
      </c>
    </row>
    <row r="5470" spans="1:7" x14ac:dyDescent="0.25">
      <c r="A5470" s="2">
        <v>5469</v>
      </c>
      <c r="B5470" s="2">
        <v>26.89</v>
      </c>
      <c r="C5470" s="2">
        <v>2.78</v>
      </c>
      <c r="E5470" s="2">
        <f t="shared" si="170"/>
        <v>300.14</v>
      </c>
      <c r="G5470">
        <f t="shared" si="171"/>
        <v>0.28673352435530081</v>
      </c>
    </row>
    <row r="5471" spans="1:7" x14ac:dyDescent="0.25">
      <c r="A5471" s="2">
        <v>5470</v>
      </c>
      <c r="B5471" s="2">
        <v>27.18</v>
      </c>
      <c r="C5471" s="2">
        <v>0</v>
      </c>
      <c r="E5471" s="2">
        <f t="shared" si="170"/>
        <v>300.43</v>
      </c>
      <c r="G5471">
        <f t="shared" si="171"/>
        <v>0.28687181706221082</v>
      </c>
    </row>
    <row r="5472" spans="1:7" x14ac:dyDescent="0.25">
      <c r="A5472" s="2">
        <v>5471</v>
      </c>
      <c r="B5472" s="2">
        <v>26.26</v>
      </c>
      <c r="C5472" s="2">
        <v>0</v>
      </c>
      <c r="E5472" s="2">
        <f t="shared" si="170"/>
        <v>299.51</v>
      </c>
      <c r="G5472">
        <f t="shared" si="171"/>
        <v>0.28643217254849584</v>
      </c>
    </row>
    <row r="5473" spans="1:7" x14ac:dyDescent="0.25">
      <c r="A5473" s="2">
        <v>5472</v>
      </c>
      <c r="B5473" s="2">
        <v>25.54</v>
      </c>
      <c r="C5473" s="2">
        <v>0</v>
      </c>
      <c r="E5473" s="2">
        <f t="shared" si="170"/>
        <v>298.79000000000002</v>
      </c>
      <c r="G5473">
        <f t="shared" si="171"/>
        <v>0.28608621439807219</v>
      </c>
    </row>
    <row r="5474" spans="1:7" x14ac:dyDescent="0.25">
      <c r="A5474" s="2">
        <v>5473</v>
      </c>
      <c r="B5474" s="2">
        <v>24.93</v>
      </c>
      <c r="C5474" s="2">
        <v>0</v>
      </c>
      <c r="E5474" s="2">
        <f t="shared" si="170"/>
        <v>298.18</v>
      </c>
      <c r="G5474">
        <f t="shared" si="171"/>
        <v>0.2857918036085586</v>
      </c>
    </row>
    <row r="5475" spans="1:7" x14ac:dyDescent="0.25">
      <c r="A5475" s="2">
        <v>5474</v>
      </c>
      <c r="B5475" s="2">
        <v>24.27</v>
      </c>
      <c r="C5475" s="2">
        <v>0</v>
      </c>
      <c r="E5475" s="2">
        <f t="shared" si="170"/>
        <v>297.52</v>
      </c>
      <c r="G5475">
        <f t="shared" si="171"/>
        <v>0.28547190104866899</v>
      </c>
    </row>
    <row r="5476" spans="1:7" x14ac:dyDescent="0.25">
      <c r="A5476" s="2">
        <v>5475</v>
      </c>
      <c r="B5476" s="2">
        <v>23.69</v>
      </c>
      <c r="C5476" s="2">
        <v>0</v>
      </c>
      <c r="E5476" s="2">
        <f t="shared" si="170"/>
        <v>296.94</v>
      </c>
      <c r="G5476">
        <f t="shared" si="171"/>
        <v>0.28518960059271231</v>
      </c>
    </row>
    <row r="5477" spans="1:7" x14ac:dyDescent="0.25">
      <c r="A5477" s="2">
        <v>5476</v>
      </c>
      <c r="B5477" s="2">
        <v>23.31</v>
      </c>
      <c r="C5477" s="2">
        <v>0</v>
      </c>
      <c r="E5477" s="2">
        <f t="shared" si="170"/>
        <v>296.56</v>
      </c>
      <c r="G5477">
        <f t="shared" si="171"/>
        <v>0.28500404639870514</v>
      </c>
    </row>
    <row r="5478" spans="1:7" x14ac:dyDescent="0.25">
      <c r="A5478" s="2">
        <v>5477</v>
      </c>
      <c r="B5478" s="2">
        <v>23.05</v>
      </c>
      <c r="C5478" s="2">
        <v>0</v>
      </c>
      <c r="E5478" s="2">
        <f t="shared" si="170"/>
        <v>296.3</v>
      </c>
      <c r="G5478">
        <f t="shared" si="171"/>
        <v>0.28487681403982451</v>
      </c>
    </row>
    <row r="5479" spans="1:7" x14ac:dyDescent="0.25">
      <c r="A5479" s="2">
        <v>5478</v>
      </c>
      <c r="B5479" s="2">
        <v>22.79</v>
      </c>
      <c r="C5479" s="2">
        <v>0</v>
      </c>
      <c r="E5479" s="2">
        <f t="shared" si="170"/>
        <v>296.04000000000002</v>
      </c>
      <c r="G5479">
        <f t="shared" si="171"/>
        <v>0.28474935819483854</v>
      </c>
    </row>
    <row r="5480" spans="1:7" x14ac:dyDescent="0.25">
      <c r="A5480" s="2">
        <v>5479</v>
      </c>
      <c r="B5480" s="2">
        <v>22.54</v>
      </c>
      <c r="C5480" s="2">
        <v>1.27</v>
      </c>
      <c r="E5480" s="2">
        <f t="shared" si="170"/>
        <v>295.79000000000002</v>
      </c>
      <c r="G5480">
        <f t="shared" si="171"/>
        <v>0.28462659319111533</v>
      </c>
    </row>
    <row r="5481" spans="1:7" x14ac:dyDescent="0.25">
      <c r="A5481" s="2">
        <v>5480</v>
      </c>
      <c r="B5481" s="2">
        <v>22.76</v>
      </c>
      <c r="C5481" s="2">
        <v>38.81</v>
      </c>
      <c r="E5481" s="2">
        <f t="shared" si="170"/>
        <v>296.01</v>
      </c>
      <c r="G5481">
        <f t="shared" si="171"/>
        <v>0.28473463734333299</v>
      </c>
    </row>
    <row r="5482" spans="1:7" x14ac:dyDescent="0.25">
      <c r="A5482" s="2">
        <v>5481</v>
      </c>
      <c r="B5482" s="2">
        <v>23.64</v>
      </c>
      <c r="C5482" s="2">
        <v>153.88999999999999</v>
      </c>
      <c r="E5482" s="2">
        <f t="shared" si="170"/>
        <v>296.89</v>
      </c>
      <c r="G5482">
        <f t="shared" si="171"/>
        <v>0.2851652127050423</v>
      </c>
    </row>
    <row r="5483" spans="1:7" x14ac:dyDescent="0.25">
      <c r="A5483" s="2">
        <v>5482</v>
      </c>
      <c r="B5483" s="2">
        <v>24.01</v>
      </c>
      <c r="C5483" s="2">
        <v>278.83</v>
      </c>
      <c r="E5483" s="2">
        <f t="shared" si="170"/>
        <v>297.26</v>
      </c>
      <c r="G5483">
        <f t="shared" si="171"/>
        <v>0.28534548879768556</v>
      </c>
    </row>
    <row r="5484" spans="1:7" x14ac:dyDescent="0.25">
      <c r="A5484" s="2">
        <v>5483</v>
      </c>
      <c r="B5484" s="2">
        <v>25.1</v>
      </c>
      <c r="C5484" s="2">
        <v>573.42999999999995</v>
      </c>
      <c r="E5484" s="2">
        <f t="shared" si="170"/>
        <v>298.35000000000002</v>
      </c>
      <c r="G5484">
        <f t="shared" si="171"/>
        <v>0.28587397352103233</v>
      </c>
    </row>
    <row r="5485" spans="1:7" x14ac:dyDescent="0.25">
      <c r="A5485" s="2">
        <v>5484</v>
      </c>
      <c r="B5485" s="2">
        <v>26.31</v>
      </c>
      <c r="C5485" s="2">
        <v>804.55</v>
      </c>
      <c r="E5485" s="2">
        <f t="shared" si="170"/>
        <v>299.56</v>
      </c>
      <c r="G5485">
        <f t="shared" si="171"/>
        <v>0.28645613566564293</v>
      </c>
    </row>
    <row r="5486" spans="1:7" x14ac:dyDescent="0.25">
      <c r="A5486" s="2">
        <v>5485</v>
      </c>
      <c r="B5486" s="2">
        <v>26.41</v>
      </c>
      <c r="C5486" s="2">
        <v>819</v>
      </c>
      <c r="E5486" s="2">
        <f t="shared" si="170"/>
        <v>299.66000000000003</v>
      </c>
      <c r="G5486">
        <f t="shared" si="171"/>
        <v>0.28650403790963097</v>
      </c>
    </row>
    <row r="5487" spans="1:7" x14ac:dyDescent="0.25">
      <c r="A5487" s="2">
        <v>5486</v>
      </c>
      <c r="B5487" s="2">
        <v>27.18</v>
      </c>
      <c r="C5487" s="2">
        <v>927.85</v>
      </c>
      <c r="E5487" s="2">
        <f t="shared" si="170"/>
        <v>300.43</v>
      </c>
      <c r="G5487">
        <f t="shared" si="171"/>
        <v>0.28687181706221082</v>
      </c>
    </row>
    <row r="5488" spans="1:7" x14ac:dyDescent="0.25">
      <c r="A5488" s="2">
        <v>5487</v>
      </c>
      <c r="B5488" s="2">
        <v>27.04</v>
      </c>
      <c r="C5488" s="2">
        <v>649.51</v>
      </c>
      <c r="E5488" s="2">
        <f t="shared" si="170"/>
        <v>300.29000000000002</v>
      </c>
      <c r="G5488">
        <f t="shared" si="171"/>
        <v>0.28680508841453262</v>
      </c>
    </row>
    <row r="5489" spans="1:7" x14ac:dyDescent="0.25">
      <c r="A5489" s="2">
        <v>5488</v>
      </c>
      <c r="B5489" s="2">
        <v>28.32</v>
      </c>
      <c r="C5489" s="2">
        <v>785.46</v>
      </c>
      <c r="E5489" s="2">
        <f t="shared" si="170"/>
        <v>301.57</v>
      </c>
      <c r="G5489">
        <f t="shared" si="171"/>
        <v>0.28741287263321952</v>
      </c>
    </row>
    <row r="5490" spans="1:7" x14ac:dyDescent="0.25">
      <c r="A5490" s="2">
        <v>5489</v>
      </c>
      <c r="B5490" s="2">
        <v>28.27</v>
      </c>
      <c r="C5490" s="2">
        <v>494.47</v>
      </c>
      <c r="E5490" s="2">
        <f t="shared" si="170"/>
        <v>301.52</v>
      </c>
      <c r="G5490">
        <f t="shared" si="171"/>
        <v>0.28738922791191296</v>
      </c>
    </row>
    <row r="5491" spans="1:7" x14ac:dyDescent="0.25">
      <c r="A5491" s="2">
        <v>5490</v>
      </c>
      <c r="B5491" s="2">
        <v>27.99</v>
      </c>
      <c r="C5491" s="2">
        <v>352.13</v>
      </c>
      <c r="E5491" s="2">
        <f t="shared" si="170"/>
        <v>301.24</v>
      </c>
      <c r="G5491">
        <f t="shared" si="171"/>
        <v>0.28725667242066127</v>
      </c>
    </row>
    <row r="5492" spans="1:7" x14ac:dyDescent="0.25">
      <c r="A5492" s="2">
        <v>5491</v>
      </c>
      <c r="B5492" s="2">
        <v>28.51</v>
      </c>
      <c r="C5492" s="2">
        <v>212.66</v>
      </c>
      <c r="E5492" s="2">
        <f t="shared" si="170"/>
        <v>301.76</v>
      </c>
      <c r="G5492">
        <f t="shared" si="171"/>
        <v>0.28750265111346768</v>
      </c>
    </row>
    <row r="5493" spans="1:7" x14ac:dyDescent="0.25">
      <c r="A5493" s="2">
        <v>5492</v>
      </c>
      <c r="B5493" s="2">
        <v>26.89</v>
      </c>
      <c r="C5493" s="2">
        <v>46.03</v>
      </c>
      <c r="E5493" s="2">
        <f t="shared" si="170"/>
        <v>300.14</v>
      </c>
      <c r="G5493">
        <f t="shared" si="171"/>
        <v>0.28673352435530081</v>
      </c>
    </row>
    <row r="5494" spans="1:7" x14ac:dyDescent="0.25">
      <c r="A5494" s="2">
        <v>5493</v>
      </c>
      <c r="B5494" s="2">
        <v>25.88</v>
      </c>
      <c r="C5494" s="2">
        <v>1.9</v>
      </c>
      <c r="E5494" s="2">
        <f t="shared" si="170"/>
        <v>299.13</v>
      </c>
      <c r="G5494">
        <f t="shared" si="171"/>
        <v>0.28624979106074278</v>
      </c>
    </row>
    <row r="5495" spans="1:7" x14ac:dyDescent="0.25">
      <c r="A5495" s="2">
        <v>5494</v>
      </c>
      <c r="B5495" s="2">
        <v>25.63</v>
      </c>
      <c r="C5495" s="2">
        <v>0</v>
      </c>
      <c r="E5495" s="2">
        <f t="shared" si="170"/>
        <v>298.88</v>
      </c>
      <c r="G5495">
        <f t="shared" si="171"/>
        <v>0.28612955032119913</v>
      </c>
    </row>
    <row r="5496" spans="1:7" x14ac:dyDescent="0.25">
      <c r="A5496" s="2">
        <v>5495</v>
      </c>
      <c r="B5496" s="2">
        <v>26.24</v>
      </c>
      <c r="C5496" s="2">
        <v>0</v>
      </c>
      <c r="E5496" s="2">
        <f t="shared" si="170"/>
        <v>299.49</v>
      </c>
      <c r="G5496">
        <f t="shared" si="171"/>
        <v>0.28642258506127083</v>
      </c>
    </row>
    <row r="5497" spans="1:7" x14ac:dyDescent="0.25">
      <c r="A5497" s="2">
        <v>5496</v>
      </c>
      <c r="B5497" s="2">
        <v>23.76</v>
      </c>
      <c r="C5497" s="2">
        <v>0</v>
      </c>
      <c r="E5497" s="2">
        <f t="shared" si="170"/>
        <v>297.01</v>
      </c>
      <c r="G5497">
        <f t="shared" si="171"/>
        <v>0.28522372984074607</v>
      </c>
    </row>
    <row r="5498" spans="1:7" x14ac:dyDescent="0.25">
      <c r="A5498" s="2">
        <v>5497</v>
      </c>
      <c r="B5498" s="2">
        <v>23.72</v>
      </c>
      <c r="C5498" s="2">
        <v>0</v>
      </c>
      <c r="E5498" s="2">
        <f t="shared" si="170"/>
        <v>296.97000000000003</v>
      </c>
      <c r="G5498">
        <f t="shared" si="171"/>
        <v>0.28520422938343942</v>
      </c>
    </row>
    <row r="5499" spans="1:7" x14ac:dyDescent="0.25">
      <c r="A5499" s="2">
        <v>5498</v>
      </c>
      <c r="B5499" s="2">
        <v>23.49</v>
      </c>
      <c r="C5499" s="2">
        <v>0</v>
      </c>
      <c r="E5499" s="2">
        <f t="shared" si="170"/>
        <v>296.74</v>
      </c>
      <c r="G5499">
        <f t="shared" si="171"/>
        <v>0.28509199973040378</v>
      </c>
    </row>
    <row r="5500" spans="1:7" x14ac:dyDescent="0.25">
      <c r="A5500" s="2">
        <v>5499</v>
      </c>
      <c r="B5500" s="2">
        <v>22.55</v>
      </c>
      <c r="C5500" s="2">
        <v>0</v>
      </c>
      <c r="E5500" s="2">
        <f t="shared" si="170"/>
        <v>295.8</v>
      </c>
      <c r="G5500">
        <f t="shared" si="171"/>
        <v>0.28463150777552404</v>
      </c>
    </row>
    <row r="5501" spans="1:7" x14ac:dyDescent="0.25">
      <c r="A5501" s="2">
        <v>5500</v>
      </c>
      <c r="B5501" s="2">
        <v>21.94</v>
      </c>
      <c r="C5501" s="2">
        <v>0</v>
      </c>
      <c r="E5501" s="2">
        <f t="shared" si="170"/>
        <v>295.19</v>
      </c>
      <c r="G5501">
        <f t="shared" si="171"/>
        <v>0.28433110877739759</v>
      </c>
    </row>
    <row r="5502" spans="1:7" x14ac:dyDescent="0.25">
      <c r="A5502" s="2">
        <v>5501</v>
      </c>
      <c r="B5502" s="2">
        <v>21.7</v>
      </c>
      <c r="C5502" s="2">
        <v>0</v>
      </c>
      <c r="E5502" s="2">
        <f t="shared" si="170"/>
        <v>294.95</v>
      </c>
      <c r="G5502">
        <f t="shared" si="171"/>
        <v>0.28421257840311914</v>
      </c>
    </row>
    <row r="5503" spans="1:7" x14ac:dyDescent="0.25">
      <c r="A5503" s="2">
        <v>5502</v>
      </c>
      <c r="B5503" s="2">
        <v>21.33</v>
      </c>
      <c r="C5503" s="2">
        <v>0</v>
      </c>
      <c r="E5503" s="2">
        <f t="shared" si="170"/>
        <v>294.58</v>
      </c>
      <c r="G5503">
        <f t="shared" si="171"/>
        <v>0.28402946567995108</v>
      </c>
    </row>
    <row r="5504" spans="1:7" x14ac:dyDescent="0.25">
      <c r="A5504" s="2">
        <v>5503</v>
      </c>
      <c r="B5504" s="2">
        <v>21.06</v>
      </c>
      <c r="C5504" s="2">
        <v>1.3</v>
      </c>
      <c r="E5504" s="2">
        <f t="shared" si="170"/>
        <v>294.31</v>
      </c>
      <c r="G5504">
        <f t="shared" si="171"/>
        <v>0.28389555230879004</v>
      </c>
    </row>
    <row r="5505" spans="1:7" x14ac:dyDescent="0.25">
      <c r="A5505" s="2">
        <v>5504</v>
      </c>
      <c r="B5505" s="2">
        <v>21.27</v>
      </c>
      <c r="C5505" s="2">
        <v>46.19</v>
      </c>
      <c r="E5505" s="2">
        <f t="shared" si="170"/>
        <v>294.52</v>
      </c>
      <c r="G5505">
        <f t="shared" si="171"/>
        <v>0.28399972837158766</v>
      </c>
    </row>
    <row r="5506" spans="1:7" x14ac:dyDescent="0.25">
      <c r="A5506" s="2">
        <v>5505</v>
      </c>
      <c r="B5506" s="2">
        <v>22.26</v>
      </c>
      <c r="C5506" s="2">
        <v>173.6</v>
      </c>
      <c r="E5506" s="2">
        <f t="shared" si="170"/>
        <v>295.51</v>
      </c>
      <c r="G5506">
        <f t="shared" si="171"/>
        <v>0.28448884978511724</v>
      </c>
    </row>
    <row r="5507" spans="1:7" x14ac:dyDescent="0.25">
      <c r="A5507" s="2">
        <v>5506</v>
      </c>
      <c r="B5507" s="2">
        <v>22.71</v>
      </c>
      <c r="C5507" s="2">
        <v>401.8</v>
      </c>
      <c r="E5507" s="2">
        <f t="shared" ref="E5507:E5570" si="172">B5507+273.25</f>
        <v>295.95999999999998</v>
      </c>
      <c r="G5507">
        <f t="shared" ref="G5507:G5570" si="173">0.43*(1-(100/E5507))</f>
        <v>0.28471009595891333</v>
      </c>
    </row>
    <row r="5508" spans="1:7" x14ac:dyDescent="0.25">
      <c r="A5508" s="2">
        <v>5507</v>
      </c>
      <c r="B5508" s="2">
        <v>23.78</v>
      </c>
      <c r="C5508" s="2">
        <v>648.34</v>
      </c>
      <c r="E5508" s="2">
        <f t="shared" si="172"/>
        <v>297.02999999999997</v>
      </c>
      <c r="G5508">
        <f t="shared" si="173"/>
        <v>0.28523347809985522</v>
      </c>
    </row>
    <row r="5509" spans="1:7" x14ac:dyDescent="0.25">
      <c r="A5509" s="2">
        <v>5508</v>
      </c>
      <c r="B5509" s="2">
        <v>24.6</v>
      </c>
      <c r="C5509" s="2">
        <v>863.08</v>
      </c>
      <c r="E5509" s="2">
        <f t="shared" si="172"/>
        <v>297.85000000000002</v>
      </c>
      <c r="G5509">
        <f t="shared" si="173"/>
        <v>0.28563202954507305</v>
      </c>
    </row>
    <row r="5510" spans="1:7" x14ac:dyDescent="0.25">
      <c r="A5510" s="2">
        <v>5509</v>
      </c>
      <c r="B5510" s="2">
        <v>25.6</v>
      </c>
      <c r="C5510" s="2">
        <v>1005.5</v>
      </c>
      <c r="E5510" s="2">
        <f t="shared" si="172"/>
        <v>298.85000000000002</v>
      </c>
      <c r="G5510">
        <f t="shared" si="173"/>
        <v>0.28611510791366906</v>
      </c>
    </row>
    <row r="5511" spans="1:7" x14ac:dyDescent="0.25">
      <c r="A5511" s="2">
        <v>5510</v>
      </c>
      <c r="B5511" s="2">
        <v>26.72</v>
      </c>
      <c r="C5511" s="2">
        <v>1061.95</v>
      </c>
      <c r="E5511" s="2">
        <f t="shared" si="172"/>
        <v>299.97000000000003</v>
      </c>
      <c r="G5511">
        <f t="shared" si="173"/>
        <v>0.28665233189985667</v>
      </c>
    </row>
    <row r="5512" spans="1:7" x14ac:dyDescent="0.25">
      <c r="A5512" s="2">
        <v>5511</v>
      </c>
      <c r="B5512" s="2">
        <v>27.95</v>
      </c>
      <c r="C5512" s="2">
        <v>1029.5999999999999</v>
      </c>
      <c r="E5512" s="2">
        <f t="shared" si="172"/>
        <v>301.2</v>
      </c>
      <c r="G5512">
        <f t="shared" si="173"/>
        <v>0.28723771580345281</v>
      </c>
    </row>
    <row r="5513" spans="1:7" x14ac:dyDescent="0.25">
      <c r="A5513" s="2">
        <v>5512</v>
      </c>
      <c r="B5513" s="2">
        <v>28.7</v>
      </c>
      <c r="C5513" s="2">
        <v>913.78</v>
      </c>
      <c r="E5513" s="2">
        <f t="shared" si="172"/>
        <v>301.95</v>
      </c>
      <c r="G5513">
        <f t="shared" si="173"/>
        <v>0.2875923166087101</v>
      </c>
    </row>
    <row r="5514" spans="1:7" x14ac:dyDescent="0.25">
      <c r="A5514" s="2">
        <v>5513</v>
      </c>
      <c r="B5514" s="2">
        <v>28.88</v>
      </c>
      <c r="C5514" s="2">
        <v>720.59</v>
      </c>
      <c r="E5514" s="2">
        <f t="shared" si="172"/>
        <v>302.13</v>
      </c>
      <c r="G5514">
        <f t="shared" si="173"/>
        <v>0.28767715883891043</v>
      </c>
    </row>
    <row r="5515" spans="1:7" x14ac:dyDescent="0.25">
      <c r="A5515" s="2">
        <v>5514</v>
      </c>
      <c r="B5515" s="2">
        <v>28.64</v>
      </c>
      <c r="C5515" s="2">
        <v>475.97</v>
      </c>
      <c r="E5515" s="2">
        <f t="shared" si="172"/>
        <v>301.89</v>
      </c>
      <c r="G5515">
        <f t="shared" si="173"/>
        <v>0.28756401338235782</v>
      </c>
    </row>
    <row r="5516" spans="1:7" x14ac:dyDescent="0.25">
      <c r="A5516" s="2">
        <v>5515</v>
      </c>
      <c r="B5516" s="2">
        <v>27.66</v>
      </c>
      <c r="C5516" s="2">
        <v>222.13</v>
      </c>
      <c r="E5516" s="2">
        <f t="shared" si="172"/>
        <v>300.91000000000003</v>
      </c>
      <c r="G5516">
        <f t="shared" si="173"/>
        <v>0.28710012960685921</v>
      </c>
    </row>
    <row r="5517" spans="1:7" x14ac:dyDescent="0.25">
      <c r="A5517" s="2">
        <v>5516</v>
      </c>
      <c r="B5517" s="2">
        <v>26.83</v>
      </c>
      <c r="C5517" s="2">
        <v>55.33</v>
      </c>
      <c r="E5517" s="2">
        <f t="shared" si="172"/>
        <v>300.08</v>
      </c>
      <c r="G5517">
        <f t="shared" si="173"/>
        <v>0.28670487869901362</v>
      </c>
    </row>
    <row r="5518" spans="1:7" x14ac:dyDescent="0.25">
      <c r="A5518" s="2">
        <v>5517</v>
      </c>
      <c r="B5518" s="2">
        <v>26.24</v>
      </c>
      <c r="C5518" s="2">
        <v>2.06</v>
      </c>
      <c r="E5518" s="2">
        <f t="shared" si="172"/>
        <v>299.49</v>
      </c>
      <c r="G5518">
        <f t="shared" si="173"/>
        <v>0.28642258506127083</v>
      </c>
    </row>
    <row r="5519" spans="1:7" x14ac:dyDescent="0.25">
      <c r="A5519" s="2">
        <v>5518</v>
      </c>
      <c r="B5519" s="2">
        <v>25.59</v>
      </c>
      <c r="C5519" s="2">
        <v>0</v>
      </c>
      <c r="E5519" s="2">
        <f t="shared" si="172"/>
        <v>298.83999999999997</v>
      </c>
      <c r="G5519">
        <f t="shared" si="173"/>
        <v>0.28611029313344932</v>
      </c>
    </row>
    <row r="5520" spans="1:7" x14ac:dyDescent="0.25">
      <c r="A5520" s="2">
        <v>5519</v>
      </c>
      <c r="B5520" s="2">
        <v>25.03</v>
      </c>
      <c r="C5520" s="2">
        <v>0</v>
      </c>
      <c r="E5520" s="2">
        <f t="shared" si="172"/>
        <v>298.27999999999997</v>
      </c>
      <c r="G5520">
        <f t="shared" si="173"/>
        <v>0.28584015019444814</v>
      </c>
    </row>
    <row r="5521" spans="1:7" x14ac:dyDescent="0.25">
      <c r="A5521" s="2">
        <v>5520</v>
      </c>
      <c r="B5521" s="2">
        <v>24.33</v>
      </c>
      <c r="C5521" s="2">
        <v>0</v>
      </c>
      <c r="E5521" s="2">
        <f t="shared" si="172"/>
        <v>297.58</v>
      </c>
      <c r="G5521">
        <f t="shared" si="173"/>
        <v>0.28550104173667584</v>
      </c>
    </row>
    <row r="5522" spans="1:7" x14ac:dyDescent="0.25">
      <c r="A5522" s="2">
        <v>5521</v>
      </c>
      <c r="B5522" s="2">
        <v>23.62</v>
      </c>
      <c r="C5522" s="2">
        <v>0</v>
      </c>
      <c r="E5522" s="2">
        <f t="shared" si="172"/>
        <v>296.87</v>
      </c>
      <c r="G5522">
        <f t="shared" si="173"/>
        <v>0.28515545524977265</v>
      </c>
    </row>
    <row r="5523" spans="1:7" x14ac:dyDescent="0.25">
      <c r="A5523" s="2">
        <v>5522</v>
      </c>
      <c r="B5523" s="2">
        <v>23.21</v>
      </c>
      <c r="C5523" s="2">
        <v>0</v>
      </c>
      <c r="E5523" s="2">
        <f t="shared" si="172"/>
        <v>296.45999999999998</v>
      </c>
      <c r="G5523">
        <f t="shared" si="173"/>
        <v>0.28495513728664912</v>
      </c>
    </row>
    <row r="5524" spans="1:7" x14ac:dyDescent="0.25">
      <c r="A5524" s="2">
        <v>5523</v>
      </c>
      <c r="B5524" s="2">
        <v>22.82</v>
      </c>
      <c r="C5524" s="2">
        <v>0</v>
      </c>
      <c r="E5524" s="2">
        <f t="shared" si="172"/>
        <v>296.07</v>
      </c>
      <c r="G5524">
        <f t="shared" si="173"/>
        <v>0.28476407606309317</v>
      </c>
    </row>
    <row r="5525" spans="1:7" x14ac:dyDescent="0.25">
      <c r="A5525" s="2">
        <v>5524</v>
      </c>
      <c r="B5525" s="2">
        <v>22.29</v>
      </c>
      <c r="C5525" s="2">
        <v>0</v>
      </c>
      <c r="E5525" s="2">
        <f t="shared" si="172"/>
        <v>295.54000000000002</v>
      </c>
      <c r="G5525">
        <f t="shared" si="173"/>
        <v>0.28450362049130401</v>
      </c>
    </row>
    <row r="5526" spans="1:7" x14ac:dyDescent="0.25">
      <c r="A5526" s="2">
        <v>5525</v>
      </c>
      <c r="B5526" s="2">
        <v>21.81</v>
      </c>
      <c r="C5526" s="2">
        <v>0</v>
      </c>
      <c r="E5526" s="2">
        <f t="shared" si="172"/>
        <v>295.06</v>
      </c>
      <c r="G5526">
        <f t="shared" si="173"/>
        <v>0.28426692876025217</v>
      </c>
    </row>
    <row r="5527" spans="1:7" x14ac:dyDescent="0.25">
      <c r="A5527" s="2">
        <v>5526</v>
      </c>
      <c r="B5527" s="2">
        <v>21.52</v>
      </c>
      <c r="C5527" s="2">
        <v>0</v>
      </c>
      <c r="E5527" s="2">
        <f t="shared" si="172"/>
        <v>294.77</v>
      </c>
      <c r="G5527">
        <f t="shared" si="173"/>
        <v>0.28412355395732264</v>
      </c>
    </row>
    <row r="5528" spans="1:7" x14ac:dyDescent="0.25">
      <c r="A5528" s="2">
        <v>5527</v>
      </c>
      <c r="B5528" s="2">
        <v>21.34</v>
      </c>
      <c r="C5528" s="2">
        <v>1.31</v>
      </c>
      <c r="E5528" s="2">
        <f t="shared" si="172"/>
        <v>294.58999999999997</v>
      </c>
      <c r="G5528">
        <f t="shared" si="173"/>
        <v>0.28403442072032314</v>
      </c>
    </row>
    <row r="5529" spans="1:7" x14ac:dyDescent="0.25">
      <c r="A5529" s="2">
        <v>5528</v>
      </c>
      <c r="B5529" s="2">
        <v>21.41</v>
      </c>
      <c r="C5529" s="2">
        <v>45.36</v>
      </c>
      <c r="E5529" s="2">
        <f t="shared" si="172"/>
        <v>294.66000000000003</v>
      </c>
      <c r="G5529">
        <f t="shared" si="173"/>
        <v>0.28406909658589558</v>
      </c>
    </row>
    <row r="5530" spans="1:7" x14ac:dyDescent="0.25">
      <c r="A5530" s="2">
        <v>5529</v>
      </c>
      <c r="B5530" s="2">
        <v>22.28</v>
      </c>
      <c r="C5530" s="2">
        <v>169.09</v>
      </c>
      <c r="E5530" s="2">
        <f t="shared" si="172"/>
        <v>295.52999999999997</v>
      </c>
      <c r="G5530">
        <f t="shared" si="173"/>
        <v>0.28449869725577775</v>
      </c>
    </row>
    <row r="5531" spans="1:7" x14ac:dyDescent="0.25">
      <c r="A5531" s="2">
        <v>5530</v>
      </c>
      <c r="B5531" s="2">
        <v>22.68</v>
      </c>
      <c r="C5531" s="2">
        <v>400.55</v>
      </c>
      <c r="E5531" s="2">
        <f t="shared" si="172"/>
        <v>295.93</v>
      </c>
      <c r="G5531">
        <f t="shared" si="173"/>
        <v>0.28469536714763627</v>
      </c>
    </row>
    <row r="5532" spans="1:7" x14ac:dyDescent="0.25">
      <c r="A5532" s="2">
        <v>5531</v>
      </c>
      <c r="B5532" s="2">
        <v>23.82</v>
      </c>
      <c r="C5532" s="2">
        <v>660.97</v>
      </c>
      <c r="E5532" s="2">
        <f t="shared" si="172"/>
        <v>297.07</v>
      </c>
      <c r="G5532">
        <f t="shared" si="173"/>
        <v>0.28525297068031102</v>
      </c>
    </row>
    <row r="5533" spans="1:7" x14ac:dyDescent="0.25">
      <c r="A5533" s="2">
        <v>5532</v>
      </c>
      <c r="B5533" s="2">
        <v>25.04</v>
      </c>
      <c r="C5533" s="2">
        <v>867.31</v>
      </c>
      <c r="E5533" s="2">
        <f t="shared" si="172"/>
        <v>298.29000000000002</v>
      </c>
      <c r="G5533">
        <f t="shared" si="173"/>
        <v>0.28584498307016665</v>
      </c>
    </row>
    <row r="5534" spans="1:7" x14ac:dyDescent="0.25">
      <c r="A5534" s="2">
        <v>5533</v>
      </c>
      <c r="B5534" s="2">
        <v>26.85</v>
      </c>
      <c r="C5534" s="2">
        <v>1009.37</v>
      </c>
      <c r="E5534" s="2">
        <f t="shared" si="172"/>
        <v>300.10000000000002</v>
      </c>
      <c r="G5534">
        <f t="shared" si="173"/>
        <v>0.28671442852382539</v>
      </c>
    </row>
    <row r="5535" spans="1:7" x14ac:dyDescent="0.25">
      <c r="A5535" s="2">
        <v>5534</v>
      </c>
      <c r="B5535" s="2">
        <v>28.07</v>
      </c>
      <c r="C5535" s="2">
        <v>1062.9000000000001</v>
      </c>
      <c r="E5535" s="2">
        <f t="shared" si="172"/>
        <v>301.32</v>
      </c>
      <c r="G5535">
        <f t="shared" si="173"/>
        <v>0.28729457055621926</v>
      </c>
    </row>
    <row r="5536" spans="1:7" x14ac:dyDescent="0.25">
      <c r="A5536" s="2">
        <v>5535</v>
      </c>
      <c r="B5536" s="2">
        <v>29.23</v>
      </c>
      <c r="C5536" s="2">
        <v>1035.3699999999999</v>
      </c>
      <c r="E5536" s="2">
        <f t="shared" si="172"/>
        <v>302.48</v>
      </c>
      <c r="G5536">
        <f t="shared" si="173"/>
        <v>0.28784184078286168</v>
      </c>
    </row>
    <row r="5537" spans="1:7" x14ac:dyDescent="0.25">
      <c r="A5537" s="2">
        <v>5536</v>
      </c>
      <c r="B5537" s="2">
        <v>29.68</v>
      </c>
      <c r="C5537" s="2">
        <v>921.47</v>
      </c>
      <c r="E5537" s="2">
        <f t="shared" si="172"/>
        <v>302.93</v>
      </c>
      <c r="G5537">
        <f t="shared" si="173"/>
        <v>0.28805301554814644</v>
      </c>
    </row>
    <row r="5538" spans="1:7" x14ac:dyDescent="0.25">
      <c r="A5538" s="2">
        <v>5537</v>
      </c>
      <c r="B5538" s="2">
        <v>29.84</v>
      </c>
      <c r="C5538" s="2">
        <v>723.66</v>
      </c>
      <c r="E5538" s="2">
        <f t="shared" si="172"/>
        <v>303.08999999999997</v>
      </c>
      <c r="G5538">
        <f t="shared" si="173"/>
        <v>0.28812794879408754</v>
      </c>
    </row>
    <row r="5539" spans="1:7" x14ac:dyDescent="0.25">
      <c r="A5539" s="2">
        <v>5538</v>
      </c>
      <c r="B5539" s="2">
        <v>30.03</v>
      </c>
      <c r="C5539" s="2">
        <v>477.07</v>
      </c>
      <c r="E5539" s="2">
        <f t="shared" si="172"/>
        <v>303.27999999999997</v>
      </c>
      <c r="G5539">
        <f t="shared" si="173"/>
        <v>0.28821682933262988</v>
      </c>
    </row>
    <row r="5540" spans="1:7" x14ac:dyDescent="0.25">
      <c r="A5540" s="2">
        <v>5539</v>
      </c>
      <c r="B5540" s="2">
        <v>29.53</v>
      </c>
      <c r="C5540" s="2">
        <v>219.93</v>
      </c>
      <c r="E5540" s="2">
        <f t="shared" si="172"/>
        <v>302.77999999999997</v>
      </c>
      <c r="G5540">
        <f t="shared" si="173"/>
        <v>0.28798269370500029</v>
      </c>
    </row>
    <row r="5541" spans="1:7" x14ac:dyDescent="0.25">
      <c r="A5541" s="2">
        <v>5540</v>
      </c>
      <c r="B5541" s="2">
        <v>28.04</v>
      </c>
      <c r="C5541" s="2">
        <v>54.78</v>
      </c>
      <c r="E5541" s="2">
        <f t="shared" si="172"/>
        <v>301.29000000000002</v>
      </c>
      <c r="G5541">
        <f t="shared" si="173"/>
        <v>0.287280361113877</v>
      </c>
    </row>
    <row r="5542" spans="1:7" x14ac:dyDescent="0.25">
      <c r="A5542" s="2">
        <v>5541</v>
      </c>
      <c r="B5542" s="2">
        <v>26.73</v>
      </c>
      <c r="C5542" s="2">
        <v>1.99</v>
      </c>
      <c r="E5542" s="2">
        <f t="shared" si="172"/>
        <v>299.98</v>
      </c>
      <c r="G5542">
        <f t="shared" si="173"/>
        <v>0.28665711047403158</v>
      </c>
    </row>
    <row r="5543" spans="1:7" x14ac:dyDescent="0.25">
      <c r="A5543" s="2">
        <v>5542</v>
      </c>
      <c r="B5543" s="2">
        <v>26.02</v>
      </c>
      <c r="C5543" s="2">
        <v>0</v>
      </c>
      <c r="E5543" s="2">
        <f t="shared" si="172"/>
        <v>299.27</v>
      </c>
      <c r="G5543">
        <f t="shared" si="173"/>
        <v>0.28631703812610687</v>
      </c>
    </row>
    <row r="5544" spans="1:7" x14ac:dyDescent="0.25">
      <c r="A5544" s="2">
        <v>5543</v>
      </c>
      <c r="B5544" s="2">
        <v>25.46</v>
      </c>
      <c r="C5544" s="2">
        <v>0</v>
      </c>
      <c r="E5544" s="2">
        <f t="shared" si="172"/>
        <v>298.70999999999998</v>
      </c>
      <c r="G5544">
        <f t="shared" si="173"/>
        <v>0.28604767165478218</v>
      </c>
    </row>
    <row r="5545" spans="1:7" x14ac:dyDescent="0.25">
      <c r="A5545" s="2">
        <v>5544</v>
      </c>
      <c r="B5545" s="2">
        <v>25.22</v>
      </c>
      <c r="C5545" s="2">
        <v>0</v>
      </c>
      <c r="E5545" s="2">
        <f t="shared" si="172"/>
        <v>298.47000000000003</v>
      </c>
      <c r="G5545">
        <f t="shared" si="173"/>
        <v>0.28593191945589175</v>
      </c>
    </row>
    <row r="5546" spans="1:7" x14ac:dyDescent="0.25">
      <c r="A5546" s="2">
        <v>5545</v>
      </c>
      <c r="B5546" s="2">
        <v>25.12</v>
      </c>
      <c r="C5546" s="2">
        <v>0</v>
      </c>
      <c r="E5546" s="2">
        <f t="shared" si="172"/>
        <v>298.37</v>
      </c>
      <c r="G5546">
        <f t="shared" si="173"/>
        <v>0.2858836344136475</v>
      </c>
    </row>
    <row r="5547" spans="1:7" x14ac:dyDescent="0.25">
      <c r="A5547" s="2">
        <v>5546</v>
      </c>
      <c r="B5547" s="2">
        <v>24.75</v>
      </c>
      <c r="C5547" s="2">
        <v>0</v>
      </c>
      <c r="E5547" s="2">
        <f t="shared" si="172"/>
        <v>298</v>
      </c>
      <c r="G5547">
        <f t="shared" si="173"/>
        <v>0.28570469798657722</v>
      </c>
    </row>
    <row r="5548" spans="1:7" x14ac:dyDescent="0.25">
      <c r="A5548" s="2">
        <v>5547</v>
      </c>
      <c r="B5548" s="2">
        <v>24.33</v>
      </c>
      <c r="C5548" s="2">
        <v>0</v>
      </c>
      <c r="E5548" s="2">
        <f t="shared" si="172"/>
        <v>297.58</v>
      </c>
      <c r="G5548">
        <f t="shared" si="173"/>
        <v>0.28550104173667584</v>
      </c>
    </row>
    <row r="5549" spans="1:7" x14ac:dyDescent="0.25">
      <c r="A5549" s="2">
        <v>5548</v>
      </c>
      <c r="B5549" s="2">
        <v>23.73</v>
      </c>
      <c r="C5549" s="2">
        <v>0</v>
      </c>
      <c r="E5549" s="2">
        <f t="shared" si="172"/>
        <v>296.98</v>
      </c>
      <c r="G5549">
        <f t="shared" si="173"/>
        <v>0.28520910499023505</v>
      </c>
    </row>
    <row r="5550" spans="1:7" x14ac:dyDescent="0.25">
      <c r="A5550" s="2">
        <v>5549</v>
      </c>
      <c r="B5550" s="2">
        <v>23.4</v>
      </c>
      <c r="C5550" s="2">
        <v>0</v>
      </c>
      <c r="E5550" s="2">
        <f t="shared" si="172"/>
        <v>296.64999999999998</v>
      </c>
      <c r="G5550">
        <f t="shared" si="173"/>
        <v>0.2850480364065397</v>
      </c>
    </row>
    <row r="5551" spans="1:7" x14ac:dyDescent="0.25">
      <c r="A5551" s="2">
        <v>5550</v>
      </c>
      <c r="B5551" s="2">
        <v>23.11</v>
      </c>
      <c r="C5551" s="2">
        <v>0</v>
      </c>
      <c r="E5551" s="2">
        <f t="shared" si="172"/>
        <v>296.36</v>
      </c>
      <c r="G5551">
        <f t="shared" si="173"/>
        <v>0.28490619516803883</v>
      </c>
    </row>
    <row r="5552" spans="1:7" x14ac:dyDescent="0.25">
      <c r="A5552" s="2">
        <v>5551</v>
      </c>
      <c r="B5552" s="2">
        <v>22.93</v>
      </c>
      <c r="C5552" s="2">
        <v>1.46</v>
      </c>
      <c r="E5552" s="2">
        <f t="shared" si="172"/>
        <v>296.18</v>
      </c>
      <c r="G5552">
        <f t="shared" si="173"/>
        <v>0.28481801607130802</v>
      </c>
    </row>
    <row r="5553" spans="1:7" x14ac:dyDescent="0.25">
      <c r="A5553" s="2">
        <v>5552</v>
      </c>
      <c r="B5553" s="2">
        <v>23.1</v>
      </c>
      <c r="C5553" s="2">
        <v>43.3</v>
      </c>
      <c r="E5553" s="2">
        <f t="shared" si="172"/>
        <v>296.35000000000002</v>
      </c>
      <c r="G5553">
        <f t="shared" si="173"/>
        <v>0.28490129913953099</v>
      </c>
    </row>
    <row r="5554" spans="1:7" x14ac:dyDescent="0.25">
      <c r="A5554" s="2">
        <v>5553</v>
      </c>
      <c r="B5554" s="2">
        <v>23.99</v>
      </c>
      <c r="C5554" s="2">
        <v>170.98</v>
      </c>
      <c r="E5554" s="2">
        <f t="shared" si="172"/>
        <v>297.24</v>
      </c>
      <c r="G5554">
        <f t="shared" si="173"/>
        <v>0.2853357556183555</v>
      </c>
    </row>
    <row r="5555" spans="1:7" x14ac:dyDescent="0.25">
      <c r="A5555" s="2">
        <v>5554</v>
      </c>
      <c r="B5555" s="2">
        <v>24.47</v>
      </c>
      <c r="C5555" s="2">
        <v>403.71</v>
      </c>
      <c r="E5555" s="2">
        <f t="shared" si="172"/>
        <v>297.72000000000003</v>
      </c>
      <c r="G5555">
        <f t="shared" si="173"/>
        <v>0.28556899099825339</v>
      </c>
    </row>
    <row r="5556" spans="1:7" x14ac:dyDescent="0.25">
      <c r="A5556" s="2">
        <v>5555</v>
      </c>
      <c r="B5556" s="2">
        <v>25.73</v>
      </c>
      <c r="C5556" s="2">
        <v>652.07000000000005</v>
      </c>
      <c r="E5556" s="2">
        <f t="shared" si="172"/>
        <v>298.98</v>
      </c>
      <c r="G5556">
        <f t="shared" si="173"/>
        <v>0.28617767074720718</v>
      </c>
    </row>
    <row r="5557" spans="1:7" x14ac:dyDescent="0.25">
      <c r="A5557" s="2">
        <v>5556</v>
      </c>
      <c r="B5557" s="2">
        <v>27.01</v>
      </c>
      <c r="C5557" s="2">
        <v>844.92</v>
      </c>
      <c r="E5557" s="2">
        <f t="shared" si="172"/>
        <v>300.26</v>
      </c>
      <c r="G5557">
        <f t="shared" si="173"/>
        <v>0.28679078132285357</v>
      </c>
    </row>
    <row r="5558" spans="1:7" x14ac:dyDescent="0.25">
      <c r="A5558" s="2">
        <v>5557</v>
      </c>
      <c r="B5558" s="2">
        <v>28.5</v>
      </c>
      <c r="C5558" s="2">
        <v>999.8</v>
      </c>
      <c r="E5558" s="2">
        <f t="shared" si="172"/>
        <v>301.75</v>
      </c>
      <c r="G5558">
        <f t="shared" si="173"/>
        <v>0.28749792874896435</v>
      </c>
    </row>
    <row r="5559" spans="1:7" x14ac:dyDescent="0.25">
      <c r="A5559" s="2">
        <v>5558</v>
      </c>
      <c r="B5559" s="2">
        <v>30.12</v>
      </c>
      <c r="C5559" s="2">
        <v>1053.78</v>
      </c>
      <c r="E5559" s="2">
        <f t="shared" si="172"/>
        <v>303.37</v>
      </c>
      <c r="G5559">
        <f t="shared" si="173"/>
        <v>0.28825889178231201</v>
      </c>
    </row>
    <row r="5560" spans="1:7" x14ac:dyDescent="0.25">
      <c r="A5560" s="2">
        <v>5559</v>
      </c>
      <c r="B5560" s="2">
        <v>31.05</v>
      </c>
      <c r="C5560" s="2">
        <v>1022.81</v>
      </c>
      <c r="E5560" s="2">
        <f t="shared" si="172"/>
        <v>304.3</v>
      </c>
      <c r="G5560">
        <f t="shared" si="173"/>
        <v>0.28869208018402892</v>
      </c>
    </row>
    <row r="5561" spans="1:7" x14ac:dyDescent="0.25">
      <c r="A5561" s="2">
        <v>5560</v>
      </c>
      <c r="B5561" s="2">
        <v>31.33</v>
      </c>
      <c r="C5561" s="2">
        <v>907.23</v>
      </c>
      <c r="E5561" s="2">
        <f t="shared" si="172"/>
        <v>304.58</v>
      </c>
      <c r="G5561">
        <f t="shared" si="173"/>
        <v>0.28882198437192202</v>
      </c>
    </row>
    <row r="5562" spans="1:7" x14ac:dyDescent="0.25">
      <c r="A5562" s="2">
        <v>5561</v>
      </c>
      <c r="B5562" s="2">
        <v>31</v>
      </c>
      <c r="C5562" s="2">
        <v>718.59</v>
      </c>
      <c r="E5562" s="2">
        <f t="shared" si="172"/>
        <v>304.25</v>
      </c>
      <c r="G5562">
        <f t="shared" si="173"/>
        <v>0.28866885784716517</v>
      </c>
    </row>
    <row r="5563" spans="1:7" x14ac:dyDescent="0.25">
      <c r="A5563" s="2">
        <v>5562</v>
      </c>
      <c r="B5563" s="2">
        <v>30.21</v>
      </c>
      <c r="C5563" s="2">
        <v>466.41</v>
      </c>
      <c r="E5563" s="2">
        <f t="shared" si="172"/>
        <v>303.45999999999998</v>
      </c>
      <c r="G5563">
        <f t="shared" si="173"/>
        <v>0.28830092928227774</v>
      </c>
    </row>
    <row r="5564" spans="1:7" x14ac:dyDescent="0.25">
      <c r="A5564" s="2">
        <v>5563</v>
      </c>
      <c r="B5564" s="2">
        <v>29.04</v>
      </c>
      <c r="C5564" s="2">
        <v>212.09</v>
      </c>
      <c r="E5564" s="2">
        <f t="shared" si="172"/>
        <v>302.29000000000002</v>
      </c>
      <c r="G5564">
        <f t="shared" si="173"/>
        <v>0.28775248933143666</v>
      </c>
    </row>
    <row r="5565" spans="1:7" x14ac:dyDescent="0.25">
      <c r="A5565" s="2">
        <v>5564</v>
      </c>
      <c r="B5565" s="2">
        <v>28.27</v>
      </c>
      <c r="C5565" s="2">
        <v>54.91</v>
      </c>
      <c r="E5565" s="2">
        <f t="shared" si="172"/>
        <v>301.52</v>
      </c>
      <c r="G5565">
        <f t="shared" si="173"/>
        <v>0.28738922791191296</v>
      </c>
    </row>
    <row r="5566" spans="1:7" x14ac:dyDescent="0.25">
      <c r="A5566" s="2">
        <v>5565</v>
      </c>
      <c r="B5566" s="2">
        <v>27.37</v>
      </c>
      <c r="C5566" s="2">
        <v>1.75</v>
      </c>
      <c r="E5566" s="2">
        <f t="shared" si="172"/>
        <v>300.62</v>
      </c>
      <c r="G5566">
        <f t="shared" si="173"/>
        <v>0.28696227795888496</v>
      </c>
    </row>
    <row r="5567" spans="1:7" x14ac:dyDescent="0.25">
      <c r="A5567" s="2">
        <v>5566</v>
      </c>
      <c r="B5567" s="2">
        <v>26.73</v>
      </c>
      <c r="C5567" s="2">
        <v>0</v>
      </c>
      <c r="E5567" s="2">
        <f t="shared" si="172"/>
        <v>299.98</v>
      </c>
      <c r="G5567">
        <f t="shared" si="173"/>
        <v>0.28665711047403158</v>
      </c>
    </row>
    <row r="5568" spans="1:7" x14ac:dyDescent="0.25">
      <c r="A5568" s="2">
        <v>5567</v>
      </c>
      <c r="B5568" s="2">
        <v>25.66</v>
      </c>
      <c r="C5568" s="2">
        <v>0</v>
      </c>
      <c r="E5568" s="2">
        <f t="shared" si="172"/>
        <v>298.91000000000003</v>
      </c>
      <c r="G5568">
        <f t="shared" si="173"/>
        <v>0.28614398982971467</v>
      </c>
    </row>
    <row r="5569" spans="1:7" x14ac:dyDescent="0.25">
      <c r="A5569" s="2">
        <v>5568</v>
      </c>
      <c r="B5569" s="2">
        <v>26.11</v>
      </c>
      <c r="C5569" s="2">
        <v>0</v>
      </c>
      <c r="E5569" s="2">
        <f t="shared" si="172"/>
        <v>299.36</v>
      </c>
      <c r="G5569">
        <f t="shared" si="173"/>
        <v>0.28636023516835918</v>
      </c>
    </row>
    <row r="5570" spans="1:7" x14ac:dyDescent="0.25">
      <c r="A5570" s="2">
        <v>5569</v>
      </c>
      <c r="B5570" s="2">
        <v>25.12</v>
      </c>
      <c r="C5570" s="2">
        <v>0</v>
      </c>
      <c r="E5570" s="2">
        <f t="shared" si="172"/>
        <v>298.37</v>
      </c>
      <c r="G5570">
        <f t="shared" si="173"/>
        <v>0.2858836344136475</v>
      </c>
    </row>
    <row r="5571" spans="1:7" x14ac:dyDescent="0.25">
      <c r="A5571" s="2">
        <v>5570</v>
      </c>
      <c r="B5571" s="2">
        <v>24.45</v>
      </c>
      <c r="C5571" s="2">
        <v>0</v>
      </c>
      <c r="E5571" s="2">
        <f t="shared" ref="E5571:E5634" si="174">B5571+273.25</f>
        <v>297.7</v>
      </c>
      <c r="G5571">
        <f t="shared" ref="G5571:G5634" si="175">0.43*(1-(100/E5571))</f>
        <v>0.28555928787369833</v>
      </c>
    </row>
    <row r="5572" spans="1:7" x14ac:dyDescent="0.25">
      <c r="A5572" s="2">
        <v>5571</v>
      </c>
      <c r="B5572" s="2">
        <v>24.08</v>
      </c>
      <c r="C5572" s="2">
        <v>0</v>
      </c>
      <c r="E5572" s="2">
        <f t="shared" si="174"/>
        <v>297.33</v>
      </c>
      <c r="G5572">
        <f t="shared" si="175"/>
        <v>0.28537954461372883</v>
      </c>
    </row>
    <row r="5573" spans="1:7" x14ac:dyDescent="0.25">
      <c r="A5573" s="2">
        <v>5572</v>
      </c>
      <c r="B5573" s="2">
        <v>23.74</v>
      </c>
      <c r="C5573" s="2">
        <v>0</v>
      </c>
      <c r="E5573" s="2">
        <f t="shared" si="174"/>
        <v>296.99</v>
      </c>
      <c r="G5573">
        <f t="shared" si="175"/>
        <v>0.28521398026869593</v>
      </c>
    </row>
    <row r="5574" spans="1:7" x14ac:dyDescent="0.25">
      <c r="A5574" s="2">
        <v>5573</v>
      </c>
      <c r="B5574" s="2">
        <v>23.2</v>
      </c>
      <c r="C5574" s="2">
        <v>0</v>
      </c>
      <c r="E5574" s="2">
        <f t="shared" si="174"/>
        <v>296.45</v>
      </c>
      <c r="G5574">
        <f t="shared" si="175"/>
        <v>0.28495024456063411</v>
      </c>
    </row>
    <row r="5575" spans="1:7" x14ac:dyDescent="0.25">
      <c r="A5575" s="2">
        <v>5574</v>
      </c>
      <c r="B5575" s="2">
        <v>22.69</v>
      </c>
      <c r="C5575" s="2">
        <v>0</v>
      </c>
      <c r="E5575" s="2">
        <f t="shared" si="174"/>
        <v>295.94</v>
      </c>
      <c r="G5575">
        <f t="shared" si="175"/>
        <v>0.28470027708319257</v>
      </c>
    </row>
    <row r="5576" spans="1:7" x14ac:dyDescent="0.25">
      <c r="A5576" s="2">
        <v>5575</v>
      </c>
      <c r="B5576" s="2">
        <v>22.36</v>
      </c>
      <c r="C5576" s="2">
        <v>1.18</v>
      </c>
      <c r="E5576" s="2">
        <f t="shared" si="174"/>
        <v>295.61</v>
      </c>
      <c r="G5576">
        <f t="shared" si="175"/>
        <v>0.2845380738134704</v>
      </c>
    </row>
    <row r="5577" spans="1:7" x14ac:dyDescent="0.25">
      <c r="A5577" s="2">
        <v>5576</v>
      </c>
      <c r="B5577" s="2">
        <v>22.13</v>
      </c>
      <c r="C5577" s="2">
        <v>42.98</v>
      </c>
      <c r="E5577" s="2">
        <f t="shared" si="174"/>
        <v>295.38</v>
      </c>
      <c r="G5577">
        <f t="shared" si="175"/>
        <v>0.28442480872096959</v>
      </c>
    </row>
    <row r="5578" spans="1:7" x14ac:dyDescent="0.25">
      <c r="A5578" s="2">
        <v>5577</v>
      </c>
      <c r="B5578" s="2">
        <v>23.33</v>
      </c>
      <c r="C5578" s="2">
        <v>172.63</v>
      </c>
      <c r="E5578" s="2">
        <f t="shared" si="174"/>
        <v>296.58</v>
      </c>
      <c r="G5578">
        <f t="shared" si="175"/>
        <v>0.28501382426326788</v>
      </c>
    </row>
    <row r="5579" spans="1:7" x14ac:dyDescent="0.25">
      <c r="A5579" s="2">
        <v>5578</v>
      </c>
      <c r="B5579" s="2">
        <v>23.76</v>
      </c>
      <c r="C5579" s="2">
        <v>404.16</v>
      </c>
      <c r="E5579" s="2">
        <f t="shared" si="174"/>
        <v>297.01</v>
      </c>
      <c r="G5579">
        <f t="shared" si="175"/>
        <v>0.28522372984074607</v>
      </c>
    </row>
    <row r="5580" spans="1:7" x14ac:dyDescent="0.25">
      <c r="A5580" s="2">
        <v>5579</v>
      </c>
      <c r="B5580" s="2">
        <v>25.13</v>
      </c>
      <c r="C5580" s="2">
        <v>656.8</v>
      </c>
      <c r="E5580" s="2">
        <f t="shared" si="174"/>
        <v>298.38</v>
      </c>
      <c r="G5580">
        <f t="shared" si="175"/>
        <v>0.28588846437428783</v>
      </c>
    </row>
    <row r="5581" spans="1:7" x14ac:dyDescent="0.25">
      <c r="A5581" s="2">
        <v>5580</v>
      </c>
      <c r="B5581" s="2">
        <v>26.8</v>
      </c>
      <c r="C5581" s="2">
        <v>867.13</v>
      </c>
      <c r="E5581" s="2">
        <f t="shared" si="174"/>
        <v>300.05</v>
      </c>
      <c r="G5581">
        <f t="shared" si="175"/>
        <v>0.28669055157473755</v>
      </c>
    </row>
    <row r="5582" spans="1:7" x14ac:dyDescent="0.25">
      <c r="A5582" s="2">
        <v>5581</v>
      </c>
      <c r="B5582" s="2">
        <v>28.21</v>
      </c>
      <c r="C5582" s="2">
        <v>1003.85</v>
      </c>
      <c r="E5582" s="2">
        <f t="shared" si="174"/>
        <v>301.45999999999998</v>
      </c>
      <c r="G5582">
        <f t="shared" si="175"/>
        <v>0.28736084389305383</v>
      </c>
    </row>
    <row r="5583" spans="1:7" x14ac:dyDescent="0.25">
      <c r="A5583" s="2">
        <v>5582</v>
      </c>
      <c r="B5583" s="2">
        <v>29.08</v>
      </c>
      <c r="C5583" s="2">
        <v>1056.3</v>
      </c>
      <c r="E5583" s="2">
        <f t="shared" si="174"/>
        <v>302.33</v>
      </c>
      <c r="G5583">
        <f t="shared" si="175"/>
        <v>0.2877713094962458</v>
      </c>
    </row>
    <row r="5584" spans="1:7" x14ac:dyDescent="0.25">
      <c r="A5584" s="2">
        <v>5583</v>
      </c>
      <c r="B5584" s="2">
        <v>29.78</v>
      </c>
      <c r="C5584" s="2">
        <v>1020.89</v>
      </c>
      <c r="E5584" s="2">
        <f t="shared" si="174"/>
        <v>303.02999999999997</v>
      </c>
      <c r="G5584">
        <f t="shared" si="175"/>
        <v>0.28809985809985811</v>
      </c>
    </row>
    <row r="5585" spans="1:7" x14ac:dyDescent="0.25">
      <c r="A5585" s="2">
        <v>5584</v>
      </c>
      <c r="B5585" s="2">
        <v>29.44</v>
      </c>
      <c r="C5585" s="2">
        <v>897.49</v>
      </c>
      <c r="E5585" s="2">
        <f t="shared" si="174"/>
        <v>302.69</v>
      </c>
      <c r="G5585">
        <f t="shared" si="175"/>
        <v>0.28794046714460336</v>
      </c>
    </row>
    <row r="5586" spans="1:7" x14ac:dyDescent="0.25">
      <c r="A5586" s="2">
        <v>5585</v>
      </c>
      <c r="B5586" s="2">
        <v>29</v>
      </c>
      <c r="C5586" s="2">
        <v>703.46</v>
      </c>
      <c r="E5586" s="2">
        <f t="shared" si="174"/>
        <v>302.25</v>
      </c>
      <c r="G5586">
        <f t="shared" si="175"/>
        <v>0.28773366418527707</v>
      </c>
    </row>
    <row r="5587" spans="1:7" x14ac:dyDescent="0.25">
      <c r="A5587" s="2">
        <v>5586</v>
      </c>
      <c r="B5587" s="2">
        <v>28.42</v>
      </c>
      <c r="C5587" s="2">
        <v>457.79</v>
      </c>
      <c r="E5587" s="2">
        <f t="shared" si="174"/>
        <v>301.67</v>
      </c>
      <c r="G5587">
        <f t="shared" si="175"/>
        <v>0.28746013856200486</v>
      </c>
    </row>
    <row r="5588" spans="1:7" x14ac:dyDescent="0.25">
      <c r="A5588" s="2">
        <v>5587</v>
      </c>
      <c r="B5588" s="2">
        <v>27.38</v>
      </c>
      <c r="C5588" s="2">
        <v>215.05</v>
      </c>
      <c r="E5588" s="2">
        <f t="shared" si="174"/>
        <v>300.63</v>
      </c>
      <c r="G5588">
        <f t="shared" si="175"/>
        <v>0.28696703589129496</v>
      </c>
    </row>
    <row r="5589" spans="1:7" x14ac:dyDescent="0.25">
      <c r="A5589" s="2">
        <v>5588</v>
      </c>
      <c r="B5589" s="2">
        <v>25.79</v>
      </c>
      <c r="C5589" s="2">
        <v>59.32</v>
      </c>
      <c r="E5589" s="2">
        <f t="shared" si="174"/>
        <v>299.04000000000002</v>
      </c>
      <c r="G5589">
        <f t="shared" si="175"/>
        <v>0.28620652755484216</v>
      </c>
    </row>
    <row r="5590" spans="1:7" x14ac:dyDescent="0.25">
      <c r="A5590" s="2">
        <v>5589</v>
      </c>
      <c r="B5590" s="2">
        <v>24.33</v>
      </c>
      <c r="C5590" s="2">
        <v>1.33</v>
      </c>
      <c r="E5590" s="2">
        <f t="shared" si="174"/>
        <v>297.58</v>
      </c>
      <c r="G5590">
        <f t="shared" si="175"/>
        <v>0.28550104173667584</v>
      </c>
    </row>
    <row r="5591" spans="1:7" x14ac:dyDescent="0.25">
      <c r="A5591" s="2">
        <v>5590</v>
      </c>
      <c r="B5591" s="2">
        <v>23.36</v>
      </c>
      <c r="C5591" s="2">
        <v>0.02</v>
      </c>
      <c r="E5591" s="2">
        <f t="shared" si="174"/>
        <v>296.61</v>
      </c>
      <c r="G5591">
        <f t="shared" si="175"/>
        <v>0.2850284885877078</v>
      </c>
    </row>
    <row r="5592" spans="1:7" x14ac:dyDescent="0.25">
      <c r="A5592" s="2">
        <v>5591</v>
      </c>
      <c r="B5592" s="2">
        <v>23.39</v>
      </c>
      <c r="C5592" s="2">
        <v>0</v>
      </c>
      <c r="E5592" s="2">
        <f t="shared" si="174"/>
        <v>296.64</v>
      </c>
      <c r="G5592">
        <f t="shared" si="175"/>
        <v>0.28504314994606256</v>
      </c>
    </row>
    <row r="5593" spans="1:7" x14ac:dyDescent="0.25">
      <c r="A5593" s="2">
        <v>5592</v>
      </c>
      <c r="B5593" s="2">
        <v>23.53</v>
      </c>
      <c r="C5593" s="2">
        <v>0</v>
      </c>
      <c r="E5593" s="2">
        <f t="shared" si="174"/>
        <v>296.77999999999997</v>
      </c>
      <c r="G5593">
        <f t="shared" si="175"/>
        <v>0.28511153042657855</v>
      </c>
    </row>
    <row r="5594" spans="1:7" x14ac:dyDescent="0.25">
      <c r="A5594" s="2">
        <v>5593</v>
      </c>
      <c r="B5594" s="2">
        <v>22.75</v>
      </c>
      <c r="C5594" s="2">
        <v>0</v>
      </c>
      <c r="E5594" s="2">
        <f t="shared" si="174"/>
        <v>296</v>
      </c>
      <c r="G5594">
        <f t="shared" si="175"/>
        <v>0.28472972972972971</v>
      </c>
    </row>
    <row r="5595" spans="1:7" x14ac:dyDescent="0.25">
      <c r="A5595" s="2">
        <v>5594</v>
      </c>
      <c r="B5595" s="2">
        <v>22.53</v>
      </c>
      <c r="C5595" s="2">
        <v>0</v>
      </c>
      <c r="E5595" s="2">
        <f t="shared" si="174"/>
        <v>295.77999999999997</v>
      </c>
      <c r="G5595">
        <f t="shared" si="175"/>
        <v>0.28462167827439311</v>
      </c>
    </row>
    <row r="5596" spans="1:7" x14ac:dyDescent="0.25">
      <c r="A5596" s="2">
        <v>5595</v>
      </c>
      <c r="B5596" s="2">
        <v>22.38</v>
      </c>
      <c r="C5596" s="2">
        <v>0</v>
      </c>
      <c r="E5596" s="2">
        <f t="shared" si="174"/>
        <v>295.63</v>
      </c>
      <c r="G5596">
        <f t="shared" si="175"/>
        <v>0.28454791462300849</v>
      </c>
    </row>
    <row r="5597" spans="1:7" x14ac:dyDescent="0.25">
      <c r="A5597" s="2">
        <v>5596</v>
      </c>
      <c r="B5597" s="2">
        <v>22.36</v>
      </c>
      <c r="C5597" s="2">
        <v>0</v>
      </c>
      <c r="E5597" s="2">
        <f t="shared" si="174"/>
        <v>295.61</v>
      </c>
      <c r="G5597">
        <f t="shared" si="175"/>
        <v>0.2845380738134704</v>
      </c>
    </row>
    <row r="5598" spans="1:7" x14ac:dyDescent="0.25">
      <c r="A5598" s="2">
        <v>5597</v>
      </c>
      <c r="B5598" s="2">
        <v>21.86</v>
      </c>
      <c r="C5598" s="2">
        <v>0</v>
      </c>
      <c r="E5598" s="2">
        <f t="shared" si="174"/>
        <v>295.11</v>
      </c>
      <c r="G5598">
        <f t="shared" si="175"/>
        <v>0.28429162007387077</v>
      </c>
    </row>
    <row r="5599" spans="1:7" x14ac:dyDescent="0.25">
      <c r="A5599" s="2">
        <v>5598</v>
      </c>
      <c r="B5599" s="2">
        <v>21.55</v>
      </c>
      <c r="C5599" s="2">
        <v>0</v>
      </c>
      <c r="E5599" s="2">
        <f t="shared" si="174"/>
        <v>294.8</v>
      </c>
      <c r="G5599">
        <f t="shared" si="175"/>
        <v>0.28413839891451831</v>
      </c>
    </row>
    <row r="5600" spans="1:7" x14ac:dyDescent="0.25">
      <c r="A5600" s="2">
        <v>5599</v>
      </c>
      <c r="B5600" s="2">
        <v>21.59</v>
      </c>
      <c r="C5600" s="2">
        <v>1.1299999999999999</v>
      </c>
      <c r="E5600" s="2">
        <f t="shared" si="174"/>
        <v>294.83999999999997</v>
      </c>
      <c r="G5600">
        <f t="shared" si="175"/>
        <v>0.28415818749152083</v>
      </c>
    </row>
    <row r="5601" spans="1:7" x14ac:dyDescent="0.25">
      <c r="A5601" s="2">
        <v>5600</v>
      </c>
      <c r="B5601" s="2">
        <v>21.93</v>
      </c>
      <c r="C5601" s="2">
        <v>43.39</v>
      </c>
      <c r="E5601" s="2">
        <f t="shared" si="174"/>
        <v>295.18</v>
      </c>
      <c r="G5601">
        <f t="shared" si="175"/>
        <v>0.28432617386001757</v>
      </c>
    </row>
    <row r="5602" spans="1:7" x14ac:dyDescent="0.25">
      <c r="A5602" s="2">
        <v>5601</v>
      </c>
      <c r="B5602" s="2">
        <v>22.78</v>
      </c>
      <c r="C5602" s="2">
        <v>167.9</v>
      </c>
      <c r="E5602" s="2">
        <f t="shared" si="174"/>
        <v>296.02999999999997</v>
      </c>
      <c r="G5602">
        <f t="shared" si="175"/>
        <v>0.28474445157585382</v>
      </c>
    </row>
    <row r="5603" spans="1:7" x14ac:dyDescent="0.25">
      <c r="A5603" s="2">
        <v>5602</v>
      </c>
      <c r="B5603" s="2">
        <v>23.11</v>
      </c>
      <c r="C5603" s="2">
        <v>389.88</v>
      </c>
      <c r="E5603" s="2">
        <f t="shared" si="174"/>
        <v>296.36</v>
      </c>
      <c r="G5603">
        <f t="shared" si="175"/>
        <v>0.28490619516803883</v>
      </c>
    </row>
    <row r="5604" spans="1:7" x14ac:dyDescent="0.25">
      <c r="A5604" s="2">
        <v>5603</v>
      </c>
      <c r="B5604" s="2">
        <v>24.19</v>
      </c>
      <c r="C5604" s="2">
        <v>639.52</v>
      </c>
      <c r="E5604" s="2">
        <f t="shared" si="174"/>
        <v>297.44</v>
      </c>
      <c r="G5604">
        <f t="shared" si="175"/>
        <v>0.28543302850995161</v>
      </c>
    </row>
    <row r="5605" spans="1:7" x14ac:dyDescent="0.25">
      <c r="A5605" s="2">
        <v>5604</v>
      </c>
      <c r="B5605" s="2">
        <v>25.59</v>
      </c>
      <c r="C5605" s="2">
        <v>853.07</v>
      </c>
      <c r="E5605" s="2">
        <f t="shared" si="174"/>
        <v>298.83999999999997</v>
      </c>
      <c r="G5605">
        <f t="shared" si="175"/>
        <v>0.28611029313344932</v>
      </c>
    </row>
    <row r="5606" spans="1:7" x14ac:dyDescent="0.25">
      <c r="A5606" s="2">
        <v>5605</v>
      </c>
      <c r="B5606" s="2">
        <v>27.07</v>
      </c>
      <c r="C5606" s="2">
        <v>993.55</v>
      </c>
      <c r="E5606" s="2">
        <f t="shared" si="174"/>
        <v>300.32</v>
      </c>
      <c r="G5606">
        <f t="shared" si="175"/>
        <v>0.28681939264784229</v>
      </c>
    </row>
    <row r="5607" spans="1:7" x14ac:dyDescent="0.25">
      <c r="A5607" s="2">
        <v>5606</v>
      </c>
      <c r="B5607" s="2">
        <v>28.18</v>
      </c>
      <c r="C5607" s="2">
        <v>1048.1199999999999</v>
      </c>
      <c r="E5607" s="2">
        <f t="shared" si="174"/>
        <v>301.43</v>
      </c>
      <c r="G5607">
        <f t="shared" si="175"/>
        <v>0.2873466476462197</v>
      </c>
    </row>
    <row r="5608" spans="1:7" x14ac:dyDescent="0.25">
      <c r="A5608" s="2">
        <v>5607</v>
      </c>
      <c r="B5608" s="2">
        <v>28.57</v>
      </c>
      <c r="C5608" s="2">
        <v>1013.9</v>
      </c>
      <c r="E5608" s="2">
        <f t="shared" si="174"/>
        <v>301.82</v>
      </c>
      <c r="G5608">
        <f t="shared" si="175"/>
        <v>0.28753097872904376</v>
      </c>
    </row>
    <row r="5609" spans="1:7" x14ac:dyDescent="0.25">
      <c r="A5609" s="2">
        <v>5608</v>
      </c>
      <c r="B5609" s="2">
        <v>28.69</v>
      </c>
      <c r="C5609" s="2">
        <v>894.72</v>
      </c>
      <c r="E5609" s="2">
        <f t="shared" si="174"/>
        <v>301.94</v>
      </c>
      <c r="G5609">
        <f t="shared" si="175"/>
        <v>0.28758760018546731</v>
      </c>
    </row>
    <row r="5610" spans="1:7" x14ac:dyDescent="0.25">
      <c r="A5610" s="2">
        <v>5609</v>
      </c>
      <c r="B5610" s="2">
        <v>28.43</v>
      </c>
      <c r="C5610" s="2">
        <v>699.74</v>
      </c>
      <c r="E5610" s="2">
        <f t="shared" si="174"/>
        <v>301.68</v>
      </c>
      <c r="G5610">
        <f t="shared" si="175"/>
        <v>0.2874648634314505</v>
      </c>
    </row>
    <row r="5611" spans="1:7" x14ac:dyDescent="0.25">
      <c r="A5611" s="2">
        <v>5610</v>
      </c>
      <c r="B5611" s="2">
        <v>27.68</v>
      </c>
      <c r="C5611" s="2">
        <v>456.57</v>
      </c>
      <c r="E5611" s="2">
        <f t="shared" si="174"/>
        <v>300.93</v>
      </c>
      <c r="G5611">
        <f t="shared" si="175"/>
        <v>0.28710962682351376</v>
      </c>
    </row>
    <row r="5612" spans="1:7" x14ac:dyDescent="0.25">
      <c r="A5612" s="2">
        <v>5611</v>
      </c>
      <c r="B5612" s="2">
        <v>26.3</v>
      </c>
      <c r="C5612" s="2">
        <v>211.03</v>
      </c>
      <c r="E5612" s="2">
        <f t="shared" si="174"/>
        <v>299.55</v>
      </c>
      <c r="G5612">
        <f t="shared" si="175"/>
        <v>0.28645134368218994</v>
      </c>
    </row>
    <row r="5613" spans="1:7" x14ac:dyDescent="0.25">
      <c r="A5613" s="2">
        <v>5612</v>
      </c>
      <c r="B5613" s="2">
        <v>24.69</v>
      </c>
      <c r="C5613" s="2">
        <v>49.92</v>
      </c>
      <c r="E5613" s="2">
        <f t="shared" si="174"/>
        <v>297.94</v>
      </c>
      <c r="G5613">
        <f t="shared" si="175"/>
        <v>0.2856756393904813</v>
      </c>
    </row>
    <row r="5614" spans="1:7" x14ac:dyDescent="0.25">
      <c r="A5614" s="2">
        <v>5613</v>
      </c>
      <c r="B5614" s="2">
        <v>23.46</v>
      </c>
      <c r="C5614" s="2">
        <v>1.05</v>
      </c>
      <c r="E5614" s="2">
        <f t="shared" si="174"/>
        <v>296.70999999999998</v>
      </c>
      <c r="G5614">
        <f t="shared" si="175"/>
        <v>0.28507734825250242</v>
      </c>
    </row>
    <row r="5615" spans="1:7" x14ac:dyDescent="0.25">
      <c r="A5615" s="2">
        <v>5614</v>
      </c>
      <c r="B5615" s="2">
        <v>23.27</v>
      </c>
      <c r="C5615" s="2">
        <v>0</v>
      </c>
      <c r="E5615" s="2">
        <f t="shared" si="174"/>
        <v>296.52</v>
      </c>
      <c r="G5615">
        <f t="shared" si="175"/>
        <v>0.28498448671253201</v>
      </c>
    </row>
    <row r="5616" spans="1:7" x14ac:dyDescent="0.25">
      <c r="A5616" s="2">
        <v>5615</v>
      </c>
      <c r="B5616" s="2">
        <v>23.06</v>
      </c>
      <c r="C5616" s="2">
        <v>0</v>
      </c>
      <c r="E5616" s="2">
        <f t="shared" si="174"/>
        <v>296.31</v>
      </c>
      <c r="G5616">
        <f t="shared" si="175"/>
        <v>0.28488171172083288</v>
      </c>
    </row>
    <row r="5617" spans="1:7" x14ac:dyDescent="0.25">
      <c r="A5617" s="2">
        <v>5616</v>
      </c>
      <c r="B5617" s="2">
        <v>22.62</v>
      </c>
      <c r="C5617" s="2">
        <v>0</v>
      </c>
      <c r="E5617" s="2">
        <f t="shared" si="174"/>
        <v>295.87</v>
      </c>
      <c r="G5617">
        <f t="shared" si="175"/>
        <v>0.28466590056443714</v>
      </c>
    </row>
    <row r="5618" spans="1:7" x14ac:dyDescent="0.25">
      <c r="A5618" s="2">
        <v>5617</v>
      </c>
      <c r="B5618" s="2">
        <v>22.58</v>
      </c>
      <c r="C5618" s="2">
        <v>0</v>
      </c>
      <c r="E5618" s="2">
        <f t="shared" si="174"/>
        <v>295.83</v>
      </c>
      <c r="G5618">
        <f t="shared" si="175"/>
        <v>0.28464624953520606</v>
      </c>
    </row>
    <row r="5619" spans="1:7" x14ac:dyDescent="0.25">
      <c r="A5619" s="2">
        <v>5618</v>
      </c>
      <c r="B5619" s="2">
        <v>22.87</v>
      </c>
      <c r="C5619" s="2">
        <v>0</v>
      </c>
      <c r="E5619" s="2">
        <f t="shared" si="174"/>
        <v>296.12</v>
      </c>
      <c r="G5619">
        <f t="shared" si="175"/>
        <v>0.28478859921653382</v>
      </c>
    </row>
    <row r="5620" spans="1:7" x14ac:dyDescent="0.25">
      <c r="A5620" s="2">
        <v>5619</v>
      </c>
      <c r="B5620" s="2">
        <v>22.17</v>
      </c>
      <c r="C5620" s="2">
        <v>0</v>
      </c>
      <c r="E5620" s="2">
        <f t="shared" si="174"/>
        <v>295.42</v>
      </c>
      <c r="G5620">
        <f t="shared" si="175"/>
        <v>0.28444451966691492</v>
      </c>
    </row>
    <row r="5621" spans="1:7" x14ac:dyDescent="0.25">
      <c r="A5621" s="2">
        <v>5620</v>
      </c>
      <c r="B5621" s="2">
        <v>21.55</v>
      </c>
      <c r="C5621" s="2">
        <v>0</v>
      </c>
      <c r="E5621" s="2">
        <f t="shared" si="174"/>
        <v>294.8</v>
      </c>
      <c r="G5621">
        <f t="shared" si="175"/>
        <v>0.28413839891451831</v>
      </c>
    </row>
    <row r="5622" spans="1:7" x14ac:dyDescent="0.25">
      <c r="A5622" s="2">
        <v>5621</v>
      </c>
      <c r="B5622" s="2">
        <v>22.48</v>
      </c>
      <c r="C5622" s="2">
        <v>0</v>
      </c>
      <c r="E5622" s="2">
        <f t="shared" si="174"/>
        <v>295.73</v>
      </c>
      <c r="G5622">
        <f t="shared" si="175"/>
        <v>0.28459709870489974</v>
      </c>
    </row>
    <row r="5623" spans="1:7" x14ac:dyDescent="0.25">
      <c r="A5623" s="2">
        <v>5622</v>
      </c>
      <c r="B5623" s="2">
        <v>21.68</v>
      </c>
      <c r="C5623" s="2">
        <v>0</v>
      </c>
      <c r="E5623" s="2">
        <f t="shared" si="174"/>
        <v>294.93</v>
      </c>
      <c r="G5623">
        <f t="shared" si="175"/>
        <v>0.28420269216424238</v>
      </c>
    </row>
    <row r="5624" spans="1:7" x14ac:dyDescent="0.25">
      <c r="A5624" s="2">
        <v>5623</v>
      </c>
      <c r="B5624" s="2">
        <v>21.11</v>
      </c>
      <c r="C5624" s="2">
        <v>1.02</v>
      </c>
      <c r="E5624" s="2">
        <f t="shared" si="174"/>
        <v>294.36</v>
      </c>
      <c r="G5624">
        <f t="shared" si="175"/>
        <v>0.28392036961543687</v>
      </c>
    </row>
    <row r="5625" spans="1:7" x14ac:dyDescent="0.25">
      <c r="A5625" s="2">
        <v>5624</v>
      </c>
      <c r="B5625" s="2">
        <v>21.46</v>
      </c>
      <c r="C5625" s="2">
        <v>39.79</v>
      </c>
      <c r="E5625" s="2">
        <f t="shared" si="174"/>
        <v>294.70999999999998</v>
      </c>
      <c r="G5625">
        <f t="shared" si="175"/>
        <v>0.2840938549760782</v>
      </c>
    </row>
    <row r="5626" spans="1:7" x14ac:dyDescent="0.25">
      <c r="A5626" s="2">
        <v>5625</v>
      </c>
      <c r="B5626" s="2">
        <v>22.54</v>
      </c>
      <c r="C5626" s="2">
        <v>166.74</v>
      </c>
      <c r="E5626" s="2">
        <f t="shared" si="174"/>
        <v>295.79000000000002</v>
      </c>
      <c r="G5626">
        <f t="shared" si="175"/>
        <v>0.28462659319111533</v>
      </c>
    </row>
    <row r="5627" spans="1:7" x14ac:dyDescent="0.25">
      <c r="A5627" s="2">
        <v>5626</v>
      </c>
      <c r="B5627" s="2">
        <v>22.84</v>
      </c>
      <c r="C5627" s="2">
        <v>386.69</v>
      </c>
      <c r="E5627" s="2">
        <f t="shared" si="174"/>
        <v>296.08999999999997</v>
      </c>
      <c r="G5627">
        <f t="shared" si="175"/>
        <v>0.28477388631834916</v>
      </c>
    </row>
    <row r="5628" spans="1:7" x14ac:dyDescent="0.25">
      <c r="A5628" s="2">
        <v>5627</v>
      </c>
      <c r="B5628" s="2">
        <v>23.97</v>
      </c>
      <c r="C5628" s="2">
        <v>642.35</v>
      </c>
      <c r="E5628" s="2">
        <f t="shared" si="174"/>
        <v>297.22000000000003</v>
      </c>
      <c r="G5628">
        <f t="shared" si="175"/>
        <v>0.28532602112912997</v>
      </c>
    </row>
    <row r="5629" spans="1:7" x14ac:dyDescent="0.25">
      <c r="A5629" s="2">
        <v>5628</v>
      </c>
      <c r="B5629" s="2">
        <v>25.33</v>
      </c>
      <c r="C5629" s="2">
        <v>854.35</v>
      </c>
      <c r="E5629" s="2">
        <f t="shared" si="174"/>
        <v>298.58</v>
      </c>
      <c r="G5629">
        <f t="shared" si="175"/>
        <v>0.285984995646058</v>
      </c>
    </row>
    <row r="5630" spans="1:7" x14ac:dyDescent="0.25">
      <c r="A5630" s="2">
        <v>5629</v>
      </c>
      <c r="B5630" s="2">
        <v>26.26</v>
      </c>
      <c r="C5630" s="2">
        <v>993.06</v>
      </c>
      <c r="E5630" s="2">
        <f t="shared" si="174"/>
        <v>299.51</v>
      </c>
      <c r="G5630">
        <f t="shared" si="175"/>
        <v>0.28643217254849584</v>
      </c>
    </row>
    <row r="5631" spans="1:7" x14ac:dyDescent="0.25">
      <c r="A5631" s="2">
        <v>5630</v>
      </c>
      <c r="B5631" s="2">
        <v>27.22</v>
      </c>
      <c r="C5631" s="2">
        <v>1042.4100000000001</v>
      </c>
      <c r="E5631" s="2">
        <f t="shared" si="174"/>
        <v>300.47000000000003</v>
      </c>
      <c r="G5631">
        <f t="shared" si="175"/>
        <v>0.28689087096881555</v>
      </c>
    </row>
    <row r="5632" spans="1:7" x14ac:dyDescent="0.25">
      <c r="A5632" s="2">
        <v>5631</v>
      </c>
      <c r="B5632" s="2">
        <v>27.57</v>
      </c>
      <c r="C5632" s="2">
        <v>1008.33</v>
      </c>
      <c r="E5632" s="2">
        <f t="shared" si="174"/>
        <v>300.82</v>
      </c>
      <c r="G5632">
        <f t="shared" si="175"/>
        <v>0.28705737650422175</v>
      </c>
    </row>
    <row r="5633" spans="1:7" x14ac:dyDescent="0.25">
      <c r="A5633" s="2">
        <v>5632</v>
      </c>
      <c r="B5633" s="2">
        <v>26.94</v>
      </c>
      <c r="C5633" s="2">
        <v>881.83</v>
      </c>
      <c r="E5633" s="2">
        <f t="shared" si="174"/>
        <v>300.19</v>
      </c>
      <c r="G5633">
        <f t="shared" si="175"/>
        <v>0.28675738698824077</v>
      </c>
    </row>
    <row r="5634" spans="1:7" x14ac:dyDescent="0.25">
      <c r="A5634" s="2">
        <v>5633</v>
      </c>
      <c r="B5634" s="2">
        <v>26.89</v>
      </c>
      <c r="C5634" s="2">
        <v>682.27</v>
      </c>
      <c r="E5634" s="2">
        <f t="shared" si="174"/>
        <v>300.14</v>
      </c>
      <c r="G5634">
        <f t="shared" si="175"/>
        <v>0.28673352435530081</v>
      </c>
    </row>
    <row r="5635" spans="1:7" x14ac:dyDescent="0.25">
      <c r="A5635" s="2">
        <v>5634</v>
      </c>
      <c r="B5635" s="2">
        <v>27.36</v>
      </c>
      <c r="C5635" s="2">
        <v>436.18</v>
      </c>
      <c r="E5635" s="2">
        <f t="shared" ref="E5635:E5698" si="176">B5635+273.25</f>
        <v>300.61</v>
      </c>
      <c r="G5635">
        <f t="shared" ref="G5635:G5698" si="177">0.43*(1-(100/E5635))</f>
        <v>0.28695751970992317</v>
      </c>
    </row>
    <row r="5636" spans="1:7" x14ac:dyDescent="0.25">
      <c r="A5636" s="2">
        <v>5635</v>
      </c>
      <c r="B5636" s="2">
        <v>26.83</v>
      </c>
      <c r="C5636" s="2">
        <v>202.38</v>
      </c>
      <c r="E5636" s="2">
        <f t="shared" si="176"/>
        <v>300.08</v>
      </c>
      <c r="G5636">
        <f t="shared" si="177"/>
        <v>0.28670487869901362</v>
      </c>
    </row>
    <row r="5637" spans="1:7" x14ac:dyDescent="0.25">
      <c r="A5637" s="2">
        <v>5636</v>
      </c>
      <c r="B5637" s="2">
        <v>25.51</v>
      </c>
      <c r="C5637" s="2">
        <v>47.38</v>
      </c>
      <c r="E5637" s="2">
        <f t="shared" si="176"/>
        <v>298.76</v>
      </c>
      <c r="G5637">
        <f t="shared" si="177"/>
        <v>0.28607176328825812</v>
      </c>
    </row>
    <row r="5638" spans="1:7" x14ac:dyDescent="0.25">
      <c r="A5638" s="2">
        <v>5637</v>
      </c>
      <c r="B5638" s="2">
        <v>24.84</v>
      </c>
      <c r="C5638" s="2">
        <v>0.7</v>
      </c>
      <c r="E5638" s="2">
        <f t="shared" si="176"/>
        <v>298.08999999999997</v>
      </c>
      <c r="G5638">
        <f t="shared" si="177"/>
        <v>0.28574826394713004</v>
      </c>
    </row>
    <row r="5639" spans="1:7" x14ac:dyDescent="0.25">
      <c r="A5639" s="2">
        <v>5638</v>
      </c>
      <c r="B5639" s="2">
        <v>24.47</v>
      </c>
      <c r="C5639" s="2">
        <v>0</v>
      </c>
      <c r="E5639" s="2">
        <f t="shared" si="176"/>
        <v>297.72000000000003</v>
      </c>
      <c r="G5639">
        <f t="shared" si="177"/>
        <v>0.28556899099825339</v>
      </c>
    </row>
    <row r="5640" spans="1:7" x14ac:dyDescent="0.25">
      <c r="A5640" s="2">
        <v>5639</v>
      </c>
      <c r="B5640" s="2">
        <v>24.1</v>
      </c>
      <c r="C5640" s="2">
        <v>0</v>
      </c>
      <c r="E5640" s="2">
        <f t="shared" si="176"/>
        <v>297.35000000000002</v>
      </c>
      <c r="G5640">
        <f t="shared" si="177"/>
        <v>0.28538927190179919</v>
      </c>
    </row>
    <row r="5641" spans="1:7" x14ac:dyDescent="0.25">
      <c r="A5641" s="2">
        <v>5640</v>
      </c>
      <c r="B5641" s="2">
        <v>23.52</v>
      </c>
      <c r="C5641" s="2">
        <v>0</v>
      </c>
      <c r="E5641" s="2">
        <f t="shared" si="176"/>
        <v>296.77</v>
      </c>
      <c r="G5641">
        <f t="shared" si="177"/>
        <v>0.28510664824611653</v>
      </c>
    </row>
    <row r="5642" spans="1:7" x14ac:dyDescent="0.25">
      <c r="A5642" s="2">
        <v>5641</v>
      </c>
      <c r="B5642" s="2">
        <v>23.28</v>
      </c>
      <c r="C5642" s="2">
        <v>0</v>
      </c>
      <c r="E5642" s="2">
        <f t="shared" si="176"/>
        <v>296.52999999999997</v>
      </c>
      <c r="G5642">
        <f t="shared" si="177"/>
        <v>0.28498937712878963</v>
      </c>
    </row>
    <row r="5643" spans="1:7" x14ac:dyDescent="0.25">
      <c r="A5643" s="2">
        <v>5642</v>
      </c>
      <c r="B5643" s="2">
        <v>22.56</v>
      </c>
      <c r="C5643" s="2">
        <v>0</v>
      </c>
      <c r="E5643" s="2">
        <f t="shared" si="176"/>
        <v>295.81</v>
      </c>
      <c r="G5643">
        <f t="shared" si="177"/>
        <v>0.28463642202765288</v>
      </c>
    </row>
    <row r="5644" spans="1:7" x14ac:dyDescent="0.25">
      <c r="A5644" s="2">
        <v>5643</v>
      </c>
      <c r="B5644" s="2">
        <v>22.19</v>
      </c>
      <c r="C5644" s="2">
        <v>0</v>
      </c>
      <c r="E5644" s="2">
        <f t="shared" si="176"/>
        <v>295.44</v>
      </c>
      <c r="G5644">
        <f t="shared" si="177"/>
        <v>0.28445437313836985</v>
      </c>
    </row>
    <row r="5645" spans="1:7" x14ac:dyDescent="0.25">
      <c r="A5645" s="2">
        <v>5644</v>
      </c>
      <c r="B5645" s="2">
        <v>21.72</v>
      </c>
      <c r="C5645" s="2">
        <v>0</v>
      </c>
      <c r="E5645" s="2">
        <f t="shared" si="176"/>
        <v>294.97000000000003</v>
      </c>
      <c r="G5645">
        <f t="shared" si="177"/>
        <v>0.2842224633013527</v>
      </c>
    </row>
    <row r="5646" spans="1:7" x14ac:dyDescent="0.25">
      <c r="A5646" s="2">
        <v>5645</v>
      </c>
      <c r="B5646" s="2">
        <v>21.34</v>
      </c>
      <c r="C5646" s="2">
        <v>0</v>
      </c>
      <c r="E5646" s="2">
        <f t="shared" si="176"/>
        <v>294.58999999999997</v>
      </c>
      <c r="G5646">
        <f t="shared" si="177"/>
        <v>0.28403442072032314</v>
      </c>
    </row>
    <row r="5647" spans="1:7" x14ac:dyDescent="0.25">
      <c r="A5647" s="2">
        <v>5646</v>
      </c>
      <c r="B5647" s="2">
        <v>21.39</v>
      </c>
      <c r="C5647" s="2">
        <v>0</v>
      </c>
      <c r="E5647" s="2">
        <f t="shared" si="176"/>
        <v>294.64</v>
      </c>
      <c r="G5647">
        <f t="shared" si="177"/>
        <v>0.28405919087700243</v>
      </c>
    </row>
    <row r="5648" spans="1:7" x14ac:dyDescent="0.25">
      <c r="A5648" s="2">
        <v>5647</v>
      </c>
      <c r="B5648" s="2">
        <v>21.27</v>
      </c>
      <c r="C5648" s="2">
        <v>0.95</v>
      </c>
      <c r="E5648" s="2">
        <f t="shared" si="176"/>
        <v>294.52</v>
      </c>
      <c r="G5648">
        <f t="shared" si="177"/>
        <v>0.28399972837158766</v>
      </c>
    </row>
    <row r="5649" spans="1:7" x14ac:dyDescent="0.25">
      <c r="A5649" s="2">
        <v>5648</v>
      </c>
      <c r="B5649" s="2">
        <v>21.36</v>
      </c>
      <c r="C5649" s="2">
        <v>37.17</v>
      </c>
      <c r="E5649" s="2">
        <f t="shared" si="176"/>
        <v>294.61</v>
      </c>
      <c r="G5649">
        <f t="shared" si="177"/>
        <v>0.28404432979192829</v>
      </c>
    </row>
    <row r="5650" spans="1:7" x14ac:dyDescent="0.25">
      <c r="A5650" s="2">
        <v>5649</v>
      </c>
      <c r="B5650" s="2">
        <v>22.26</v>
      </c>
      <c r="C5650" s="2">
        <v>156.72999999999999</v>
      </c>
      <c r="E5650" s="2">
        <f t="shared" si="176"/>
        <v>295.51</v>
      </c>
      <c r="G5650">
        <f t="shared" si="177"/>
        <v>0.28448884978511724</v>
      </c>
    </row>
    <row r="5651" spans="1:7" x14ac:dyDescent="0.25">
      <c r="A5651" s="2">
        <v>5650</v>
      </c>
      <c r="B5651" s="2">
        <v>22.3</v>
      </c>
      <c r="C5651" s="2">
        <v>380.37</v>
      </c>
      <c r="E5651" s="2">
        <f t="shared" si="176"/>
        <v>295.55</v>
      </c>
      <c r="G5651">
        <f t="shared" si="177"/>
        <v>0.28450854339367276</v>
      </c>
    </row>
    <row r="5652" spans="1:7" x14ac:dyDescent="0.25">
      <c r="A5652" s="2">
        <v>5651</v>
      </c>
      <c r="B5652" s="2">
        <v>23.25</v>
      </c>
      <c r="C5652" s="2">
        <v>662.24</v>
      </c>
      <c r="E5652" s="2">
        <f t="shared" si="176"/>
        <v>296.5</v>
      </c>
      <c r="G5652">
        <f t="shared" si="177"/>
        <v>0.28497470489038784</v>
      </c>
    </row>
    <row r="5653" spans="1:7" x14ac:dyDescent="0.25">
      <c r="A5653" s="2">
        <v>5652</v>
      </c>
      <c r="B5653" s="2">
        <v>24.51</v>
      </c>
      <c r="C5653" s="2">
        <v>880.74</v>
      </c>
      <c r="E5653" s="2">
        <f t="shared" si="176"/>
        <v>297.76</v>
      </c>
      <c r="G5653">
        <f t="shared" si="177"/>
        <v>0.2855883933369156</v>
      </c>
    </row>
    <row r="5654" spans="1:7" x14ac:dyDescent="0.25">
      <c r="A5654" s="2">
        <v>5653</v>
      </c>
      <c r="B5654" s="2">
        <v>25.71</v>
      </c>
      <c r="C5654" s="2">
        <v>1019.07</v>
      </c>
      <c r="E5654" s="2">
        <f t="shared" si="176"/>
        <v>298.95999999999998</v>
      </c>
      <c r="G5654">
        <f t="shared" si="177"/>
        <v>0.28616804923735611</v>
      </c>
    </row>
    <row r="5655" spans="1:7" x14ac:dyDescent="0.25">
      <c r="A5655" s="2">
        <v>5654</v>
      </c>
      <c r="B5655" s="2">
        <v>26.77</v>
      </c>
      <c r="C5655" s="2">
        <v>1070.2</v>
      </c>
      <c r="E5655" s="2">
        <f t="shared" si="176"/>
        <v>300.02</v>
      </c>
      <c r="G5655">
        <f t="shared" si="177"/>
        <v>0.2866762215852276</v>
      </c>
    </row>
    <row r="5656" spans="1:7" x14ac:dyDescent="0.25">
      <c r="A5656" s="2">
        <v>5655</v>
      </c>
      <c r="B5656" s="2">
        <v>27.34</v>
      </c>
      <c r="C5656" s="2">
        <v>1035.19</v>
      </c>
      <c r="E5656" s="2">
        <f t="shared" si="176"/>
        <v>300.58999999999997</v>
      </c>
      <c r="G5656">
        <f t="shared" si="177"/>
        <v>0.28694800226221767</v>
      </c>
    </row>
    <row r="5657" spans="1:7" x14ac:dyDescent="0.25">
      <c r="A5657" s="2">
        <v>5656</v>
      </c>
      <c r="B5657" s="2">
        <v>27.96</v>
      </c>
      <c r="C5657" s="2">
        <v>917.68</v>
      </c>
      <c r="E5657" s="2">
        <f t="shared" si="176"/>
        <v>301.20999999999998</v>
      </c>
      <c r="G5657">
        <f t="shared" si="177"/>
        <v>0.28724245542976662</v>
      </c>
    </row>
    <row r="5658" spans="1:7" x14ac:dyDescent="0.25">
      <c r="A5658" s="2">
        <v>5657</v>
      </c>
      <c r="B5658" s="2">
        <v>28.21</v>
      </c>
      <c r="C5658" s="2">
        <v>723.45</v>
      </c>
      <c r="E5658" s="2">
        <f t="shared" si="176"/>
        <v>301.45999999999998</v>
      </c>
      <c r="G5658">
        <f t="shared" si="177"/>
        <v>0.28736084389305383</v>
      </c>
    </row>
    <row r="5659" spans="1:7" x14ac:dyDescent="0.25">
      <c r="A5659" s="2">
        <v>5658</v>
      </c>
      <c r="B5659" s="2">
        <v>27.87</v>
      </c>
      <c r="C5659" s="2">
        <v>470.01</v>
      </c>
      <c r="E5659" s="2">
        <f t="shared" si="176"/>
        <v>301.12</v>
      </c>
      <c r="G5659">
        <f t="shared" si="177"/>
        <v>0.28719978746014879</v>
      </c>
    </row>
    <row r="5660" spans="1:7" x14ac:dyDescent="0.25">
      <c r="A5660" s="2">
        <v>5659</v>
      </c>
      <c r="B5660" s="2">
        <v>26.99</v>
      </c>
      <c r="C5660" s="2">
        <v>210.81</v>
      </c>
      <c r="E5660" s="2">
        <f t="shared" si="176"/>
        <v>300.24</v>
      </c>
      <c r="G5660">
        <f t="shared" si="177"/>
        <v>0.28678124167332797</v>
      </c>
    </row>
    <row r="5661" spans="1:7" x14ac:dyDescent="0.25">
      <c r="A5661" s="2">
        <v>5660</v>
      </c>
      <c r="B5661" s="2">
        <v>25.95</v>
      </c>
      <c r="C5661" s="2">
        <v>45.7</v>
      </c>
      <c r="E5661" s="2">
        <f t="shared" si="176"/>
        <v>299.2</v>
      </c>
      <c r="G5661">
        <f t="shared" si="177"/>
        <v>0.28628342245989302</v>
      </c>
    </row>
    <row r="5662" spans="1:7" x14ac:dyDescent="0.25">
      <c r="A5662" s="2">
        <v>5661</v>
      </c>
      <c r="B5662" s="2">
        <v>25.21</v>
      </c>
      <c r="C5662" s="2">
        <v>0.74</v>
      </c>
      <c r="E5662" s="2">
        <f t="shared" si="176"/>
        <v>298.45999999999998</v>
      </c>
      <c r="G5662">
        <f t="shared" si="177"/>
        <v>0.28592709240769282</v>
      </c>
    </row>
    <row r="5663" spans="1:7" x14ac:dyDescent="0.25">
      <c r="A5663" s="2">
        <v>5662</v>
      </c>
      <c r="B5663" s="2">
        <v>24.59</v>
      </c>
      <c r="C5663" s="2">
        <v>0</v>
      </c>
      <c r="E5663" s="2">
        <f t="shared" si="176"/>
        <v>297.83999999999997</v>
      </c>
      <c r="G5663">
        <f t="shared" si="177"/>
        <v>0.28562718237980123</v>
      </c>
    </row>
    <row r="5664" spans="1:7" x14ac:dyDescent="0.25">
      <c r="A5664" s="2">
        <v>5663</v>
      </c>
      <c r="B5664" s="2">
        <v>24.14</v>
      </c>
      <c r="C5664" s="2">
        <v>0.01</v>
      </c>
      <c r="E5664" s="2">
        <f t="shared" si="176"/>
        <v>297.39</v>
      </c>
      <c r="G5664">
        <f t="shared" si="177"/>
        <v>0.28540872255287669</v>
      </c>
    </row>
    <row r="5665" spans="1:7" x14ac:dyDescent="0.25">
      <c r="A5665" s="2">
        <v>5664</v>
      </c>
      <c r="B5665" s="2">
        <v>23.7</v>
      </c>
      <c r="C5665" s="2">
        <v>0</v>
      </c>
      <c r="E5665" s="2">
        <f t="shared" si="176"/>
        <v>296.95</v>
      </c>
      <c r="G5665">
        <f t="shared" si="177"/>
        <v>0.28519447718471119</v>
      </c>
    </row>
    <row r="5666" spans="1:7" x14ac:dyDescent="0.25">
      <c r="A5666" s="2">
        <v>5665</v>
      </c>
      <c r="B5666" s="2">
        <v>23.37</v>
      </c>
      <c r="C5666" s="2">
        <v>0</v>
      </c>
      <c r="E5666" s="2">
        <f t="shared" si="176"/>
        <v>296.62</v>
      </c>
      <c r="G5666">
        <f t="shared" si="177"/>
        <v>0.28503337603667994</v>
      </c>
    </row>
    <row r="5667" spans="1:7" x14ac:dyDescent="0.25">
      <c r="A5667" s="2">
        <v>5666</v>
      </c>
      <c r="B5667" s="2">
        <v>23.15</v>
      </c>
      <c r="C5667" s="2">
        <v>0</v>
      </c>
      <c r="E5667" s="2">
        <f t="shared" si="176"/>
        <v>296.39999999999998</v>
      </c>
      <c r="G5667">
        <f t="shared" si="177"/>
        <v>0.28492577597840751</v>
      </c>
    </row>
    <row r="5668" spans="1:7" x14ac:dyDescent="0.25">
      <c r="A5668" s="2">
        <v>5667</v>
      </c>
      <c r="B5668" s="2">
        <v>22.78</v>
      </c>
      <c r="C5668" s="2">
        <v>0</v>
      </c>
      <c r="E5668" s="2">
        <f t="shared" si="176"/>
        <v>296.02999999999997</v>
      </c>
      <c r="G5668">
        <f t="shared" si="177"/>
        <v>0.28474445157585382</v>
      </c>
    </row>
    <row r="5669" spans="1:7" x14ac:dyDescent="0.25">
      <c r="A5669" s="2">
        <v>5668</v>
      </c>
      <c r="B5669" s="2">
        <v>22.01</v>
      </c>
      <c r="C5669" s="2">
        <v>0</v>
      </c>
      <c r="E5669" s="2">
        <f t="shared" si="176"/>
        <v>295.26</v>
      </c>
      <c r="G5669">
        <f t="shared" si="177"/>
        <v>0.28436564383932805</v>
      </c>
    </row>
    <row r="5670" spans="1:7" x14ac:dyDescent="0.25">
      <c r="A5670" s="2">
        <v>5669</v>
      </c>
      <c r="B5670" s="2">
        <v>21.56</v>
      </c>
      <c r="C5670" s="2">
        <v>0</v>
      </c>
      <c r="E5670" s="2">
        <f t="shared" si="176"/>
        <v>294.81</v>
      </c>
      <c r="G5670">
        <f t="shared" si="177"/>
        <v>0.28414334656219259</v>
      </c>
    </row>
    <row r="5671" spans="1:7" x14ac:dyDescent="0.25">
      <c r="A5671" s="2">
        <v>5670</v>
      </c>
      <c r="B5671" s="2">
        <v>21.59</v>
      </c>
      <c r="C5671" s="2">
        <v>0</v>
      </c>
      <c r="E5671" s="2">
        <f t="shared" si="176"/>
        <v>294.83999999999997</v>
      </c>
      <c r="G5671">
        <f t="shared" si="177"/>
        <v>0.28415818749152083</v>
      </c>
    </row>
    <row r="5672" spans="1:7" x14ac:dyDescent="0.25">
      <c r="A5672" s="2">
        <v>5671</v>
      </c>
      <c r="B5672" s="2">
        <v>21.86</v>
      </c>
      <c r="C5672" s="2">
        <v>0.9</v>
      </c>
      <c r="E5672" s="2">
        <f t="shared" si="176"/>
        <v>295.11</v>
      </c>
      <c r="G5672">
        <f t="shared" si="177"/>
        <v>0.28429162007387077</v>
      </c>
    </row>
    <row r="5673" spans="1:7" x14ac:dyDescent="0.25">
      <c r="A5673" s="2">
        <v>5672</v>
      </c>
      <c r="B5673" s="2">
        <v>21.35</v>
      </c>
      <c r="C5673" s="2">
        <v>37.549999999999997</v>
      </c>
      <c r="E5673" s="2">
        <f t="shared" si="176"/>
        <v>294.60000000000002</v>
      </c>
      <c r="G5673">
        <f t="shared" si="177"/>
        <v>0.28403937542430419</v>
      </c>
    </row>
    <row r="5674" spans="1:7" x14ac:dyDescent="0.25">
      <c r="A5674" s="2">
        <v>5673</v>
      </c>
      <c r="B5674" s="2">
        <v>22.73</v>
      </c>
      <c r="C5674" s="2">
        <v>164.99</v>
      </c>
      <c r="E5674" s="2">
        <f t="shared" si="176"/>
        <v>295.98</v>
      </c>
      <c r="G5674">
        <f t="shared" si="177"/>
        <v>0.28471991350766945</v>
      </c>
    </row>
    <row r="5675" spans="1:7" x14ac:dyDescent="0.25">
      <c r="A5675" s="2">
        <v>5674</v>
      </c>
      <c r="B5675" s="2">
        <v>22.89</v>
      </c>
      <c r="C5675" s="2">
        <v>401.27</v>
      </c>
      <c r="E5675" s="2">
        <f t="shared" si="176"/>
        <v>296.14</v>
      </c>
      <c r="G5675">
        <f t="shared" si="177"/>
        <v>0.28479840615924901</v>
      </c>
    </row>
    <row r="5676" spans="1:7" x14ac:dyDescent="0.25">
      <c r="A5676" s="2">
        <v>5675</v>
      </c>
      <c r="B5676" s="2">
        <v>24.13</v>
      </c>
      <c r="C5676" s="2">
        <v>661.61</v>
      </c>
      <c r="E5676" s="2">
        <f t="shared" si="176"/>
        <v>297.38</v>
      </c>
      <c r="G5676">
        <f t="shared" si="177"/>
        <v>0.28540386038065774</v>
      </c>
    </row>
    <row r="5677" spans="1:7" x14ac:dyDescent="0.25">
      <c r="A5677" s="2">
        <v>5676</v>
      </c>
      <c r="B5677" s="2">
        <v>25.46</v>
      </c>
      <c r="C5677" s="2">
        <v>874.48</v>
      </c>
      <c r="E5677" s="2">
        <f t="shared" si="176"/>
        <v>298.70999999999998</v>
      </c>
      <c r="G5677">
        <f t="shared" si="177"/>
        <v>0.28604767165478218</v>
      </c>
    </row>
    <row r="5678" spans="1:7" x14ac:dyDescent="0.25">
      <c r="A5678" s="2">
        <v>5677</v>
      </c>
      <c r="B5678" s="2">
        <v>26.64</v>
      </c>
      <c r="C5678" s="2">
        <v>1015.64</v>
      </c>
      <c r="E5678" s="2">
        <f t="shared" si="176"/>
        <v>299.89</v>
      </c>
      <c r="G5678">
        <f t="shared" si="177"/>
        <v>0.28661409183367231</v>
      </c>
    </row>
    <row r="5679" spans="1:7" x14ac:dyDescent="0.25">
      <c r="A5679" s="2">
        <v>5678</v>
      </c>
      <c r="B5679" s="2">
        <v>27.85</v>
      </c>
      <c r="C5679" s="2">
        <v>1070.22</v>
      </c>
      <c r="E5679" s="2">
        <f t="shared" si="176"/>
        <v>301.10000000000002</v>
      </c>
      <c r="G5679">
        <f t="shared" si="177"/>
        <v>0.28719030222517433</v>
      </c>
    </row>
    <row r="5680" spans="1:7" x14ac:dyDescent="0.25">
      <c r="A5680" s="2">
        <v>5679</v>
      </c>
      <c r="B5680" s="2">
        <v>28.89</v>
      </c>
      <c r="C5680" s="2">
        <v>1034.73</v>
      </c>
      <c r="E5680" s="2">
        <f t="shared" si="176"/>
        <v>302.14</v>
      </c>
      <c r="G5680">
        <f t="shared" si="177"/>
        <v>0.28768186933209772</v>
      </c>
    </row>
    <row r="5681" spans="1:7" x14ac:dyDescent="0.25">
      <c r="A5681" s="2">
        <v>5680</v>
      </c>
      <c r="B5681" s="2">
        <v>29.45</v>
      </c>
      <c r="C5681" s="2">
        <v>913.47</v>
      </c>
      <c r="E5681" s="2">
        <f t="shared" si="176"/>
        <v>302.7</v>
      </c>
      <c r="G5681">
        <f t="shared" si="177"/>
        <v>0.28794516022464489</v>
      </c>
    </row>
    <row r="5682" spans="1:7" x14ac:dyDescent="0.25">
      <c r="A5682" s="2">
        <v>5681</v>
      </c>
      <c r="B5682" s="2">
        <v>29.64</v>
      </c>
      <c r="C5682" s="2">
        <v>715.43</v>
      </c>
      <c r="E5682" s="2">
        <f t="shared" si="176"/>
        <v>302.89</v>
      </c>
      <c r="G5682">
        <f t="shared" si="177"/>
        <v>0.28803426986694836</v>
      </c>
    </row>
    <row r="5683" spans="1:7" x14ac:dyDescent="0.25">
      <c r="A5683" s="2">
        <v>5682</v>
      </c>
      <c r="B5683" s="2">
        <v>29.07</v>
      </c>
      <c r="C5683" s="2">
        <v>463.04</v>
      </c>
      <c r="E5683" s="2">
        <f t="shared" si="176"/>
        <v>302.32</v>
      </c>
      <c r="G5683">
        <f t="shared" si="177"/>
        <v>0.28776660492193701</v>
      </c>
    </row>
    <row r="5684" spans="1:7" x14ac:dyDescent="0.25">
      <c r="A5684" s="2">
        <v>5683</v>
      </c>
      <c r="B5684" s="2">
        <v>28.16</v>
      </c>
      <c r="C5684" s="2">
        <v>195.26</v>
      </c>
      <c r="E5684" s="2">
        <f t="shared" si="176"/>
        <v>301.41000000000003</v>
      </c>
      <c r="G5684">
        <f t="shared" si="177"/>
        <v>0.28733718191168173</v>
      </c>
    </row>
    <row r="5685" spans="1:7" x14ac:dyDescent="0.25">
      <c r="A5685" s="2">
        <v>5684</v>
      </c>
      <c r="B5685" s="2">
        <v>26.57</v>
      </c>
      <c r="C5685" s="2">
        <v>37.54</v>
      </c>
      <c r="E5685" s="2">
        <f t="shared" si="176"/>
        <v>299.82</v>
      </c>
      <c r="G5685">
        <f t="shared" si="177"/>
        <v>0.2865806150356881</v>
      </c>
    </row>
    <row r="5686" spans="1:7" x14ac:dyDescent="0.25">
      <c r="A5686" s="2">
        <v>5685</v>
      </c>
      <c r="B5686" s="2">
        <v>25.74</v>
      </c>
      <c r="C5686" s="2">
        <v>0.43</v>
      </c>
      <c r="E5686" s="2">
        <f t="shared" si="176"/>
        <v>298.99</v>
      </c>
      <c r="G5686">
        <f t="shared" si="177"/>
        <v>0.28618248101943211</v>
      </c>
    </row>
    <row r="5687" spans="1:7" x14ac:dyDescent="0.25">
      <c r="A5687" s="2">
        <v>5686</v>
      </c>
      <c r="B5687" s="2">
        <v>25</v>
      </c>
      <c r="C5687" s="2">
        <v>0</v>
      </c>
      <c r="E5687" s="2">
        <f t="shared" si="176"/>
        <v>298.25</v>
      </c>
      <c r="G5687">
        <f t="shared" si="177"/>
        <v>0.2858256496227996</v>
      </c>
    </row>
    <row r="5688" spans="1:7" x14ac:dyDescent="0.25">
      <c r="A5688" s="2">
        <v>5687</v>
      </c>
      <c r="B5688" s="2">
        <v>24.63</v>
      </c>
      <c r="C5688" s="2">
        <v>0</v>
      </c>
      <c r="E5688" s="2">
        <f t="shared" si="176"/>
        <v>297.88</v>
      </c>
      <c r="G5688">
        <f t="shared" si="177"/>
        <v>0.28564656908822345</v>
      </c>
    </row>
    <row r="5689" spans="1:7" x14ac:dyDescent="0.25">
      <c r="A5689" s="2">
        <v>5688</v>
      </c>
      <c r="B5689" s="2">
        <v>23.79</v>
      </c>
      <c r="C5689" s="2">
        <v>0</v>
      </c>
      <c r="E5689" s="2">
        <f t="shared" si="176"/>
        <v>297.04000000000002</v>
      </c>
      <c r="G5689">
        <f t="shared" si="177"/>
        <v>0.28523835173713979</v>
      </c>
    </row>
    <row r="5690" spans="1:7" x14ac:dyDescent="0.25">
      <c r="A5690" s="2">
        <v>5689</v>
      </c>
      <c r="B5690" s="2">
        <v>23.64</v>
      </c>
      <c r="C5690" s="2">
        <v>0</v>
      </c>
      <c r="E5690" s="2">
        <f t="shared" si="176"/>
        <v>296.89</v>
      </c>
      <c r="G5690">
        <f t="shared" si="177"/>
        <v>0.2851652127050423</v>
      </c>
    </row>
    <row r="5691" spans="1:7" x14ac:dyDescent="0.25">
      <c r="A5691" s="2">
        <v>5690</v>
      </c>
      <c r="B5691" s="2">
        <v>24.33</v>
      </c>
      <c r="C5691" s="2">
        <v>0</v>
      </c>
      <c r="E5691" s="2">
        <f t="shared" si="176"/>
        <v>297.58</v>
      </c>
      <c r="G5691">
        <f t="shared" si="177"/>
        <v>0.28550104173667584</v>
      </c>
    </row>
    <row r="5692" spans="1:7" x14ac:dyDescent="0.25">
      <c r="A5692" s="2">
        <v>5691</v>
      </c>
      <c r="B5692" s="2">
        <v>23.81</v>
      </c>
      <c r="C5692" s="2">
        <v>0</v>
      </c>
      <c r="E5692" s="2">
        <f t="shared" si="176"/>
        <v>297.06</v>
      </c>
      <c r="G5692">
        <f t="shared" si="177"/>
        <v>0.28524809802733453</v>
      </c>
    </row>
    <row r="5693" spans="1:7" x14ac:dyDescent="0.25">
      <c r="A5693" s="2">
        <v>5692</v>
      </c>
      <c r="B5693" s="2">
        <v>23.45</v>
      </c>
      <c r="C5693" s="2">
        <v>0</v>
      </c>
      <c r="E5693" s="2">
        <f t="shared" si="176"/>
        <v>296.7</v>
      </c>
      <c r="G5693">
        <f t="shared" si="177"/>
        <v>0.2850724637681159</v>
      </c>
    </row>
    <row r="5694" spans="1:7" x14ac:dyDescent="0.25">
      <c r="A5694" s="2">
        <v>5693</v>
      </c>
      <c r="B5694" s="2">
        <v>22.88</v>
      </c>
      <c r="C5694" s="2">
        <v>0</v>
      </c>
      <c r="E5694" s="2">
        <f t="shared" si="176"/>
        <v>296.13</v>
      </c>
      <c r="G5694">
        <f t="shared" si="177"/>
        <v>0.28479350285347654</v>
      </c>
    </row>
    <row r="5695" spans="1:7" x14ac:dyDescent="0.25">
      <c r="A5695" s="2">
        <v>5694</v>
      </c>
      <c r="B5695" s="2">
        <v>22.13</v>
      </c>
      <c r="C5695" s="2">
        <v>0</v>
      </c>
      <c r="E5695" s="2">
        <f t="shared" si="176"/>
        <v>295.38</v>
      </c>
      <c r="G5695">
        <f t="shared" si="177"/>
        <v>0.28442480872096959</v>
      </c>
    </row>
    <row r="5696" spans="1:7" x14ac:dyDescent="0.25">
      <c r="A5696" s="2">
        <v>5695</v>
      </c>
      <c r="B5696" s="2">
        <v>21.63</v>
      </c>
      <c r="C5696" s="2">
        <v>0.79</v>
      </c>
      <c r="E5696" s="2">
        <f t="shared" si="176"/>
        <v>294.88</v>
      </c>
      <c r="G5696">
        <f t="shared" si="177"/>
        <v>0.28417797069994571</v>
      </c>
    </row>
    <row r="5697" spans="1:7" x14ac:dyDescent="0.25">
      <c r="A5697" s="2">
        <v>5696</v>
      </c>
      <c r="B5697" s="2">
        <v>22.49</v>
      </c>
      <c r="C5697" s="2">
        <v>36.9</v>
      </c>
      <c r="E5697" s="2">
        <f t="shared" si="176"/>
        <v>295.74</v>
      </c>
      <c r="G5697">
        <f t="shared" si="177"/>
        <v>0.28460201528369516</v>
      </c>
    </row>
    <row r="5698" spans="1:7" x14ac:dyDescent="0.25">
      <c r="A5698" s="2">
        <v>5697</v>
      </c>
      <c r="B5698" s="2">
        <v>23.56</v>
      </c>
      <c r="C5698" s="2">
        <v>166.92</v>
      </c>
      <c r="E5698" s="2">
        <f t="shared" si="176"/>
        <v>296.81</v>
      </c>
      <c r="G5698">
        <f t="shared" si="177"/>
        <v>0.28512617499410398</v>
      </c>
    </row>
    <row r="5699" spans="1:7" x14ac:dyDescent="0.25">
      <c r="A5699" s="2">
        <v>5698</v>
      </c>
      <c r="B5699" s="2">
        <v>24.51</v>
      </c>
      <c r="C5699" s="2">
        <v>407.38</v>
      </c>
      <c r="E5699" s="2">
        <f t="shared" ref="E5699:E5762" si="178">B5699+273.25</f>
        <v>297.76</v>
      </c>
      <c r="G5699">
        <f t="shared" ref="G5699:G5762" si="179">0.43*(1-(100/E5699))</f>
        <v>0.2855883933369156</v>
      </c>
    </row>
    <row r="5700" spans="1:7" x14ac:dyDescent="0.25">
      <c r="A5700" s="2">
        <v>5699</v>
      </c>
      <c r="B5700" s="2">
        <v>25.75</v>
      </c>
      <c r="C5700" s="2">
        <v>664.47</v>
      </c>
      <c r="E5700" s="2">
        <f t="shared" si="178"/>
        <v>299</v>
      </c>
      <c r="G5700">
        <f t="shared" si="179"/>
        <v>0.28618729096989964</v>
      </c>
    </row>
    <row r="5701" spans="1:7" x14ac:dyDescent="0.25">
      <c r="A5701" s="2">
        <v>5700</v>
      </c>
      <c r="B5701" s="2">
        <v>27.5</v>
      </c>
      <c r="C5701" s="2">
        <v>877.85</v>
      </c>
      <c r="E5701" s="2">
        <f t="shared" si="178"/>
        <v>300.75</v>
      </c>
      <c r="G5701">
        <f t="shared" si="179"/>
        <v>0.287024106400665</v>
      </c>
    </row>
    <row r="5702" spans="1:7" x14ac:dyDescent="0.25">
      <c r="A5702" s="2">
        <v>5701</v>
      </c>
      <c r="B5702" s="2">
        <v>28.78</v>
      </c>
      <c r="C5702" s="2">
        <v>1019.65</v>
      </c>
      <c r="E5702" s="2">
        <f t="shared" si="178"/>
        <v>302.02999999999997</v>
      </c>
      <c r="G5702">
        <f t="shared" si="179"/>
        <v>0.28763003675131604</v>
      </c>
    </row>
    <row r="5703" spans="1:7" x14ac:dyDescent="0.25">
      <c r="A5703" s="2">
        <v>5702</v>
      </c>
      <c r="B5703" s="2">
        <v>29.62</v>
      </c>
      <c r="C5703" s="2">
        <v>1073.25</v>
      </c>
      <c r="E5703" s="2">
        <f t="shared" si="178"/>
        <v>302.87</v>
      </c>
      <c r="G5703">
        <f t="shared" si="179"/>
        <v>0.28802489516954471</v>
      </c>
    </row>
    <row r="5704" spans="1:7" x14ac:dyDescent="0.25">
      <c r="A5704" s="2">
        <v>5703</v>
      </c>
      <c r="B5704" s="2">
        <v>30.23</v>
      </c>
      <c r="C5704" s="2">
        <v>1036.23</v>
      </c>
      <c r="E5704" s="2">
        <f t="shared" si="178"/>
        <v>303.48</v>
      </c>
      <c r="G5704">
        <f t="shared" si="179"/>
        <v>0.2883102675629366</v>
      </c>
    </row>
    <row r="5705" spans="1:7" x14ac:dyDescent="0.25">
      <c r="A5705" s="2">
        <v>5704</v>
      </c>
      <c r="B5705" s="2">
        <v>30.52</v>
      </c>
      <c r="C5705" s="2">
        <v>914.95</v>
      </c>
      <c r="E5705" s="2">
        <f t="shared" si="178"/>
        <v>303.77</v>
      </c>
      <c r="G5705">
        <f t="shared" si="179"/>
        <v>0.28844553445040655</v>
      </c>
    </row>
    <row r="5706" spans="1:7" x14ac:dyDescent="0.25">
      <c r="A5706" s="2">
        <v>5705</v>
      </c>
      <c r="B5706" s="2">
        <v>30.87</v>
      </c>
      <c r="C5706" s="2">
        <v>720.04</v>
      </c>
      <c r="E5706" s="2">
        <f t="shared" si="178"/>
        <v>304.12</v>
      </c>
      <c r="G5706">
        <f t="shared" si="179"/>
        <v>0.28860844403524927</v>
      </c>
    </row>
    <row r="5707" spans="1:7" x14ac:dyDescent="0.25">
      <c r="A5707" s="2">
        <v>5706</v>
      </c>
      <c r="B5707" s="2">
        <v>30.55</v>
      </c>
      <c r="C5707" s="2">
        <v>469.7</v>
      </c>
      <c r="E5707" s="2">
        <f t="shared" si="178"/>
        <v>303.8</v>
      </c>
      <c r="G5707">
        <f t="shared" si="179"/>
        <v>0.28845951283739307</v>
      </c>
    </row>
    <row r="5708" spans="1:7" x14ac:dyDescent="0.25">
      <c r="A5708" s="2">
        <v>5707</v>
      </c>
      <c r="B5708" s="2">
        <v>29.24</v>
      </c>
      <c r="C5708" s="2">
        <v>210.46</v>
      </c>
      <c r="E5708" s="2">
        <f t="shared" si="178"/>
        <v>302.49</v>
      </c>
      <c r="G5708">
        <f t="shared" si="179"/>
        <v>0.2878465403815002</v>
      </c>
    </row>
    <row r="5709" spans="1:7" x14ac:dyDescent="0.25">
      <c r="A5709" s="2">
        <v>5708</v>
      </c>
      <c r="B5709" s="2">
        <v>27.39</v>
      </c>
      <c r="C5709" s="2">
        <v>41.38</v>
      </c>
      <c r="E5709" s="2">
        <f t="shared" si="178"/>
        <v>300.64</v>
      </c>
      <c r="G5709">
        <f t="shared" si="179"/>
        <v>0.28697179350718466</v>
      </c>
    </row>
    <row r="5710" spans="1:7" x14ac:dyDescent="0.25">
      <c r="A5710" s="2">
        <v>5709</v>
      </c>
      <c r="B5710" s="2">
        <v>26.24</v>
      </c>
      <c r="C5710" s="2">
        <v>0.53</v>
      </c>
      <c r="E5710" s="2">
        <f t="shared" si="178"/>
        <v>299.49</v>
      </c>
      <c r="G5710">
        <f t="shared" si="179"/>
        <v>0.28642258506127083</v>
      </c>
    </row>
    <row r="5711" spans="1:7" x14ac:dyDescent="0.25">
      <c r="A5711" s="2">
        <v>5710</v>
      </c>
      <c r="B5711" s="2">
        <v>26.05</v>
      </c>
      <c r="C5711" s="2">
        <v>0</v>
      </c>
      <c r="E5711" s="2">
        <f t="shared" si="178"/>
        <v>299.3</v>
      </c>
      <c r="G5711">
        <f t="shared" si="179"/>
        <v>0.28633144002672906</v>
      </c>
    </row>
    <row r="5712" spans="1:7" x14ac:dyDescent="0.25">
      <c r="A5712" s="2">
        <v>5711</v>
      </c>
      <c r="B5712" s="2">
        <v>25.91</v>
      </c>
      <c r="C5712" s="2">
        <v>0</v>
      </c>
      <c r="E5712" s="2">
        <f t="shared" si="178"/>
        <v>299.16000000000003</v>
      </c>
      <c r="G5712">
        <f t="shared" si="179"/>
        <v>0.28626420644471184</v>
      </c>
    </row>
    <row r="5713" spans="1:7" x14ac:dyDescent="0.25">
      <c r="A5713" s="2">
        <v>5712</v>
      </c>
      <c r="B5713" s="2">
        <v>25.57</v>
      </c>
      <c r="C5713" s="2">
        <v>0</v>
      </c>
      <c r="E5713" s="2">
        <f t="shared" si="178"/>
        <v>298.82</v>
      </c>
      <c r="G5713">
        <f t="shared" si="179"/>
        <v>0.28610066260625122</v>
      </c>
    </row>
    <row r="5714" spans="1:7" x14ac:dyDescent="0.25">
      <c r="A5714" s="2">
        <v>5713</v>
      </c>
      <c r="B5714" s="2">
        <v>24.34</v>
      </c>
      <c r="C5714" s="2">
        <v>0</v>
      </c>
      <c r="E5714" s="2">
        <f t="shared" si="178"/>
        <v>297.58999999999997</v>
      </c>
      <c r="G5714">
        <f t="shared" si="179"/>
        <v>0.28550589737558385</v>
      </c>
    </row>
    <row r="5715" spans="1:7" x14ac:dyDescent="0.25">
      <c r="A5715" s="2">
        <v>5714</v>
      </c>
      <c r="B5715" s="2">
        <v>24.24</v>
      </c>
      <c r="C5715" s="2">
        <v>0</v>
      </c>
      <c r="E5715" s="2">
        <f t="shared" si="178"/>
        <v>297.49</v>
      </c>
      <c r="G5715">
        <f t="shared" si="179"/>
        <v>0.2854573262966823</v>
      </c>
    </row>
    <row r="5716" spans="1:7" x14ac:dyDescent="0.25">
      <c r="A5716" s="2">
        <v>5715</v>
      </c>
      <c r="B5716" s="2">
        <v>23.93</v>
      </c>
      <c r="C5716" s="2">
        <v>0</v>
      </c>
      <c r="E5716" s="2">
        <f t="shared" si="178"/>
        <v>297.18</v>
      </c>
      <c r="G5716">
        <f t="shared" si="179"/>
        <v>0.28530654821993401</v>
      </c>
    </row>
    <row r="5717" spans="1:7" x14ac:dyDescent="0.25">
      <c r="A5717" s="2">
        <v>5716</v>
      </c>
      <c r="B5717" s="2">
        <v>22.49</v>
      </c>
      <c r="C5717" s="2">
        <v>0</v>
      </c>
      <c r="E5717" s="2">
        <f t="shared" si="178"/>
        <v>295.74</v>
      </c>
      <c r="G5717">
        <f t="shared" si="179"/>
        <v>0.28460201528369516</v>
      </c>
    </row>
    <row r="5718" spans="1:7" x14ac:dyDescent="0.25">
      <c r="A5718" s="2">
        <v>5717</v>
      </c>
      <c r="B5718" s="2">
        <v>22.24</v>
      </c>
      <c r="C5718" s="2">
        <v>0</v>
      </c>
      <c r="E5718" s="2">
        <f t="shared" si="178"/>
        <v>295.49</v>
      </c>
      <c r="G5718">
        <f t="shared" si="179"/>
        <v>0.2844790009814207</v>
      </c>
    </row>
    <row r="5719" spans="1:7" x14ac:dyDescent="0.25">
      <c r="A5719" s="2">
        <v>5718</v>
      </c>
      <c r="B5719" s="2">
        <v>22.62</v>
      </c>
      <c r="C5719" s="2">
        <v>0</v>
      </c>
      <c r="E5719" s="2">
        <f t="shared" si="178"/>
        <v>295.87</v>
      </c>
      <c r="G5719">
        <f t="shared" si="179"/>
        <v>0.28466590056443714</v>
      </c>
    </row>
    <row r="5720" spans="1:7" x14ac:dyDescent="0.25">
      <c r="A5720" s="2">
        <v>5719</v>
      </c>
      <c r="B5720" s="2">
        <v>22.17</v>
      </c>
      <c r="C5720" s="2">
        <v>0.81</v>
      </c>
      <c r="E5720" s="2">
        <f t="shared" si="178"/>
        <v>295.42</v>
      </c>
      <c r="G5720">
        <f t="shared" si="179"/>
        <v>0.28444451966691492</v>
      </c>
    </row>
    <row r="5721" spans="1:7" x14ac:dyDescent="0.25">
      <c r="A5721" s="2">
        <v>5720</v>
      </c>
      <c r="B5721" s="2">
        <v>22.29</v>
      </c>
      <c r="C5721" s="2">
        <v>36.79</v>
      </c>
      <c r="E5721" s="2">
        <f t="shared" si="178"/>
        <v>295.54000000000002</v>
      </c>
      <c r="G5721">
        <f t="shared" si="179"/>
        <v>0.28450362049130401</v>
      </c>
    </row>
    <row r="5722" spans="1:7" x14ac:dyDescent="0.25">
      <c r="A5722" s="2">
        <v>5721</v>
      </c>
      <c r="B5722" s="2">
        <v>25.17</v>
      </c>
      <c r="C5722" s="2">
        <v>167.53</v>
      </c>
      <c r="E5722" s="2">
        <f t="shared" si="178"/>
        <v>298.42</v>
      </c>
      <c r="G5722">
        <f t="shared" si="179"/>
        <v>0.28590778097982711</v>
      </c>
    </row>
    <row r="5723" spans="1:7" x14ac:dyDescent="0.25">
      <c r="A5723" s="2">
        <v>5722</v>
      </c>
      <c r="B5723" s="2">
        <v>25.08</v>
      </c>
      <c r="C5723" s="2">
        <v>406.4</v>
      </c>
      <c r="E5723" s="2">
        <f t="shared" si="178"/>
        <v>298.33</v>
      </c>
      <c r="G5723">
        <f t="shared" si="179"/>
        <v>0.28586431133308754</v>
      </c>
    </row>
    <row r="5724" spans="1:7" x14ac:dyDescent="0.25">
      <c r="A5724" s="2">
        <v>5723</v>
      </c>
      <c r="B5724" s="2">
        <v>27.01</v>
      </c>
      <c r="C5724" s="2">
        <v>665.81</v>
      </c>
      <c r="E5724" s="2">
        <f t="shared" si="178"/>
        <v>300.26</v>
      </c>
      <c r="G5724">
        <f t="shared" si="179"/>
        <v>0.28679078132285357</v>
      </c>
    </row>
    <row r="5725" spans="1:7" x14ac:dyDescent="0.25">
      <c r="A5725" s="2">
        <v>5724</v>
      </c>
      <c r="B5725" s="2">
        <v>28.05</v>
      </c>
      <c r="C5725" s="2">
        <v>879.94</v>
      </c>
      <c r="E5725" s="2">
        <f t="shared" si="178"/>
        <v>301.3</v>
      </c>
      <c r="G5725">
        <f t="shared" si="179"/>
        <v>0.28728509790906076</v>
      </c>
    </row>
    <row r="5726" spans="1:7" x14ac:dyDescent="0.25">
      <c r="A5726" s="2">
        <v>5725</v>
      </c>
      <c r="B5726" s="2">
        <v>29.19</v>
      </c>
      <c r="C5726" s="2">
        <v>1022.62</v>
      </c>
      <c r="E5726" s="2">
        <f t="shared" si="178"/>
        <v>302.44</v>
      </c>
      <c r="G5726">
        <f t="shared" si="179"/>
        <v>0.28782303928051844</v>
      </c>
    </row>
    <row r="5727" spans="1:7" x14ac:dyDescent="0.25">
      <c r="A5727" s="2">
        <v>5726</v>
      </c>
      <c r="B5727" s="2">
        <v>30.14</v>
      </c>
      <c r="C5727" s="2">
        <v>1077.3399999999999</v>
      </c>
      <c r="E5727" s="2">
        <f t="shared" si="178"/>
        <v>303.39</v>
      </c>
      <c r="G5727">
        <f t="shared" si="179"/>
        <v>0.28826823560433762</v>
      </c>
    </row>
    <row r="5728" spans="1:7" x14ac:dyDescent="0.25">
      <c r="A5728" s="2">
        <v>5727</v>
      </c>
      <c r="B5728" s="2">
        <v>30.94</v>
      </c>
      <c r="C5728" s="2">
        <v>1042.6300000000001</v>
      </c>
      <c r="E5728" s="2">
        <f t="shared" si="178"/>
        <v>304.19</v>
      </c>
      <c r="G5728">
        <f t="shared" si="179"/>
        <v>0.28864098096584373</v>
      </c>
    </row>
    <row r="5729" spans="1:7" x14ac:dyDescent="0.25">
      <c r="A5729" s="2">
        <v>5728</v>
      </c>
      <c r="B5729" s="2">
        <v>31.02</v>
      </c>
      <c r="C5729" s="2">
        <v>918.87</v>
      </c>
      <c r="E5729" s="2">
        <f t="shared" si="178"/>
        <v>304.27</v>
      </c>
      <c r="G5729">
        <f t="shared" si="179"/>
        <v>0.28867814769776845</v>
      </c>
    </row>
    <row r="5730" spans="1:7" x14ac:dyDescent="0.25">
      <c r="A5730" s="2">
        <v>5729</v>
      </c>
      <c r="B5730" s="2">
        <v>30.88</v>
      </c>
      <c r="C5730" s="2">
        <v>717.73</v>
      </c>
      <c r="E5730" s="2">
        <f t="shared" si="178"/>
        <v>304.13</v>
      </c>
      <c r="G5730">
        <f t="shared" si="179"/>
        <v>0.28861309308519384</v>
      </c>
    </row>
    <row r="5731" spans="1:7" x14ac:dyDescent="0.25">
      <c r="A5731" s="2">
        <v>5730</v>
      </c>
      <c r="B5731" s="2">
        <v>30.79</v>
      </c>
      <c r="C5731" s="2">
        <v>463.17</v>
      </c>
      <c r="E5731" s="2">
        <f t="shared" si="178"/>
        <v>304.04000000000002</v>
      </c>
      <c r="G5731">
        <f t="shared" si="179"/>
        <v>0.28857124062623341</v>
      </c>
    </row>
    <row r="5732" spans="1:7" x14ac:dyDescent="0.25">
      <c r="A5732" s="2">
        <v>5731</v>
      </c>
      <c r="B5732" s="2">
        <v>30.07</v>
      </c>
      <c r="C5732" s="2">
        <v>205.39</v>
      </c>
      <c r="E5732" s="2">
        <f t="shared" si="178"/>
        <v>303.32</v>
      </c>
      <c r="G5732">
        <f t="shared" si="179"/>
        <v>0.28823552683634446</v>
      </c>
    </row>
    <row r="5733" spans="1:7" x14ac:dyDescent="0.25">
      <c r="A5733" s="2">
        <v>5732</v>
      </c>
      <c r="B5733" s="2">
        <v>27.85</v>
      </c>
      <c r="C5733" s="2">
        <v>40.18</v>
      </c>
      <c r="E5733" s="2">
        <f t="shared" si="178"/>
        <v>301.10000000000002</v>
      </c>
      <c r="G5733">
        <f t="shared" si="179"/>
        <v>0.28719030222517433</v>
      </c>
    </row>
    <row r="5734" spans="1:7" x14ac:dyDescent="0.25">
      <c r="A5734" s="2">
        <v>5733</v>
      </c>
      <c r="B5734" s="2">
        <v>26.61</v>
      </c>
      <c r="C5734" s="2">
        <v>0.44</v>
      </c>
      <c r="E5734" s="2">
        <f t="shared" si="178"/>
        <v>299.86</v>
      </c>
      <c r="G5734">
        <f t="shared" si="179"/>
        <v>0.28659974654838927</v>
      </c>
    </row>
    <row r="5735" spans="1:7" x14ac:dyDescent="0.25">
      <c r="A5735" s="2">
        <v>5734</v>
      </c>
      <c r="B5735" s="2">
        <v>26.32</v>
      </c>
      <c r="C5735" s="2">
        <v>0</v>
      </c>
      <c r="E5735" s="2">
        <f t="shared" si="178"/>
        <v>299.57</v>
      </c>
      <c r="G5735">
        <f t="shared" si="179"/>
        <v>0.28646092732917183</v>
      </c>
    </row>
    <row r="5736" spans="1:7" x14ac:dyDescent="0.25">
      <c r="A5736" s="2">
        <v>5735</v>
      </c>
      <c r="B5736" s="2">
        <v>25.73</v>
      </c>
      <c r="C5736" s="2">
        <v>0</v>
      </c>
      <c r="E5736" s="2">
        <f t="shared" si="178"/>
        <v>298.98</v>
      </c>
      <c r="G5736">
        <f t="shared" si="179"/>
        <v>0.28617767074720718</v>
      </c>
    </row>
    <row r="5737" spans="1:7" x14ac:dyDescent="0.25">
      <c r="A5737" s="2">
        <v>5736</v>
      </c>
      <c r="B5737" s="2">
        <v>25.15</v>
      </c>
      <c r="C5737" s="2">
        <v>0</v>
      </c>
      <c r="E5737" s="2">
        <f t="shared" si="178"/>
        <v>298.39999999999998</v>
      </c>
      <c r="G5737">
        <f t="shared" si="179"/>
        <v>0.28589812332439679</v>
      </c>
    </row>
    <row r="5738" spans="1:7" x14ac:dyDescent="0.25">
      <c r="A5738" s="2">
        <v>5737</v>
      </c>
      <c r="B5738" s="2">
        <v>24.7</v>
      </c>
      <c r="C5738" s="2">
        <v>0</v>
      </c>
      <c r="E5738" s="2">
        <f t="shared" si="178"/>
        <v>297.95</v>
      </c>
      <c r="G5738">
        <f t="shared" si="179"/>
        <v>0.28568048330256757</v>
      </c>
    </row>
    <row r="5739" spans="1:7" x14ac:dyDescent="0.25">
      <c r="A5739" s="2">
        <v>5738</v>
      </c>
      <c r="B5739" s="2">
        <v>24.08</v>
      </c>
      <c r="C5739" s="2">
        <v>0</v>
      </c>
      <c r="E5739" s="2">
        <f t="shared" si="178"/>
        <v>297.33</v>
      </c>
      <c r="G5739">
        <f t="shared" si="179"/>
        <v>0.28537954461372883</v>
      </c>
    </row>
    <row r="5740" spans="1:7" x14ac:dyDescent="0.25">
      <c r="A5740" s="2">
        <v>5739</v>
      </c>
      <c r="B5740" s="2">
        <v>23.99</v>
      </c>
      <c r="C5740" s="2">
        <v>0</v>
      </c>
      <c r="E5740" s="2">
        <f t="shared" si="178"/>
        <v>297.24</v>
      </c>
      <c r="G5740">
        <f t="shared" si="179"/>
        <v>0.2853357556183555</v>
      </c>
    </row>
    <row r="5741" spans="1:7" x14ac:dyDescent="0.25">
      <c r="A5741" s="2">
        <v>5740</v>
      </c>
      <c r="B5741" s="2">
        <v>24.88</v>
      </c>
      <c r="C5741" s="2">
        <v>0</v>
      </c>
      <c r="E5741" s="2">
        <f t="shared" si="178"/>
        <v>298.13</v>
      </c>
      <c r="G5741">
        <f t="shared" si="179"/>
        <v>0.28576761815315466</v>
      </c>
    </row>
    <row r="5742" spans="1:7" x14ac:dyDescent="0.25">
      <c r="A5742" s="2">
        <v>5741</v>
      </c>
      <c r="B5742" s="2">
        <v>24.39</v>
      </c>
      <c r="C5742" s="2">
        <v>0</v>
      </c>
      <c r="E5742" s="2">
        <f t="shared" si="178"/>
        <v>297.64</v>
      </c>
      <c r="G5742">
        <f t="shared" si="179"/>
        <v>0.28553017067598441</v>
      </c>
    </row>
    <row r="5743" spans="1:7" x14ac:dyDescent="0.25">
      <c r="A5743" s="2">
        <v>5742</v>
      </c>
      <c r="B5743" s="2">
        <v>23.98</v>
      </c>
      <c r="C5743" s="2">
        <v>0</v>
      </c>
      <c r="E5743" s="2">
        <f t="shared" si="178"/>
        <v>297.23</v>
      </c>
      <c r="G5743">
        <f t="shared" si="179"/>
        <v>0.28533088853749622</v>
      </c>
    </row>
    <row r="5744" spans="1:7" x14ac:dyDescent="0.25">
      <c r="A5744" s="2">
        <v>5743</v>
      </c>
      <c r="B5744" s="2">
        <v>24.84</v>
      </c>
      <c r="C5744" s="2">
        <v>0.67</v>
      </c>
      <c r="E5744" s="2">
        <f t="shared" si="178"/>
        <v>298.08999999999997</v>
      </c>
      <c r="G5744">
        <f t="shared" si="179"/>
        <v>0.28574826394713004</v>
      </c>
    </row>
    <row r="5745" spans="1:7" x14ac:dyDescent="0.25">
      <c r="A5745" s="2">
        <v>5744</v>
      </c>
      <c r="B5745" s="2">
        <v>25.39</v>
      </c>
      <c r="C5745" s="2">
        <v>37.44</v>
      </c>
      <c r="E5745" s="2">
        <f t="shared" si="178"/>
        <v>298.64</v>
      </c>
      <c r="G5745">
        <f t="shared" si="179"/>
        <v>0.28601392981516205</v>
      </c>
    </row>
    <row r="5746" spans="1:7" x14ac:dyDescent="0.25">
      <c r="A5746" s="2">
        <v>5745</v>
      </c>
      <c r="B5746" s="2">
        <v>27.05</v>
      </c>
      <c r="C5746" s="2">
        <v>166.52</v>
      </c>
      <c r="E5746" s="2">
        <f t="shared" si="178"/>
        <v>300.3</v>
      </c>
      <c r="G5746">
        <f t="shared" si="179"/>
        <v>0.28680985680985677</v>
      </c>
    </row>
    <row r="5747" spans="1:7" x14ac:dyDescent="0.25">
      <c r="A5747" s="2">
        <v>5746</v>
      </c>
      <c r="B5747" s="2">
        <v>27.08</v>
      </c>
      <c r="C5747" s="2">
        <v>399</v>
      </c>
      <c r="E5747" s="2">
        <f t="shared" si="178"/>
        <v>300.33</v>
      </c>
      <c r="G5747">
        <f t="shared" si="179"/>
        <v>0.28682416009056699</v>
      </c>
    </row>
    <row r="5748" spans="1:7" x14ac:dyDescent="0.25">
      <c r="A5748" s="2">
        <v>5747</v>
      </c>
      <c r="B5748" s="2">
        <v>28.93</v>
      </c>
      <c r="C5748" s="2">
        <v>654.23</v>
      </c>
      <c r="E5748" s="2">
        <f t="shared" si="178"/>
        <v>302.18</v>
      </c>
      <c r="G5748">
        <f t="shared" si="179"/>
        <v>0.28770070818717319</v>
      </c>
    </row>
    <row r="5749" spans="1:7" x14ac:dyDescent="0.25">
      <c r="A5749" s="2">
        <v>5748</v>
      </c>
      <c r="B5749" s="2">
        <v>30.55</v>
      </c>
      <c r="C5749" s="2">
        <v>867.03</v>
      </c>
      <c r="E5749" s="2">
        <f t="shared" si="178"/>
        <v>303.8</v>
      </c>
      <c r="G5749">
        <f t="shared" si="179"/>
        <v>0.28845951283739307</v>
      </c>
    </row>
    <row r="5750" spans="1:7" x14ac:dyDescent="0.25">
      <c r="A5750" s="2">
        <v>5749</v>
      </c>
      <c r="B5750" s="2">
        <v>31.38</v>
      </c>
      <c r="C5750" s="2">
        <v>1005.11</v>
      </c>
      <c r="E5750" s="2">
        <f t="shared" si="178"/>
        <v>304.63</v>
      </c>
      <c r="G5750">
        <f t="shared" si="179"/>
        <v>0.28884515641926273</v>
      </c>
    </row>
    <row r="5751" spans="1:7" x14ac:dyDescent="0.25">
      <c r="A5751" s="2">
        <v>5750</v>
      </c>
      <c r="B5751" s="2">
        <v>32.590000000000003</v>
      </c>
      <c r="C5751" s="2">
        <v>1062.9000000000001</v>
      </c>
      <c r="E5751" s="2">
        <f t="shared" si="178"/>
        <v>305.84000000000003</v>
      </c>
      <c r="G5751">
        <f t="shared" si="179"/>
        <v>0.2894036097305781</v>
      </c>
    </row>
    <row r="5752" spans="1:7" x14ac:dyDescent="0.25">
      <c r="A5752" s="2">
        <v>5751</v>
      </c>
      <c r="B5752" s="2">
        <v>33.299999999999997</v>
      </c>
      <c r="C5752" s="2">
        <v>1024.05</v>
      </c>
      <c r="E5752" s="2">
        <f t="shared" si="178"/>
        <v>306.55</v>
      </c>
      <c r="G5752">
        <f t="shared" si="179"/>
        <v>0.28972924482139945</v>
      </c>
    </row>
    <row r="5753" spans="1:7" x14ac:dyDescent="0.25">
      <c r="A5753" s="2">
        <v>5752</v>
      </c>
      <c r="B5753" s="2">
        <v>32.799999999999997</v>
      </c>
      <c r="C5753" s="2">
        <v>898.68</v>
      </c>
      <c r="E5753" s="2">
        <f t="shared" si="178"/>
        <v>306.05</v>
      </c>
      <c r="G5753">
        <f t="shared" si="179"/>
        <v>0.28950008168599906</v>
      </c>
    </row>
    <row r="5754" spans="1:7" x14ac:dyDescent="0.25">
      <c r="A5754" s="2">
        <v>5753</v>
      </c>
      <c r="B5754" s="2">
        <v>31.86</v>
      </c>
      <c r="C5754" s="2">
        <v>694.1</v>
      </c>
      <c r="E5754" s="2">
        <f t="shared" si="178"/>
        <v>305.11</v>
      </c>
      <c r="G5754">
        <f t="shared" si="179"/>
        <v>0.28906722165776277</v>
      </c>
    </row>
    <row r="5755" spans="1:7" x14ac:dyDescent="0.25">
      <c r="A5755" s="2">
        <v>5754</v>
      </c>
      <c r="B5755" s="2">
        <v>31.79</v>
      </c>
      <c r="C5755" s="2">
        <v>445.46</v>
      </c>
      <c r="E5755" s="2">
        <f t="shared" si="178"/>
        <v>305.04000000000002</v>
      </c>
      <c r="G5755">
        <f t="shared" si="179"/>
        <v>0.28903488067138733</v>
      </c>
    </row>
    <row r="5756" spans="1:7" x14ac:dyDescent="0.25">
      <c r="A5756" s="2">
        <v>5755</v>
      </c>
      <c r="B5756" s="2">
        <v>31.23</v>
      </c>
      <c r="C5756" s="2">
        <v>194.55</v>
      </c>
      <c r="E5756" s="2">
        <f t="shared" si="178"/>
        <v>304.48</v>
      </c>
      <c r="G5756">
        <f t="shared" si="179"/>
        <v>0.28877561744613772</v>
      </c>
    </row>
    <row r="5757" spans="1:7" x14ac:dyDescent="0.25">
      <c r="A5757" s="2">
        <v>5756</v>
      </c>
      <c r="B5757" s="2">
        <v>28.91</v>
      </c>
      <c r="C5757" s="2">
        <v>39.78</v>
      </c>
      <c r="E5757" s="2">
        <f t="shared" si="178"/>
        <v>302.16000000000003</v>
      </c>
      <c r="G5757">
        <f t="shared" si="179"/>
        <v>0.28769128938310834</v>
      </c>
    </row>
    <row r="5758" spans="1:7" x14ac:dyDescent="0.25">
      <c r="A5758" s="2">
        <v>5757</v>
      </c>
      <c r="B5758" s="2">
        <v>27.57</v>
      </c>
      <c r="C5758" s="2">
        <v>0.34</v>
      </c>
      <c r="E5758" s="2">
        <f t="shared" si="178"/>
        <v>300.82</v>
      </c>
      <c r="G5758">
        <f t="shared" si="179"/>
        <v>0.28705737650422175</v>
      </c>
    </row>
    <row r="5759" spans="1:7" x14ac:dyDescent="0.25">
      <c r="A5759" s="2">
        <v>5758</v>
      </c>
      <c r="B5759" s="2">
        <v>26.76</v>
      </c>
      <c r="C5759" s="2">
        <v>0</v>
      </c>
      <c r="E5759" s="2">
        <f t="shared" si="178"/>
        <v>300.01</v>
      </c>
      <c r="G5759">
        <f t="shared" si="179"/>
        <v>0.28667144428519048</v>
      </c>
    </row>
    <row r="5760" spans="1:7" x14ac:dyDescent="0.25">
      <c r="A5760" s="2">
        <v>5759</v>
      </c>
      <c r="B5760" s="2">
        <v>25.93</v>
      </c>
      <c r="C5760" s="2">
        <v>0</v>
      </c>
      <c r="E5760" s="2">
        <f t="shared" si="178"/>
        <v>299.18</v>
      </c>
      <c r="G5760">
        <f t="shared" si="179"/>
        <v>0.28627381509459188</v>
      </c>
    </row>
    <row r="5761" spans="1:7" x14ac:dyDescent="0.25">
      <c r="A5761" s="2">
        <v>5760</v>
      </c>
      <c r="B5761" s="2">
        <v>26.9</v>
      </c>
      <c r="C5761" s="2">
        <v>0</v>
      </c>
      <c r="E5761" s="2">
        <f t="shared" si="178"/>
        <v>300.14999999999998</v>
      </c>
      <c r="G5761">
        <f t="shared" si="179"/>
        <v>0.28673829751790769</v>
      </c>
    </row>
    <row r="5762" spans="1:7" x14ac:dyDescent="0.25">
      <c r="A5762" s="2">
        <v>5761</v>
      </c>
      <c r="B5762" s="2">
        <v>26.97</v>
      </c>
      <c r="C5762" s="2">
        <v>0</v>
      </c>
      <c r="E5762" s="2">
        <f t="shared" si="178"/>
        <v>300.22000000000003</v>
      </c>
      <c r="G5762">
        <f t="shared" si="179"/>
        <v>0.2867717007527813</v>
      </c>
    </row>
    <row r="5763" spans="1:7" x14ac:dyDescent="0.25">
      <c r="A5763" s="2">
        <v>5762</v>
      </c>
      <c r="B5763" s="2">
        <v>27.17</v>
      </c>
      <c r="C5763" s="2">
        <v>0</v>
      </c>
      <c r="E5763" s="2">
        <f t="shared" ref="E5763:E5826" si="180">B5763+273.25</f>
        <v>300.42</v>
      </c>
      <c r="G5763">
        <f t="shared" ref="G5763:G5826" si="181">0.43*(1-(100/E5763))</f>
        <v>0.28686705279275682</v>
      </c>
    </row>
    <row r="5764" spans="1:7" x14ac:dyDescent="0.25">
      <c r="A5764" s="2">
        <v>5763</v>
      </c>
      <c r="B5764" s="2">
        <v>25.17</v>
      </c>
      <c r="C5764" s="2">
        <v>0.01</v>
      </c>
      <c r="E5764" s="2">
        <f t="shared" si="180"/>
        <v>298.42</v>
      </c>
      <c r="G5764">
        <f t="shared" si="181"/>
        <v>0.28590778097982711</v>
      </c>
    </row>
    <row r="5765" spans="1:7" x14ac:dyDescent="0.25">
      <c r="A5765" s="2">
        <v>5764</v>
      </c>
      <c r="B5765" s="2">
        <v>24.15</v>
      </c>
      <c r="C5765" s="2">
        <v>0</v>
      </c>
      <c r="E5765" s="2">
        <f t="shared" si="180"/>
        <v>297.39999999999998</v>
      </c>
      <c r="G5765">
        <f t="shared" si="181"/>
        <v>0.28541358439811698</v>
      </c>
    </row>
    <row r="5766" spans="1:7" x14ac:dyDescent="0.25">
      <c r="A5766" s="2">
        <v>5765</v>
      </c>
      <c r="B5766" s="2">
        <v>25.15</v>
      </c>
      <c r="C5766" s="2">
        <v>0</v>
      </c>
      <c r="E5766" s="2">
        <f t="shared" si="180"/>
        <v>298.39999999999998</v>
      </c>
      <c r="G5766">
        <f t="shared" si="181"/>
        <v>0.28589812332439679</v>
      </c>
    </row>
    <row r="5767" spans="1:7" x14ac:dyDescent="0.25">
      <c r="A5767" s="2">
        <v>5766</v>
      </c>
      <c r="B5767" s="2">
        <v>25.52</v>
      </c>
      <c r="C5767" s="2">
        <v>0</v>
      </c>
      <c r="E5767" s="2">
        <f t="shared" si="180"/>
        <v>298.77</v>
      </c>
      <c r="G5767">
        <f t="shared" si="181"/>
        <v>0.28607658064732072</v>
      </c>
    </row>
    <row r="5768" spans="1:7" x14ac:dyDescent="0.25">
      <c r="A5768" s="2">
        <v>5767</v>
      </c>
      <c r="B5768" s="2">
        <v>25.29</v>
      </c>
      <c r="C5768" s="2">
        <v>0.4</v>
      </c>
      <c r="E5768" s="2">
        <f t="shared" si="180"/>
        <v>298.54000000000002</v>
      </c>
      <c r="G5768">
        <f t="shared" si="181"/>
        <v>0.28596569973872848</v>
      </c>
    </row>
    <row r="5769" spans="1:7" x14ac:dyDescent="0.25">
      <c r="A5769" s="2">
        <v>5768</v>
      </c>
      <c r="B5769" s="2">
        <v>23.96</v>
      </c>
      <c r="C5769" s="2">
        <v>31.23</v>
      </c>
      <c r="E5769" s="2">
        <f t="shared" si="180"/>
        <v>297.20999999999998</v>
      </c>
      <c r="G5769">
        <f t="shared" si="181"/>
        <v>0.28532115339322361</v>
      </c>
    </row>
    <row r="5770" spans="1:7" x14ac:dyDescent="0.25">
      <c r="A5770" s="2">
        <v>5769</v>
      </c>
      <c r="B5770" s="2">
        <v>24.71</v>
      </c>
      <c r="C5770" s="2">
        <v>153.35</v>
      </c>
      <c r="E5770" s="2">
        <f t="shared" si="180"/>
        <v>297.95999999999998</v>
      </c>
      <c r="G5770">
        <f t="shared" si="181"/>
        <v>0.28568532688951537</v>
      </c>
    </row>
    <row r="5771" spans="1:7" x14ac:dyDescent="0.25">
      <c r="A5771" s="2">
        <v>5770</v>
      </c>
      <c r="B5771" s="2">
        <v>25.37</v>
      </c>
      <c r="C5771" s="2">
        <v>364.82</v>
      </c>
      <c r="E5771" s="2">
        <f t="shared" si="180"/>
        <v>298.62</v>
      </c>
      <c r="G5771">
        <f t="shared" si="181"/>
        <v>0.28600428638403319</v>
      </c>
    </row>
    <row r="5772" spans="1:7" x14ac:dyDescent="0.25">
      <c r="A5772" s="2">
        <v>5771</v>
      </c>
      <c r="B5772" s="2">
        <v>27.42</v>
      </c>
      <c r="C5772" s="2">
        <v>600.59</v>
      </c>
      <c r="E5772" s="2">
        <f t="shared" si="180"/>
        <v>300.67</v>
      </c>
      <c r="G5772">
        <f t="shared" si="181"/>
        <v>0.28698606445604813</v>
      </c>
    </row>
    <row r="5773" spans="1:7" x14ac:dyDescent="0.25">
      <c r="A5773" s="2">
        <v>5772</v>
      </c>
      <c r="B5773" s="2">
        <v>28.62</v>
      </c>
      <c r="C5773" s="2">
        <v>830.24</v>
      </c>
      <c r="E5773" s="2">
        <f t="shared" si="180"/>
        <v>301.87</v>
      </c>
      <c r="G5773">
        <f t="shared" si="181"/>
        <v>0.28755457647331628</v>
      </c>
    </row>
    <row r="5774" spans="1:7" x14ac:dyDescent="0.25">
      <c r="A5774" s="2">
        <v>5773</v>
      </c>
      <c r="B5774" s="2">
        <v>29.18</v>
      </c>
      <c r="C5774" s="2">
        <v>978.75</v>
      </c>
      <c r="E5774" s="2">
        <f t="shared" si="180"/>
        <v>302.43</v>
      </c>
      <c r="G5774">
        <f t="shared" si="181"/>
        <v>0.28781833812783125</v>
      </c>
    </row>
    <row r="5775" spans="1:7" x14ac:dyDescent="0.25">
      <c r="A5775" s="2">
        <v>5774</v>
      </c>
      <c r="B5775" s="2">
        <v>29.89</v>
      </c>
      <c r="C5775" s="2">
        <v>1039.6400000000001</v>
      </c>
      <c r="E5775" s="2">
        <f t="shared" si="180"/>
        <v>303.14</v>
      </c>
      <c r="G5775">
        <f t="shared" si="181"/>
        <v>0.28815134921158542</v>
      </c>
    </row>
    <row r="5776" spans="1:7" x14ac:dyDescent="0.25">
      <c r="A5776" s="2">
        <v>5775</v>
      </c>
      <c r="B5776" s="2">
        <v>29.93</v>
      </c>
      <c r="C5776" s="2">
        <v>1003.53</v>
      </c>
      <c r="E5776" s="2">
        <f t="shared" si="180"/>
        <v>303.18</v>
      </c>
      <c r="G5776">
        <f t="shared" si="181"/>
        <v>0.28817006398838979</v>
      </c>
    </row>
    <row r="5777" spans="1:7" x14ac:dyDescent="0.25">
      <c r="A5777" s="2">
        <v>5776</v>
      </c>
      <c r="B5777" s="2">
        <v>29.78</v>
      </c>
      <c r="C5777" s="2">
        <v>862.98</v>
      </c>
      <c r="E5777" s="2">
        <f t="shared" si="180"/>
        <v>303.02999999999997</v>
      </c>
      <c r="G5777">
        <f t="shared" si="181"/>
        <v>0.28809985809985811</v>
      </c>
    </row>
    <row r="5778" spans="1:7" x14ac:dyDescent="0.25">
      <c r="A5778" s="2">
        <v>5777</v>
      </c>
      <c r="B5778" s="2">
        <v>29.31</v>
      </c>
      <c r="C5778" s="2">
        <v>700.48</v>
      </c>
      <c r="E5778" s="2">
        <f t="shared" si="180"/>
        <v>302.56</v>
      </c>
      <c r="G5778">
        <f t="shared" si="181"/>
        <v>0.28787942887361184</v>
      </c>
    </row>
    <row r="5779" spans="1:7" x14ac:dyDescent="0.25">
      <c r="A5779" s="2">
        <v>5778</v>
      </c>
      <c r="B5779" s="2">
        <v>29.31</v>
      </c>
      <c r="C5779" s="2">
        <v>459.82</v>
      </c>
      <c r="E5779" s="2">
        <f t="shared" si="180"/>
        <v>302.56</v>
      </c>
      <c r="G5779">
        <f t="shared" si="181"/>
        <v>0.28787942887361184</v>
      </c>
    </row>
    <row r="5780" spans="1:7" x14ac:dyDescent="0.25">
      <c r="A5780" s="2">
        <v>5779</v>
      </c>
      <c r="B5780" s="2">
        <v>28.7</v>
      </c>
      <c r="C5780" s="2">
        <v>202.56</v>
      </c>
      <c r="E5780" s="2">
        <f t="shared" si="180"/>
        <v>301.95</v>
      </c>
      <c r="G5780">
        <f t="shared" si="181"/>
        <v>0.2875923166087101</v>
      </c>
    </row>
    <row r="5781" spans="1:7" x14ac:dyDescent="0.25">
      <c r="A5781" s="2">
        <v>5780</v>
      </c>
      <c r="B5781" s="2">
        <v>26.94</v>
      </c>
      <c r="C5781" s="2">
        <v>36.340000000000003</v>
      </c>
      <c r="E5781" s="2">
        <f t="shared" si="180"/>
        <v>300.19</v>
      </c>
      <c r="G5781">
        <f t="shared" si="181"/>
        <v>0.28675738698824077</v>
      </c>
    </row>
    <row r="5782" spans="1:7" x14ac:dyDescent="0.25">
      <c r="A5782" s="2">
        <v>5781</v>
      </c>
      <c r="B5782" s="2">
        <v>25.87</v>
      </c>
      <c r="C5782" s="2">
        <v>0.4</v>
      </c>
      <c r="E5782" s="2">
        <f t="shared" si="180"/>
        <v>299.12</v>
      </c>
      <c r="G5782">
        <f t="shared" si="181"/>
        <v>0.28624498529018455</v>
      </c>
    </row>
    <row r="5783" spans="1:7" x14ac:dyDescent="0.25">
      <c r="A5783" s="2">
        <v>5782</v>
      </c>
      <c r="B5783" s="2">
        <v>25.1</v>
      </c>
      <c r="C5783" s="2">
        <v>0</v>
      </c>
      <c r="E5783" s="2">
        <f t="shared" si="180"/>
        <v>298.35000000000002</v>
      </c>
      <c r="G5783">
        <f t="shared" si="181"/>
        <v>0.28587397352103233</v>
      </c>
    </row>
    <row r="5784" spans="1:7" x14ac:dyDescent="0.25">
      <c r="A5784" s="2">
        <v>5783</v>
      </c>
      <c r="B5784" s="2">
        <v>25</v>
      </c>
      <c r="C5784" s="2">
        <v>0</v>
      </c>
      <c r="E5784" s="2">
        <f t="shared" si="180"/>
        <v>298.25</v>
      </c>
      <c r="G5784">
        <f t="shared" si="181"/>
        <v>0.2858256496227996</v>
      </c>
    </row>
    <row r="5785" spans="1:7" x14ac:dyDescent="0.25">
      <c r="A5785" s="2">
        <v>5784</v>
      </c>
      <c r="B5785" s="2">
        <v>24.92</v>
      </c>
      <c r="C5785" s="2">
        <v>0.01</v>
      </c>
      <c r="E5785" s="2">
        <f t="shared" si="180"/>
        <v>298.17</v>
      </c>
      <c r="G5785">
        <f t="shared" si="181"/>
        <v>0.28578696716638158</v>
      </c>
    </row>
    <row r="5786" spans="1:7" x14ac:dyDescent="0.25">
      <c r="A5786" s="2">
        <v>5785</v>
      </c>
      <c r="B5786" s="2">
        <v>25.01</v>
      </c>
      <c r="C5786" s="2">
        <v>0</v>
      </c>
      <c r="E5786" s="2">
        <f t="shared" si="180"/>
        <v>298.26</v>
      </c>
      <c r="G5786">
        <f t="shared" si="181"/>
        <v>0.28583048347079726</v>
      </c>
    </row>
    <row r="5787" spans="1:7" x14ac:dyDescent="0.25">
      <c r="A5787" s="2">
        <v>5786</v>
      </c>
      <c r="B5787" s="2">
        <v>24.03</v>
      </c>
      <c r="C5787" s="2">
        <v>0</v>
      </c>
      <c r="E5787" s="2">
        <f t="shared" si="180"/>
        <v>297.27999999999997</v>
      </c>
      <c r="G5787">
        <f t="shared" si="181"/>
        <v>0.28535522066738428</v>
      </c>
    </row>
    <row r="5788" spans="1:7" x14ac:dyDescent="0.25">
      <c r="A5788" s="2">
        <v>5787</v>
      </c>
      <c r="B5788" s="2">
        <v>23.41</v>
      </c>
      <c r="C5788" s="2">
        <v>0</v>
      </c>
      <c r="E5788" s="2">
        <f t="shared" si="180"/>
        <v>296.66000000000003</v>
      </c>
      <c r="G5788">
        <f t="shared" si="181"/>
        <v>0.28505292253758513</v>
      </c>
    </row>
    <row r="5789" spans="1:7" x14ac:dyDescent="0.25">
      <c r="A5789" s="2">
        <v>5788</v>
      </c>
      <c r="B5789" s="2">
        <v>22.74</v>
      </c>
      <c r="C5789" s="2">
        <v>0</v>
      </c>
      <c r="E5789" s="2">
        <f t="shared" si="180"/>
        <v>295.99</v>
      </c>
      <c r="G5789">
        <f t="shared" si="181"/>
        <v>0.28472482178451974</v>
      </c>
    </row>
    <row r="5790" spans="1:7" x14ac:dyDescent="0.25">
      <c r="A5790" s="2">
        <v>5789</v>
      </c>
      <c r="B5790" s="2">
        <v>22.81</v>
      </c>
      <c r="C5790" s="2">
        <v>0</v>
      </c>
      <c r="E5790" s="2">
        <f t="shared" si="180"/>
        <v>296.06</v>
      </c>
      <c r="G5790">
        <f t="shared" si="181"/>
        <v>0.28475917043842464</v>
      </c>
    </row>
    <row r="5791" spans="1:7" x14ac:dyDescent="0.25">
      <c r="A5791" s="2">
        <v>5790</v>
      </c>
      <c r="B5791" s="2">
        <v>22.9</v>
      </c>
      <c r="C5791" s="2">
        <v>0</v>
      </c>
      <c r="E5791" s="2">
        <f t="shared" si="180"/>
        <v>296.14999999999998</v>
      </c>
      <c r="G5791">
        <f t="shared" si="181"/>
        <v>0.28480330913388485</v>
      </c>
    </row>
    <row r="5792" spans="1:7" x14ac:dyDescent="0.25">
      <c r="A5792" s="2">
        <v>5791</v>
      </c>
      <c r="B5792" s="2">
        <v>22.37</v>
      </c>
      <c r="C5792" s="2">
        <v>0.53</v>
      </c>
      <c r="E5792" s="2">
        <f t="shared" si="180"/>
        <v>295.62</v>
      </c>
      <c r="G5792">
        <f t="shared" si="181"/>
        <v>0.284542994384683</v>
      </c>
    </row>
    <row r="5793" spans="1:7" x14ac:dyDescent="0.25">
      <c r="A5793" s="2">
        <v>5792</v>
      </c>
      <c r="B5793" s="2">
        <v>22.39</v>
      </c>
      <c r="C5793" s="2">
        <v>34.770000000000003</v>
      </c>
      <c r="E5793" s="2">
        <f t="shared" si="180"/>
        <v>295.64</v>
      </c>
      <c r="G5793">
        <f t="shared" si="181"/>
        <v>0.28455283452848057</v>
      </c>
    </row>
    <row r="5794" spans="1:7" x14ac:dyDescent="0.25">
      <c r="A5794" s="2">
        <v>5793</v>
      </c>
      <c r="B5794" s="2">
        <v>23.83</v>
      </c>
      <c r="C5794" s="2">
        <v>160.49</v>
      </c>
      <c r="E5794" s="2">
        <f t="shared" si="180"/>
        <v>297.08</v>
      </c>
      <c r="G5794">
        <f t="shared" si="181"/>
        <v>0.28525784300525109</v>
      </c>
    </row>
    <row r="5795" spans="1:7" x14ac:dyDescent="0.25">
      <c r="A5795" s="2">
        <v>5794</v>
      </c>
      <c r="B5795" s="2">
        <v>23.87</v>
      </c>
      <c r="C5795" s="2">
        <v>404.15</v>
      </c>
      <c r="E5795" s="2">
        <f t="shared" si="180"/>
        <v>297.12</v>
      </c>
      <c r="G5795">
        <f t="shared" si="181"/>
        <v>0.28527732902530961</v>
      </c>
    </row>
    <row r="5796" spans="1:7" x14ac:dyDescent="0.25">
      <c r="A5796" s="2">
        <v>5795</v>
      </c>
      <c r="B5796" s="2">
        <v>24.45</v>
      </c>
      <c r="C5796" s="2">
        <v>677.66</v>
      </c>
      <c r="E5796" s="2">
        <f t="shared" si="180"/>
        <v>297.7</v>
      </c>
      <c r="G5796">
        <f t="shared" si="181"/>
        <v>0.28555928787369833</v>
      </c>
    </row>
    <row r="5797" spans="1:7" x14ac:dyDescent="0.25">
      <c r="A5797" s="2">
        <v>5796</v>
      </c>
      <c r="B5797" s="2">
        <v>25.46</v>
      </c>
      <c r="C5797" s="2">
        <v>950.24</v>
      </c>
      <c r="E5797" s="2">
        <f t="shared" si="180"/>
        <v>298.70999999999998</v>
      </c>
      <c r="G5797">
        <f t="shared" si="181"/>
        <v>0.28604767165478218</v>
      </c>
    </row>
    <row r="5798" spans="1:7" x14ac:dyDescent="0.25">
      <c r="A5798" s="2">
        <v>5797</v>
      </c>
      <c r="B5798" s="2">
        <v>26.63</v>
      </c>
      <c r="C5798" s="2">
        <v>1090.3599999999999</v>
      </c>
      <c r="E5798" s="2">
        <f t="shared" si="180"/>
        <v>299.88</v>
      </c>
      <c r="G5798">
        <f t="shared" si="181"/>
        <v>0.28660931039082299</v>
      </c>
    </row>
    <row r="5799" spans="1:7" x14ac:dyDescent="0.25">
      <c r="A5799" s="2">
        <v>5798</v>
      </c>
      <c r="B5799" s="2">
        <v>27.78</v>
      </c>
      <c r="C5799" s="2">
        <v>1145.02</v>
      </c>
      <c r="E5799" s="2">
        <f t="shared" si="180"/>
        <v>301.02999999999997</v>
      </c>
      <c r="G5799">
        <f t="shared" si="181"/>
        <v>0.28715709397734446</v>
      </c>
    </row>
    <row r="5800" spans="1:7" x14ac:dyDescent="0.25">
      <c r="A5800" s="2">
        <v>5799</v>
      </c>
      <c r="B5800" s="2">
        <v>28.03</v>
      </c>
      <c r="C5800" s="2">
        <v>1120.07</v>
      </c>
      <c r="E5800" s="2">
        <f t="shared" si="180"/>
        <v>301.27999999999997</v>
      </c>
      <c r="G5800">
        <f t="shared" si="181"/>
        <v>0.2872756240042485</v>
      </c>
    </row>
    <row r="5801" spans="1:7" x14ac:dyDescent="0.25">
      <c r="A5801" s="2">
        <v>5800</v>
      </c>
      <c r="B5801" s="2">
        <v>28.58</v>
      </c>
      <c r="C5801" s="2">
        <v>970.72</v>
      </c>
      <c r="E5801" s="2">
        <f t="shared" si="180"/>
        <v>301.83</v>
      </c>
      <c r="G5801">
        <f t="shared" si="181"/>
        <v>0.28753569890335617</v>
      </c>
    </row>
    <row r="5802" spans="1:7" x14ac:dyDescent="0.25">
      <c r="A5802" s="2">
        <v>5801</v>
      </c>
      <c r="B5802" s="2">
        <v>27.57</v>
      </c>
      <c r="C5802" s="2">
        <v>783.06</v>
      </c>
      <c r="E5802" s="2">
        <f t="shared" si="180"/>
        <v>300.82</v>
      </c>
      <c r="G5802">
        <f t="shared" si="181"/>
        <v>0.28705737650422175</v>
      </c>
    </row>
    <row r="5803" spans="1:7" x14ac:dyDescent="0.25">
      <c r="A5803" s="2">
        <v>5802</v>
      </c>
      <c r="B5803" s="2">
        <v>27.07</v>
      </c>
      <c r="C5803" s="2">
        <v>500.05</v>
      </c>
      <c r="E5803" s="2">
        <f t="shared" si="180"/>
        <v>300.32</v>
      </c>
      <c r="G5803">
        <f t="shared" si="181"/>
        <v>0.28681939264784229</v>
      </c>
    </row>
    <row r="5804" spans="1:7" x14ac:dyDescent="0.25">
      <c r="A5804" s="2">
        <v>5803</v>
      </c>
      <c r="B5804" s="2">
        <v>26.14</v>
      </c>
      <c r="C5804" s="2">
        <v>208.47</v>
      </c>
      <c r="E5804" s="2">
        <f t="shared" si="180"/>
        <v>299.39</v>
      </c>
      <c r="G5804">
        <f t="shared" si="181"/>
        <v>0.28637462841110251</v>
      </c>
    </row>
    <row r="5805" spans="1:7" x14ac:dyDescent="0.25">
      <c r="A5805" s="2">
        <v>5804</v>
      </c>
      <c r="B5805" s="2">
        <v>24.96</v>
      </c>
      <c r="C5805" s="2">
        <v>32.42</v>
      </c>
      <c r="E5805" s="2">
        <f t="shared" si="180"/>
        <v>298.20999999999998</v>
      </c>
      <c r="G5805">
        <f t="shared" si="181"/>
        <v>0.28580631098890041</v>
      </c>
    </row>
    <row r="5806" spans="1:7" x14ac:dyDescent="0.25">
      <c r="A5806" s="2">
        <v>5805</v>
      </c>
      <c r="B5806" s="2">
        <v>24.19</v>
      </c>
      <c r="C5806" s="2">
        <v>0.15</v>
      </c>
      <c r="E5806" s="2">
        <f t="shared" si="180"/>
        <v>297.44</v>
      </c>
      <c r="G5806">
        <f t="shared" si="181"/>
        <v>0.28543302850995161</v>
      </c>
    </row>
    <row r="5807" spans="1:7" x14ac:dyDescent="0.25">
      <c r="A5807" s="2">
        <v>5806</v>
      </c>
      <c r="B5807" s="2">
        <v>23.77</v>
      </c>
      <c r="C5807" s="2">
        <v>0</v>
      </c>
      <c r="E5807" s="2">
        <f t="shared" si="180"/>
        <v>297.02</v>
      </c>
      <c r="G5807">
        <f t="shared" si="181"/>
        <v>0.28522860413440171</v>
      </c>
    </row>
    <row r="5808" spans="1:7" x14ac:dyDescent="0.25">
      <c r="A5808" s="2">
        <v>5807</v>
      </c>
      <c r="B5808" s="2">
        <v>24.08</v>
      </c>
      <c r="C5808" s="2">
        <v>0</v>
      </c>
      <c r="E5808" s="2">
        <f t="shared" si="180"/>
        <v>297.33</v>
      </c>
      <c r="G5808">
        <f t="shared" si="181"/>
        <v>0.28537954461372883</v>
      </c>
    </row>
    <row r="5809" spans="1:7" x14ac:dyDescent="0.25">
      <c r="A5809" s="2">
        <v>5808</v>
      </c>
      <c r="B5809" s="2">
        <v>23.53</v>
      </c>
      <c r="C5809" s="2">
        <v>0</v>
      </c>
      <c r="E5809" s="2">
        <f t="shared" si="180"/>
        <v>296.77999999999997</v>
      </c>
      <c r="G5809">
        <f t="shared" si="181"/>
        <v>0.28511153042657855</v>
      </c>
    </row>
    <row r="5810" spans="1:7" x14ac:dyDescent="0.25">
      <c r="A5810" s="2">
        <v>5809</v>
      </c>
      <c r="B5810" s="2">
        <v>22.95</v>
      </c>
      <c r="C5810" s="2">
        <v>0</v>
      </c>
      <c r="E5810" s="2">
        <f t="shared" si="180"/>
        <v>296.2</v>
      </c>
      <c r="G5810">
        <f t="shared" si="181"/>
        <v>0.28482781904118837</v>
      </c>
    </row>
    <row r="5811" spans="1:7" x14ac:dyDescent="0.25">
      <c r="A5811" s="2">
        <v>5810</v>
      </c>
      <c r="B5811" s="2">
        <v>22.47</v>
      </c>
      <c r="C5811" s="2">
        <v>0</v>
      </c>
      <c r="E5811" s="2">
        <f t="shared" si="180"/>
        <v>295.72000000000003</v>
      </c>
      <c r="G5811">
        <f t="shared" si="181"/>
        <v>0.28459218179358858</v>
      </c>
    </row>
    <row r="5812" spans="1:7" x14ac:dyDescent="0.25">
      <c r="A5812" s="2">
        <v>5811</v>
      </c>
      <c r="B5812" s="2">
        <v>21.81</v>
      </c>
      <c r="C5812" s="2">
        <v>0</v>
      </c>
      <c r="E5812" s="2">
        <f t="shared" si="180"/>
        <v>295.06</v>
      </c>
      <c r="G5812">
        <f t="shared" si="181"/>
        <v>0.28426692876025217</v>
      </c>
    </row>
    <row r="5813" spans="1:7" x14ac:dyDescent="0.25">
      <c r="A5813" s="2">
        <v>5812</v>
      </c>
      <c r="B5813" s="2">
        <v>21.4</v>
      </c>
      <c r="C5813" s="2">
        <v>0</v>
      </c>
      <c r="E5813" s="2">
        <f t="shared" si="180"/>
        <v>294.64999999999998</v>
      </c>
      <c r="G5813">
        <f t="shared" si="181"/>
        <v>0.28406414389954182</v>
      </c>
    </row>
    <row r="5814" spans="1:7" x14ac:dyDescent="0.25">
      <c r="A5814" s="2">
        <v>5813</v>
      </c>
      <c r="B5814" s="2">
        <v>21.11</v>
      </c>
      <c r="C5814" s="2">
        <v>0</v>
      </c>
      <c r="E5814" s="2">
        <f t="shared" si="180"/>
        <v>294.36</v>
      </c>
      <c r="G5814">
        <f t="shared" si="181"/>
        <v>0.28392036961543687</v>
      </c>
    </row>
    <row r="5815" spans="1:7" x14ac:dyDescent="0.25">
      <c r="A5815" s="2">
        <v>5814</v>
      </c>
      <c r="B5815" s="2">
        <v>20.89</v>
      </c>
      <c r="C5815" s="2">
        <v>0</v>
      </c>
      <c r="E5815" s="2">
        <f t="shared" si="180"/>
        <v>294.14</v>
      </c>
      <c r="G5815">
        <f t="shared" si="181"/>
        <v>0.28381111035561296</v>
      </c>
    </row>
    <row r="5816" spans="1:7" x14ac:dyDescent="0.25">
      <c r="A5816" s="2">
        <v>5815</v>
      </c>
      <c r="B5816" s="2">
        <v>20.64</v>
      </c>
      <c r="C5816" s="2">
        <v>0.54</v>
      </c>
      <c r="E5816" s="2">
        <f t="shared" si="180"/>
        <v>293.89</v>
      </c>
      <c r="G5816">
        <f t="shared" si="181"/>
        <v>0.28368675354724554</v>
      </c>
    </row>
    <row r="5817" spans="1:7" x14ac:dyDescent="0.25">
      <c r="A5817" s="2">
        <v>5816</v>
      </c>
      <c r="B5817" s="2">
        <v>20.7</v>
      </c>
      <c r="C5817" s="2">
        <v>36.61</v>
      </c>
      <c r="E5817" s="2">
        <f t="shared" si="180"/>
        <v>293.95</v>
      </c>
      <c r="G5817">
        <f t="shared" si="181"/>
        <v>0.28371661847252932</v>
      </c>
    </row>
    <row r="5818" spans="1:7" x14ac:dyDescent="0.25">
      <c r="A5818" s="2">
        <v>5817</v>
      </c>
      <c r="B5818" s="2">
        <v>21.2</v>
      </c>
      <c r="C5818" s="2">
        <v>134.63</v>
      </c>
      <c r="E5818" s="2">
        <f t="shared" si="180"/>
        <v>294.45</v>
      </c>
      <c r="G5818">
        <f t="shared" si="181"/>
        <v>0.28396501952793346</v>
      </c>
    </row>
    <row r="5819" spans="1:7" x14ac:dyDescent="0.25">
      <c r="A5819" s="2">
        <v>5818</v>
      </c>
      <c r="B5819" s="2">
        <v>21.85</v>
      </c>
      <c r="C5819" s="2">
        <v>457.37</v>
      </c>
      <c r="E5819" s="2">
        <f t="shared" si="180"/>
        <v>295.10000000000002</v>
      </c>
      <c r="G5819">
        <f t="shared" si="181"/>
        <v>0.28428668248051508</v>
      </c>
    </row>
    <row r="5820" spans="1:7" x14ac:dyDescent="0.25">
      <c r="A5820" s="2">
        <v>5819</v>
      </c>
      <c r="B5820" s="2">
        <v>22.74</v>
      </c>
      <c r="C5820" s="2">
        <v>734.02</v>
      </c>
      <c r="E5820" s="2">
        <f t="shared" si="180"/>
        <v>295.99</v>
      </c>
      <c r="G5820">
        <f t="shared" si="181"/>
        <v>0.28472482178451974</v>
      </c>
    </row>
    <row r="5821" spans="1:7" x14ac:dyDescent="0.25">
      <c r="A5821" s="2">
        <v>5820</v>
      </c>
      <c r="B5821" s="2">
        <v>23.84</v>
      </c>
      <c r="C5821" s="2">
        <v>950.95</v>
      </c>
      <c r="E5821" s="2">
        <f t="shared" si="180"/>
        <v>297.08999999999997</v>
      </c>
      <c r="G5821">
        <f t="shared" si="181"/>
        <v>0.28526271500218786</v>
      </c>
    </row>
    <row r="5822" spans="1:7" x14ac:dyDescent="0.25">
      <c r="A5822" s="2">
        <v>5821</v>
      </c>
      <c r="B5822" s="2">
        <v>24.96</v>
      </c>
      <c r="C5822" s="2">
        <v>1088.51</v>
      </c>
      <c r="E5822" s="2">
        <f t="shared" si="180"/>
        <v>298.20999999999998</v>
      </c>
      <c r="G5822">
        <f t="shared" si="181"/>
        <v>0.28580631098890041</v>
      </c>
    </row>
    <row r="5823" spans="1:7" x14ac:dyDescent="0.25">
      <c r="A5823" s="2">
        <v>5822</v>
      </c>
      <c r="B5823" s="2">
        <v>26</v>
      </c>
      <c r="C5823" s="2">
        <v>1143.46</v>
      </c>
      <c r="E5823" s="2">
        <f t="shared" si="180"/>
        <v>299.25</v>
      </c>
      <c r="G5823">
        <f t="shared" si="181"/>
        <v>0.28630743525480368</v>
      </c>
    </row>
    <row r="5824" spans="1:7" x14ac:dyDescent="0.25">
      <c r="A5824" s="2">
        <v>5823</v>
      </c>
      <c r="B5824" s="2">
        <v>26.49</v>
      </c>
      <c r="C5824" s="2">
        <v>1105.8499999999999</v>
      </c>
      <c r="E5824" s="2">
        <f t="shared" si="180"/>
        <v>299.74</v>
      </c>
      <c r="G5824">
        <f t="shared" si="181"/>
        <v>0.28654233669179952</v>
      </c>
    </row>
    <row r="5825" spans="1:7" x14ac:dyDescent="0.25">
      <c r="A5825" s="2">
        <v>5824</v>
      </c>
      <c r="B5825" s="2">
        <v>26.45</v>
      </c>
      <c r="C5825" s="2">
        <v>984.64</v>
      </c>
      <c r="E5825" s="2">
        <f t="shared" si="180"/>
        <v>299.7</v>
      </c>
      <c r="G5825">
        <f t="shared" si="181"/>
        <v>0.2865231898565232</v>
      </c>
    </row>
    <row r="5826" spans="1:7" x14ac:dyDescent="0.25">
      <c r="A5826" s="2">
        <v>5825</v>
      </c>
      <c r="B5826" s="2">
        <v>26.22</v>
      </c>
      <c r="C5826" s="2">
        <v>777.66</v>
      </c>
      <c r="E5826" s="2">
        <f t="shared" si="180"/>
        <v>299.47000000000003</v>
      </c>
      <c r="G5826">
        <f t="shared" si="181"/>
        <v>0.28641299629345179</v>
      </c>
    </row>
    <row r="5827" spans="1:7" x14ac:dyDescent="0.25">
      <c r="A5827" s="2">
        <v>5826</v>
      </c>
      <c r="B5827" s="2">
        <v>25.77</v>
      </c>
      <c r="C5827" s="2">
        <v>506.98</v>
      </c>
      <c r="E5827" s="2">
        <f t="shared" ref="E5827:E5890" si="182">B5827+273.25</f>
        <v>299.02</v>
      </c>
      <c r="G5827">
        <f t="shared" ref="G5827:G5890" si="183">0.43*(1-(100/E5827))</f>
        <v>0.28619690990569191</v>
      </c>
    </row>
    <row r="5828" spans="1:7" x14ac:dyDescent="0.25">
      <c r="A5828" s="2">
        <v>5827</v>
      </c>
      <c r="B5828" s="2">
        <v>24.89</v>
      </c>
      <c r="C5828" s="2">
        <v>212.91</v>
      </c>
      <c r="E5828" s="2">
        <f t="shared" si="182"/>
        <v>298.14</v>
      </c>
      <c r="G5828">
        <f t="shared" si="183"/>
        <v>0.28577245589320455</v>
      </c>
    </row>
    <row r="5829" spans="1:7" x14ac:dyDescent="0.25">
      <c r="A5829" s="2">
        <v>5828</v>
      </c>
      <c r="B5829" s="2">
        <v>24.02</v>
      </c>
      <c r="C5829" s="2">
        <v>33.869999999999997</v>
      </c>
      <c r="E5829" s="2">
        <f t="shared" si="182"/>
        <v>297.27</v>
      </c>
      <c r="G5829">
        <f t="shared" si="183"/>
        <v>0.28535035489622229</v>
      </c>
    </row>
    <row r="5830" spans="1:7" x14ac:dyDescent="0.25">
      <c r="A5830" s="2">
        <v>5829</v>
      </c>
      <c r="B5830" s="2">
        <v>23.59</v>
      </c>
      <c r="C5830" s="2">
        <v>0.2</v>
      </c>
      <c r="E5830" s="2">
        <f t="shared" si="182"/>
        <v>296.83999999999997</v>
      </c>
      <c r="G5830">
        <f t="shared" si="183"/>
        <v>0.28514081660153617</v>
      </c>
    </row>
    <row r="5831" spans="1:7" x14ac:dyDescent="0.25">
      <c r="A5831" s="2">
        <v>5830</v>
      </c>
      <c r="B5831" s="2">
        <v>23.2</v>
      </c>
      <c r="C5831" s="2">
        <v>0</v>
      </c>
      <c r="E5831" s="2">
        <f t="shared" si="182"/>
        <v>296.45</v>
      </c>
      <c r="G5831">
        <f t="shared" si="183"/>
        <v>0.28495024456063411</v>
      </c>
    </row>
    <row r="5832" spans="1:7" x14ac:dyDescent="0.25">
      <c r="A5832" s="2">
        <v>5831</v>
      </c>
      <c r="B5832" s="2">
        <v>22.84</v>
      </c>
      <c r="C5832" s="2">
        <v>0</v>
      </c>
      <c r="E5832" s="2">
        <f t="shared" si="182"/>
        <v>296.08999999999997</v>
      </c>
      <c r="G5832">
        <f t="shared" si="183"/>
        <v>0.28477388631834916</v>
      </c>
    </row>
    <row r="5833" spans="1:7" x14ac:dyDescent="0.25">
      <c r="A5833" s="2">
        <v>5832</v>
      </c>
      <c r="B5833" s="2">
        <v>22.39</v>
      </c>
      <c r="C5833" s="2">
        <v>0</v>
      </c>
      <c r="E5833" s="2">
        <f t="shared" si="182"/>
        <v>295.64</v>
      </c>
      <c r="G5833">
        <f t="shared" si="183"/>
        <v>0.28455283452848057</v>
      </c>
    </row>
    <row r="5834" spans="1:7" x14ac:dyDescent="0.25">
      <c r="A5834" s="2">
        <v>5833</v>
      </c>
      <c r="B5834" s="2">
        <v>21.61</v>
      </c>
      <c r="C5834" s="2">
        <v>0</v>
      </c>
      <c r="E5834" s="2">
        <f t="shared" si="182"/>
        <v>294.86</v>
      </c>
      <c r="G5834">
        <f t="shared" si="183"/>
        <v>0.28416807976666891</v>
      </c>
    </row>
    <row r="5835" spans="1:7" x14ac:dyDescent="0.25">
      <c r="A5835" s="2">
        <v>5834</v>
      </c>
      <c r="B5835" s="2">
        <v>21.06</v>
      </c>
      <c r="C5835" s="2">
        <v>0</v>
      </c>
      <c r="E5835" s="2">
        <f t="shared" si="182"/>
        <v>294.31</v>
      </c>
      <c r="G5835">
        <f t="shared" si="183"/>
        <v>0.28389555230879004</v>
      </c>
    </row>
    <row r="5836" spans="1:7" x14ac:dyDescent="0.25">
      <c r="A5836" s="2">
        <v>5835</v>
      </c>
      <c r="B5836" s="2">
        <v>20.61</v>
      </c>
      <c r="C5836" s="2">
        <v>0.01</v>
      </c>
      <c r="E5836" s="2">
        <f t="shared" si="182"/>
        <v>293.86</v>
      </c>
      <c r="G5836">
        <f t="shared" si="183"/>
        <v>0.28367181651126389</v>
      </c>
    </row>
    <row r="5837" spans="1:7" x14ac:dyDescent="0.25">
      <c r="A5837" s="2">
        <v>5836</v>
      </c>
      <c r="B5837" s="2">
        <v>20.309999999999999</v>
      </c>
      <c r="C5837" s="2">
        <v>0.01</v>
      </c>
      <c r="E5837" s="2">
        <f t="shared" si="182"/>
        <v>293.56</v>
      </c>
      <c r="G5837">
        <f t="shared" si="183"/>
        <v>0.28352227823954212</v>
      </c>
    </row>
    <row r="5838" spans="1:7" x14ac:dyDescent="0.25">
      <c r="A5838" s="2">
        <v>5837</v>
      </c>
      <c r="B5838" s="2">
        <v>20.11</v>
      </c>
      <c r="C5838" s="2">
        <v>0.04</v>
      </c>
      <c r="E5838" s="2">
        <f t="shared" si="182"/>
        <v>293.36</v>
      </c>
      <c r="G5838">
        <f t="shared" si="183"/>
        <v>0.28342241614398689</v>
      </c>
    </row>
    <row r="5839" spans="1:7" x14ac:dyDescent="0.25">
      <c r="A5839" s="2">
        <v>5838</v>
      </c>
      <c r="B5839" s="2">
        <v>19.95</v>
      </c>
      <c r="C5839" s="2">
        <v>0</v>
      </c>
      <c r="E5839" s="2">
        <f t="shared" si="182"/>
        <v>293.2</v>
      </c>
      <c r="G5839">
        <f t="shared" si="183"/>
        <v>0.28334242837653478</v>
      </c>
    </row>
    <row r="5840" spans="1:7" x14ac:dyDescent="0.25">
      <c r="A5840" s="2">
        <v>5839</v>
      </c>
      <c r="B5840" s="2">
        <v>19.72</v>
      </c>
      <c r="C5840" s="2">
        <v>0.56000000000000005</v>
      </c>
      <c r="E5840" s="2">
        <f t="shared" si="182"/>
        <v>292.97000000000003</v>
      </c>
      <c r="G5840">
        <f t="shared" si="183"/>
        <v>0.28322729289688364</v>
      </c>
    </row>
    <row r="5841" spans="1:7" x14ac:dyDescent="0.25">
      <c r="A5841" s="2">
        <v>5840</v>
      </c>
      <c r="B5841" s="2">
        <v>19.75</v>
      </c>
      <c r="C5841" s="2">
        <v>34.21</v>
      </c>
      <c r="E5841" s="2">
        <f t="shared" si="182"/>
        <v>293</v>
      </c>
      <c r="G5841">
        <f t="shared" si="183"/>
        <v>0.28324232081911266</v>
      </c>
    </row>
    <row r="5842" spans="1:7" x14ac:dyDescent="0.25">
      <c r="A5842" s="2">
        <v>5841</v>
      </c>
      <c r="B5842" s="2">
        <v>21.17</v>
      </c>
      <c r="C5842" s="2">
        <v>182.66</v>
      </c>
      <c r="E5842" s="2">
        <f t="shared" si="182"/>
        <v>294.42</v>
      </c>
      <c r="G5842">
        <f t="shared" si="183"/>
        <v>0.28395013925684398</v>
      </c>
    </row>
    <row r="5843" spans="1:7" x14ac:dyDescent="0.25">
      <c r="A5843" s="2">
        <v>5842</v>
      </c>
      <c r="B5843" s="2">
        <v>21.25</v>
      </c>
      <c r="C5843" s="2">
        <v>463.78</v>
      </c>
      <c r="E5843" s="2">
        <f t="shared" si="182"/>
        <v>294.5</v>
      </c>
      <c r="G5843">
        <f t="shared" si="183"/>
        <v>0.28398981324278438</v>
      </c>
    </row>
    <row r="5844" spans="1:7" x14ac:dyDescent="0.25">
      <c r="A5844" s="2">
        <v>5843</v>
      </c>
      <c r="B5844" s="2">
        <v>21.93</v>
      </c>
      <c r="C5844" s="2">
        <v>745.04</v>
      </c>
      <c r="E5844" s="2">
        <f t="shared" si="182"/>
        <v>295.18</v>
      </c>
      <c r="G5844">
        <f t="shared" si="183"/>
        <v>0.28432617386001757</v>
      </c>
    </row>
    <row r="5845" spans="1:7" x14ac:dyDescent="0.25">
      <c r="A5845" s="2">
        <v>5844</v>
      </c>
      <c r="B5845" s="2">
        <v>22.57</v>
      </c>
      <c r="C5845" s="2">
        <v>961.91</v>
      </c>
      <c r="E5845" s="2">
        <f t="shared" si="182"/>
        <v>295.82</v>
      </c>
      <c r="G5845">
        <f t="shared" si="183"/>
        <v>0.28464133594753566</v>
      </c>
    </row>
    <row r="5846" spans="1:7" x14ac:dyDescent="0.25">
      <c r="A5846" s="2">
        <v>5845</v>
      </c>
      <c r="B5846" s="2">
        <v>23.38</v>
      </c>
      <c r="C5846" s="2">
        <v>1100.92</v>
      </c>
      <c r="E5846" s="2">
        <f t="shared" si="182"/>
        <v>296.63</v>
      </c>
      <c r="G5846">
        <f t="shared" si="183"/>
        <v>0.28503826315612035</v>
      </c>
    </row>
    <row r="5847" spans="1:7" x14ac:dyDescent="0.25">
      <c r="A5847" s="2">
        <v>5846</v>
      </c>
      <c r="B5847" s="2">
        <v>24.59</v>
      </c>
      <c r="C5847" s="2">
        <v>1147.55</v>
      </c>
      <c r="E5847" s="2">
        <f t="shared" si="182"/>
        <v>297.83999999999997</v>
      </c>
      <c r="G5847">
        <f t="shared" si="183"/>
        <v>0.28562718237980123</v>
      </c>
    </row>
    <row r="5848" spans="1:7" x14ac:dyDescent="0.25">
      <c r="A5848" s="2">
        <v>5847</v>
      </c>
      <c r="B5848" s="2">
        <v>25.44</v>
      </c>
      <c r="C5848" s="2">
        <v>1111.57</v>
      </c>
      <c r="E5848" s="2">
        <f t="shared" si="182"/>
        <v>298.69</v>
      </c>
      <c r="G5848">
        <f t="shared" si="183"/>
        <v>0.28603803274297768</v>
      </c>
    </row>
    <row r="5849" spans="1:7" x14ac:dyDescent="0.25">
      <c r="A5849" s="2">
        <v>5848</v>
      </c>
      <c r="B5849" s="2">
        <v>25.48</v>
      </c>
      <c r="C5849" s="2">
        <v>983.73</v>
      </c>
      <c r="E5849" s="2">
        <f t="shared" si="182"/>
        <v>298.73</v>
      </c>
      <c r="G5849">
        <f t="shared" si="183"/>
        <v>0.28605730927593481</v>
      </c>
    </row>
    <row r="5850" spans="1:7" x14ac:dyDescent="0.25">
      <c r="A5850" s="2">
        <v>5849</v>
      </c>
      <c r="B5850" s="2">
        <v>24.88</v>
      </c>
      <c r="C5850" s="2">
        <v>782.11</v>
      </c>
      <c r="E5850" s="2">
        <f t="shared" si="182"/>
        <v>298.13</v>
      </c>
      <c r="G5850">
        <f t="shared" si="183"/>
        <v>0.28576761815315466</v>
      </c>
    </row>
    <row r="5851" spans="1:7" x14ac:dyDescent="0.25">
      <c r="A5851" s="2">
        <v>5850</v>
      </c>
      <c r="B5851" s="2">
        <v>24.24</v>
      </c>
      <c r="C5851" s="2">
        <v>506.21</v>
      </c>
      <c r="E5851" s="2">
        <f t="shared" si="182"/>
        <v>297.49</v>
      </c>
      <c r="G5851">
        <f t="shared" si="183"/>
        <v>0.2854573262966823</v>
      </c>
    </row>
    <row r="5852" spans="1:7" x14ac:dyDescent="0.25">
      <c r="A5852" s="2">
        <v>5851</v>
      </c>
      <c r="B5852" s="2">
        <v>23.54</v>
      </c>
      <c r="C5852" s="2">
        <v>212.95</v>
      </c>
      <c r="E5852" s="2">
        <f t="shared" si="182"/>
        <v>296.79000000000002</v>
      </c>
      <c r="G5852">
        <f t="shared" si="183"/>
        <v>0.28511641227804174</v>
      </c>
    </row>
    <row r="5853" spans="1:7" x14ac:dyDescent="0.25">
      <c r="A5853" s="2">
        <v>5852</v>
      </c>
      <c r="B5853" s="2">
        <v>22.56</v>
      </c>
      <c r="C5853" s="2">
        <v>32.08</v>
      </c>
      <c r="E5853" s="2">
        <f t="shared" si="182"/>
        <v>295.81</v>
      </c>
      <c r="G5853">
        <f t="shared" si="183"/>
        <v>0.28463642202765288</v>
      </c>
    </row>
    <row r="5854" spans="1:7" x14ac:dyDescent="0.25">
      <c r="A5854" s="2">
        <v>5853</v>
      </c>
      <c r="B5854" s="2">
        <v>22.05</v>
      </c>
      <c r="C5854" s="2">
        <v>0.06</v>
      </c>
      <c r="E5854" s="2">
        <f t="shared" si="182"/>
        <v>295.3</v>
      </c>
      <c r="G5854">
        <f t="shared" si="183"/>
        <v>0.28438537080934639</v>
      </c>
    </row>
    <row r="5855" spans="1:7" x14ac:dyDescent="0.25">
      <c r="A5855" s="2">
        <v>5854</v>
      </c>
      <c r="B5855" s="2">
        <v>22.37</v>
      </c>
      <c r="C5855" s="2">
        <v>0</v>
      </c>
      <c r="E5855" s="2">
        <f t="shared" si="182"/>
        <v>295.62</v>
      </c>
      <c r="G5855">
        <f t="shared" si="183"/>
        <v>0.284542994384683</v>
      </c>
    </row>
    <row r="5856" spans="1:7" x14ac:dyDescent="0.25">
      <c r="A5856" s="2">
        <v>5855</v>
      </c>
      <c r="B5856" s="2">
        <v>22.02</v>
      </c>
      <c r="C5856" s="2">
        <v>0</v>
      </c>
      <c r="E5856" s="2">
        <f t="shared" si="182"/>
        <v>295.27</v>
      </c>
      <c r="G5856">
        <f t="shared" si="183"/>
        <v>0.28437057608290717</v>
      </c>
    </row>
    <row r="5857" spans="1:7" x14ac:dyDescent="0.25">
      <c r="A5857" s="2">
        <v>5856</v>
      </c>
      <c r="B5857" s="2">
        <v>21.41</v>
      </c>
      <c r="C5857" s="2">
        <v>0</v>
      </c>
      <c r="E5857" s="2">
        <f t="shared" si="182"/>
        <v>294.66000000000003</v>
      </c>
      <c r="G5857">
        <f t="shared" si="183"/>
        <v>0.28406909658589558</v>
      </c>
    </row>
    <row r="5858" spans="1:7" x14ac:dyDescent="0.25">
      <c r="A5858" s="2">
        <v>5857</v>
      </c>
      <c r="B5858" s="2">
        <v>20.93</v>
      </c>
      <c r="C5858" s="2">
        <v>0</v>
      </c>
      <c r="E5858" s="2">
        <f t="shared" si="182"/>
        <v>294.18</v>
      </c>
      <c r="G5858">
        <f t="shared" si="183"/>
        <v>0.28383098783057992</v>
      </c>
    </row>
    <row r="5859" spans="1:7" x14ac:dyDescent="0.25">
      <c r="A5859" s="2">
        <v>5858</v>
      </c>
      <c r="B5859" s="2">
        <v>20.51</v>
      </c>
      <c r="C5859" s="2">
        <v>0</v>
      </c>
      <c r="E5859" s="2">
        <f t="shared" si="182"/>
        <v>293.76</v>
      </c>
      <c r="G5859">
        <f t="shared" si="183"/>
        <v>0.28362200435729845</v>
      </c>
    </row>
    <row r="5860" spans="1:7" x14ac:dyDescent="0.25">
      <c r="A5860" s="2">
        <v>5859</v>
      </c>
      <c r="B5860" s="2">
        <v>19.95</v>
      </c>
      <c r="C5860" s="2">
        <v>0</v>
      </c>
      <c r="E5860" s="2">
        <f t="shared" si="182"/>
        <v>293.2</v>
      </c>
      <c r="G5860">
        <f t="shared" si="183"/>
        <v>0.28334242837653478</v>
      </c>
    </row>
    <row r="5861" spans="1:7" x14ac:dyDescent="0.25">
      <c r="A5861" s="2">
        <v>5860</v>
      </c>
      <c r="B5861" s="2">
        <v>19.940000000000001</v>
      </c>
      <c r="C5861" s="2">
        <v>0</v>
      </c>
      <c r="E5861" s="2">
        <f t="shared" si="182"/>
        <v>293.19</v>
      </c>
      <c r="G5861">
        <f t="shared" si="183"/>
        <v>0.28333742624236841</v>
      </c>
    </row>
    <row r="5862" spans="1:7" x14ac:dyDescent="0.25">
      <c r="A5862" s="2">
        <v>5861</v>
      </c>
      <c r="B5862" s="2">
        <v>19.61</v>
      </c>
      <c r="C5862" s="2">
        <v>0</v>
      </c>
      <c r="E5862" s="2">
        <f t="shared" si="182"/>
        <v>292.86</v>
      </c>
      <c r="G5862">
        <f t="shared" si="183"/>
        <v>0.28317216417400803</v>
      </c>
    </row>
    <row r="5863" spans="1:7" x14ac:dyDescent="0.25">
      <c r="A5863" s="2">
        <v>5862</v>
      </c>
      <c r="B5863" s="2">
        <v>19.47</v>
      </c>
      <c r="C5863" s="2">
        <v>0</v>
      </c>
      <c r="E5863" s="2">
        <f t="shared" si="182"/>
        <v>292.72000000000003</v>
      </c>
      <c r="G5863">
        <f t="shared" si="183"/>
        <v>0.28310194042088005</v>
      </c>
    </row>
    <row r="5864" spans="1:7" x14ac:dyDescent="0.25">
      <c r="A5864" s="2">
        <v>5863</v>
      </c>
      <c r="B5864" s="2">
        <v>19.52</v>
      </c>
      <c r="C5864" s="2">
        <v>0.47</v>
      </c>
      <c r="E5864" s="2">
        <f t="shared" si="182"/>
        <v>292.77</v>
      </c>
      <c r="G5864">
        <f t="shared" si="183"/>
        <v>0.28312702804249068</v>
      </c>
    </row>
    <row r="5865" spans="1:7" x14ac:dyDescent="0.25">
      <c r="A5865" s="2">
        <v>5864</v>
      </c>
      <c r="B5865" s="2">
        <v>19.62</v>
      </c>
      <c r="C5865" s="2">
        <v>33.28</v>
      </c>
      <c r="E5865" s="2">
        <f t="shared" si="182"/>
        <v>292.87</v>
      </c>
      <c r="G5865">
        <f t="shared" si="183"/>
        <v>0.28317717758732541</v>
      </c>
    </row>
    <row r="5866" spans="1:7" x14ac:dyDescent="0.25">
      <c r="A5866" s="2">
        <v>5865</v>
      </c>
      <c r="B5866" s="2">
        <v>21.01</v>
      </c>
      <c r="C5866" s="2">
        <v>178.06</v>
      </c>
      <c r="E5866" s="2">
        <f t="shared" si="182"/>
        <v>294.26</v>
      </c>
      <c r="G5866">
        <f t="shared" si="183"/>
        <v>0.28387072656834095</v>
      </c>
    </row>
    <row r="5867" spans="1:7" x14ac:dyDescent="0.25">
      <c r="A5867" s="2">
        <v>5866</v>
      </c>
      <c r="B5867" s="2">
        <v>20.85</v>
      </c>
      <c r="C5867" s="2">
        <v>458.66</v>
      </c>
      <c r="E5867" s="2">
        <f t="shared" si="182"/>
        <v>294.10000000000002</v>
      </c>
      <c r="G5867">
        <f t="shared" si="183"/>
        <v>0.28379122747364843</v>
      </c>
    </row>
    <row r="5868" spans="1:7" x14ac:dyDescent="0.25">
      <c r="A5868" s="2">
        <v>5867</v>
      </c>
      <c r="B5868" s="2">
        <v>21.94</v>
      </c>
      <c r="C5868" s="2">
        <v>743.64</v>
      </c>
      <c r="E5868" s="2">
        <f t="shared" si="182"/>
        <v>295.19</v>
      </c>
      <c r="G5868">
        <f t="shared" si="183"/>
        <v>0.28433110877739759</v>
      </c>
    </row>
    <row r="5869" spans="1:7" x14ac:dyDescent="0.25">
      <c r="A5869" s="2">
        <v>5868</v>
      </c>
      <c r="B5869" s="2">
        <v>23</v>
      </c>
      <c r="C5869" s="2">
        <v>959.47</v>
      </c>
      <c r="E5869" s="2">
        <f t="shared" si="182"/>
        <v>296.25</v>
      </c>
      <c r="G5869">
        <f t="shared" si="183"/>
        <v>0.28485232067510546</v>
      </c>
    </row>
    <row r="5870" spans="1:7" x14ac:dyDescent="0.25">
      <c r="A5870" s="2">
        <v>5869</v>
      </c>
      <c r="B5870" s="2">
        <v>24.41</v>
      </c>
      <c r="C5870" s="2">
        <v>1095.58</v>
      </c>
      <c r="E5870" s="2">
        <f t="shared" si="182"/>
        <v>297.66000000000003</v>
      </c>
      <c r="G5870">
        <f t="shared" si="183"/>
        <v>0.28553987771282668</v>
      </c>
    </row>
    <row r="5871" spans="1:7" x14ac:dyDescent="0.25">
      <c r="A5871" s="2">
        <v>5870</v>
      </c>
      <c r="B5871" s="2">
        <v>24.9</v>
      </c>
      <c r="C5871" s="2">
        <v>1138.92</v>
      </c>
      <c r="E5871" s="2">
        <f t="shared" si="182"/>
        <v>298.14999999999998</v>
      </c>
      <c r="G5871">
        <f t="shared" si="183"/>
        <v>0.28577729330873719</v>
      </c>
    </row>
    <row r="5872" spans="1:7" x14ac:dyDescent="0.25">
      <c r="A5872" s="2">
        <v>5871</v>
      </c>
      <c r="B5872" s="2">
        <v>25.2</v>
      </c>
      <c r="C5872" s="2">
        <v>1101.1300000000001</v>
      </c>
      <c r="E5872" s="2">
        <f t="shared" si="182"/>
        <v>298.45</v>
      </c>
      <c r="G5872">
        <f t="shared" si="183"/>
        <v>0.28592226503601942</v>
      </c>
    </row>
    <row r="5873" spans="1:7" x14ac:dyDescent="0.25">
      <c r="A5873" s="2">
        <v>5872</v>
      </c>
      <c r="B5873" s="2">
        <v>25.58</v>
      </c>
      <c r="C5873" s="2">
        <v>976.77</v>
      </c>
      <c r="E5873" s="2">
        <f t="shared" si="182"/>
        <v>298.83</v>
      </c>
      <c r="G5873">
        <f t="shared" si="183"/>
        <v>0.28610547803098746</v>
      </c>
    </row>
    <row r="5874" spans="1:7" x14ac:dyDescent="0.25">
      <c r="A5874" s="2">
        <v>5873</v>
      </c>
      <c r="B5874" s="2">
        <v>25.68</v>
      </c>
      <c r="C5874" s="2">
        <v>765.72</v>
      </c>
      <c r="E5874" s="2">
        <f t="shared" si="182"/>
        <v>298.93</v>
      </c>
      <c r="G5874">
        <f t="shared" si="183"/>
        <v>0.28615361455859234</v>
      </c>
    </row>
    <row r="5875" spans="1:7" x14ac:dyDescent="0.25">
      <c r="A5875" s="2">
        <v>5874</v>
      </c>
      <c r="B5875" s="2">
        <v>25.15</v>
      </c>
      <c r="C5875" s="2">
        <v>492.56</v>
      </c>
      <c r="E5875" s="2">
        <f t="shared" si="182"/>
        <v>298.39999999999998</v>
      </c>
      <c r="G5875">
        <f t="shared" si="183"/>
        <v>0.28589812332439679</v>
      </c>
    </row>
    <row r="5876" spans="1:7" x14ac:dyDescent="0.25">
      <c r="A5876" s="2">
        <v>5875</v>
      </c>
      <c r="B5876" s="2">
        <v>24.16</v>
      </c>
      <c r="C5876" s="2">
        <v>200.27</v>
      </c>
      <c r="E5876" s="2">
        <f t="shared" si="182"/>
        <v>297.41000000000003</v>
      </c>
      <c r="G5876">
        <f t="shared" si="183"/>
        <v>0.28541844591641169</v>
      </c>
    </row>
    <row r="5877" spans="1:7" x14ac:dyDescent="0.25">
      <c r="A5877" s="2">
        <v>5876</v>
      </c>
      <c r="B5877" s="2">
        <v>22.84</v>
      </c>
      <c r="C5877" s="2">
        <v>29.72</v>
      </c>
      <c r="E5877" s="2">
        <f t="shared" si="182"/>
        <v>296.08999999999997</v>
      </c>
      <c r="G5877">
        <f t="shared" si="183"/>
        <v>0.28477388631834916</v>
      </c>
    </row>
    <row r="5878" spans="1:7" x14ac:dyDescent="0.25">
      <c r="A5878" s="2">
        <v>5877</v>
      </c>
      <c r="B5878" s="2">
        <v>22.24</v>
      </c>
      <c r="C5878" s="2">
        <v>0.03</v>
      </c>
      <c r="E5878" s="2">
        <f t="shared" si="182"/>
        <v>295.49</v>
      </c>
      <c r="G5878">
        <f t="shared" si="183"/>
        <v>0.2844790009814207</v>
      </c>
    </row>
    <row r="5879" spans="1:7" x14ac:dyDescent="0.25">
      <c r="A5879" s="2">
        <v>5878</v>
      </c>
      <c r="B5879" s="2">
        <v>22.05</v>
      </c>
      <c r="C5879" s="2">
        <v>0</v>
      </c>
      <c r="E5879" s="2">
        <f t="shared" si="182"/>
        <v>295.3</v>
      </c>
      <c r="G5879">
        <f t="shared" si="183"/>
        <v>0.28438537080934639</v>
      </c>
    </row>
    <row r="5880" spans="1:7" x14ac:dyDescent="0.25">
      <c r="A5880" s="2">
        <v>5879</v>
      </c>
      <c r="B5880" s="2">
        <v>21.6</v>
      </c>
      <c r="C5880" s="2">
        <v>0</v>
      </c>
      <c r="E5880" s="2">
        <f t="shared" si="182"/>
        <v>294.85000000000002</v>
      </c>
      <c r="G5880">
        <f t="shared" si="183"/>
        <v>0.28416313379684588</v>
      </c>
    </row>
    <row r="5881" spans="1:7" x14ac:dyDescent="0.25">
      <c r="A5881" s="2">
        <v>5880</v>
      </c>
      <c r="B5881" s="2">
        <v>21.6</v>
      </c>
      <c r="C5881" s="2">
        <v>0</v>
      </c>
      <c r="E5881" s="2">
        <f t="shared" si="182"/>
        <v>294.85000000000002</v>
      </c>
      <c r="G5881">
        <f t="shared" si="183"/>
        <v>0.28416313379684588</v>
      </c>
    </row>
    <row r="5882" spans="1:7" x14ac:dyDescent="0.25">
      <c r="A5882" s="2">
        <v>5881</v>
      </c>
      <c r="B5882" s="2">
        <v>21.96</v>
      </c>
      <c r="C5882" s="2">
        <v>0</v>
      </c>
      <c r="E5882" s="2">
        <f t="shared" si="182"/>
        <v>295.20999999999998</v>
      </c>
      <c r="G5882">
        <f t="shared" si="183"/>
        <v>0.28434097760915955</v>
      </c>
    </row>
    <row r="5883" spans="1:7" x14ac:dyDescent="0.25">
      <c r="A5883" s="2">
        <v>5882</v>
      </c>
      <c r="B5883" s="2">
        <v>21.69</v>
      </c>
      <c r="C5883" s="2">
        <v>0</v>
      </c>
      <c r="E5883" s="2">
        <f t="shared" si="182"/>
        <v>294.94</v>
      </c>
      <c r="G5883">
        <f t="shared" si="183"/>
        <v>0.28420763545127825</v>
      </c>
    </row>
    <row r="5884" spans="1:7" x14ac:dyDescent="0.25">
      <c r="A5884" s="2">
        <v>5883</v>
      </c>
      <c r="B5884" s="2">
        <v>21.32</v>
      </c>
      <c r="C5884" s="2">
        <v>0</v>
      </c>
      <c r="E5884" s="2">
        <f t="shared" si="182"/>
        <v>294.57</v>
      </c>
      <c r="G5884">
        <f t="shared" si="183"/>
        <v>0.28402451030315373</v>
      </c>
    </row>
    <row r="5885" spans="1:7" x14ac:dyDescent="0.25">
      <c r="A5885" s="2">
        <v>5884</v>
      </c>
      <c r="B5885" s="2">
        <v>21.04</v>
      </c>
      <c r="C5885" s="2">
        <v>0</v>
      </c>
      <c r="E5885" s="2">
        <f t="shared" si="182"/>
        <v>294.29000000000002</v>
      </c>
      <c r="G5885">
        <f t="shared" si="183"/>
        <v>0.28388562302490739</v>
      </c>
    </row>
    <row r="5886" spans="1:7" x14ac:dyDescent="0.25">
      <c r="A5886" s="2">
        <v>5885</v>
      </c>
      <c r="B5886" s="2">
        <v>20.81</v>
      </c>
      <c r="C5886" s="2">
        <v>0</v>
      </c>
      <c r="E5886" s="2">
        <f t="shared" si="182"/>
        <v>294.06</v>
      </c>
      <c r="G5886">
        <f t="shared" si="183"/>
        <v>0.28377133918247976</v>
      </c>
    </row>
    <row r="5887" spans="1:7" x14ac:dyDescent="0.25">
      <c r="A5887" s="2">
        <v>5886</v>
      </c>
      <c r="B5887" s="2">
        <v>20.57</v>
      </c>
      <c r="C5887" s="2">
        <v>0</v>
      </c>
      <c r="E5887" s="2">
        <f t="shared" si="182"/>
        <v>293.82</v>
      </c>
      <c r="G5887">
        <f t="shared" si="183"/>
        <v>0.28365189571846711</v>
      </c>
    </row>
    <row r="5888" spans="1:7" x14ac:dyDescent="0.25">
      <c r="A5888" s="2">
        <v>5887</v>
      </c>
      <c r="B5888" s="2">
        <v>20.36</v>
      </c>
      <c r="C5888" s="2">
        <v>0.28999999999999998</v>
      </c>
      <c r="E5888" s="2">
        <f t="shared" si="182"/>
        <v>293.61</v>
      </c>
      <c r="G5888">
        <f t="shared" si="183"/>
        <v>0.28354722250604542</v>
      </c>
    </row>
    <row r="5889" spans="1:7" x14ac:dyDescent="0.25">
      <c r="A5889" s="2">
        <v>5888</v>
      </c>
      <c r="B5889" s="2">
        <v>20.48</v>
      </c>
      <c r="C5889" s="2">
        <v>33.51</v>
      </c>
      <c r="E5889" s="2">
        <f t="shared" si="182"/>
        <v>293.73</v>
      </c>
      <c r="G5889">
        <f t="shared" si="183"/>
        <v>0.2836070540973003</v>
      </c>
    </row>
    <row r="5890" spans="1:7" x14ac:dyDescent="0.25">
      <c r="A5890" s="2">
        <v>5889</v>
      </c>
      <c r="B5890" s="2">
        <v>21.73</v>
      </c>
      <c r="C5890" s="2">
        <v>176.82</v>
      </c>
      <c r="E5890" s="2">
        <f t="shared" si="182"/>
        <v>294.98</v>
      </c>
      <c r="G5890">
        <f t="shared" si="183"/>
        <v>0.28422740524781342</v>
      </c>
    </row>
    <row r="5891" spans="1:7" x14ac:dyDescent="0.25">
      <c r="A5891" s="2">
        <v>5890</v>
      </c>
      <c r="B5891" s="2">
        <v>21.58</v>
      </c>
      <c r="C5891" s="2">
        <v>451.08</v>
      </c>
      <c r="E5891" s="2">
        <f t="shared" ref="E5891:E5954" si="184">B5891+273.25</f>
        <v>294.83</v>
      </c>
      <c r="G5891">
        <f t="shared" ref="G5891:G5954" si="185">0.43*(1-(100/E5891))</f>
        <v>0.28415324085065963</v>
      </c>
    </row>
    <row r="5892" spans="1:7" x14ac:dyDescent="0.25">
      <c r="A5892" s="2">
        <v>5891</v>
      </c>
      <c r="B5892" s="2">
        <v>22.49</v>
      </c>
      <c r="C5892" s="2">
        <v>732.06</v>
      </c>
      <c r="E5892" s="2">
        <f t="shared" si="184"/>
        <v>295.74</v>
      </c>
      <c r="G5892">
        <f t="shared" si="185"/>
        <v>0.28460201528369516</v>
      </c>
    </row>
    <row r="5893" spans="1:7" x14ac:dyDescent="0.25">
      <c r="A5893" s="2">
        <v>5892</v>
      </c>
      <c r="B5893" s="2">
        <v>24.24</v>
      </c>
      <c r="C5893" s="2">
        <v>952.44</v>
      </c>
      <c r="E5893" s="2">
        <f t="shared" si="184"/>
        <v>297.49</v>
      </c>
      <c r="G5893">
        <f t="shared" si="185"/>
        <v>0.2854573262966823</v>
      </c>
    </row>
    <row r="5894" spans="1:7" x14ac:dyDescent="0.25">
      <c r="A5894" s="2">
        <v>5893</v>
      </c>
      <c r="B5894" s="2">
        <v>25.28</v>
      </c>
      <c r="C5894" s="2">
        <v>1089.3499999999999</v>
      </c>
      <c r="E5894" s="2">
        <f t="shared" si="184"/>
        <v>298.52999999999997</v>
      </c>
      <c r="G5894">
        <f t="shared" si="185"/>
        <v>0.28596087495394096</v>
      </c>
    </row>
    <row r="5895" spans="1:7" x14ac:dyDescent="0.25">
      <c r="A5895" s="2">
        <v>5894</v>
      </c>
      <c r="B5895" s="2">
        <v>26.42</v>
      </c>
      <c r="C5895" s="2">
        <v>1137.54</v>
      </c>
      <c r="E5895" s="2">
        <f t="shared" si="184"/>
        <v>299.67</v>
      </c>
      <c r="G5895">
        <f t="shared" si="185"/>
        <v>0.28650882637567993</v>
      </c>
    </row>
    <row r="5896" spans="1:7" x14ac:dyDescent="0.25">
      <c r="A5896" s="2">
        <v>5895</v>
      </c>
      <c r="B5896" s="2">
        <v>27.25</v>
      </c>
      <c r="C5896" s="2">
        <v>1096.5</v>
      </c>
      <c r="E5896" s="2">
        <f t="shared" si="184"/>
        <v>300.5</v>
      </c>
      <c r="G5896">
        <f t="shared" si="185"/>
        <v>0.28690515806988354</v>
      </c>
    </row>
    <row r="5897" spans="1:7" x14ac:dyDescent="0.25">
      <c r="A5897" s="2">
        <v>5896</v>
      </c>
      <c r="B5897" s="2">
        <v>27.72</v>
      </c>
      <c r="C5897" s="2">
        <v>965.91</v>
      </c>
      <c r="E5897" s="2">
        <f t="shared" si="184"/>
        <v>300.97000000000003</v>
      </c>
      <c r="G5897">
        <f t="shared" si="185"/>
        <v>0.28712861747017981</v>
      </c>
    </row>
    <row r="5898" spans="1:7" x14ac:dyDescent="0.25">
      <c r="A5898" s="2">
        <v>5897</v>
      </c>
      <c r="B5898" s="2">
        <v>27.07</v>
      </c>
      <c r="C5898" s="2">
        <v>752.58</v>
      </c>
      <c r="E5898" s="2">
        <f t="shared" si="184"/>
        <v>300.32</v>
      </c>
      <c r="G5898">
        <f t="shared" si="185"/>
        <v>0.28681939264784229</v>
      </c>
    </row>
    <row r="5899" spans="1:7" x14ac:dyDescent="0.25">
      <c r="A5899" s="2">
        <v>5898</v>
      </c>
      <c r="B5899" s="2">
        <v>26.35</v>
      </c>
      <c r="C5899" s="2">
        <v>481.06</v>
      </c>
      <c r="E5899" s="2">
        <f t="shared" si="184"/>
        <v>299.60000000000002</v>
      </c>
      <c r="G5899">
        <f t="shared" si="185"/>
        <v>0.28647530040053404</v>
      </c>
    </row>
    <row r="5900" spans="1:7" x14ac:dyDescent="0.25">
      <c r="A5900" s="2">
        <v>5899</v>
      </c>
      <c r="B5900" s="2">
        <v>25.54</v>
      </c>
      <c r="C5900" s="2">
        <v>198.36</v>
      </c>
      <c r="E5900" s="2">
        <f t="shared" si="184"/>
        <v>298.79000000000002</v>
      </c>
      <c r="G5900">
        <f t="shared" si="185"/>
        <v>0.28608621439807219</v>
      </c>
    </row>
    <row r="5901" spans="1:7" x14ac:dyDescent="0.25">
      <c r="A5901" s="2">
        <v>5900</v>
      </c>
      <c r="B5901" s="2">
        <v>24.09</v>
      </c>
      <c r="C5901" s="2">
        <v>29.72</v>
      </c>
      <c r="E5901" s="2">
        <f t="shared" si="184"/>
        <v>297.33999999999997</v>
      </c>
      <c r="G5901">
        <f t="shared" si="185"/>
        <v>0.28538440842133583</v>
      </c>
    </row>
    <row r="5902" spans="1:7" x14ac:dyDescent="0.25">
      <c r="A5902" s="2">
        <v>5901</v>
      </c>
      <c r="B5902" s="2">
        <v>23.49</v>
      </c>
      <c r="C5902" s="2">
        <v>0</v>
      </c>
      <c r="E5902" s="2">
        <f t="shared" si="184"/>
        <v>296.74</v>
      </c>
      <c r="G5902">
        <f t="shared" si="185"/>
        <v>0.28509199973040378</v>
      </c>
    </row>
    <row r="5903" spans="1:7" x14ac:dyDescent="0.25">
      <c r="A5903" s="2">
        <v>5902</v>
      </c>
      <c r="B5903" s="2">
        <v>22.81</v>
      </c>
      <c r="C5903" s="2">
        <v>0</v>
      </c>
      <c r="E5903" s="2">
        <f t="shared" si="184"/>
        <v>296.06</v>
      </c>
      <c r="G5903">
        <f t="shared" si="185"/>
        <v>0.28475917043842464</v>
      </c>
    </row>
    <row r="5904" spans="1:7" x14ac:dyDescent="0.25">
      <c r="A5904" s="2">
        <v>5903</v>
      </c>
      <c r="B5904" s="2">
        <v>22.46</v>
      </c>
      <c r="C5904" s="2">
        <v>0</v>
      </c>
      <c r="E5904" s="2">
        <f t="shared" si="184"/>
        <v>295.70999999999998</v>
      </c>
      <c r="G5904">
        <f t="shared" si="185"/>
        <v>0.28458726454972771</v>
      </c>
    </row>
    <row r="5905" spans="1:7" x14ac:dyDescent="0.25">
      <c r="A5905" s="2">
        <v>5904</v>
      </c>
      <c r="B5905" s="2">
        <v>22.49</v>
      </c>
      <c r="C5905" s="2">
        <v>0</v>
      </c>
      <c r="E5905" s="2">
        <f t="shared" si="184"/>
        <v>295.74</v>
      </c>
      <c r="G5905">
        <f t="shared" si="185"/>
        <v>0.28460201528369516</v>
      </c>
    </row>
    <row r="5906" spans="1:7" x14ac:dyDescent="0.25">
      <c r="A5906" s="2">
        <v>5905</v>
      </c>
      <c r="B5906" s="2">
        <v>22.5</v>
      </c>
      <c r="C5906" s="2">
        <v>0</v>
      </c>
      <c r="E5906" s="2">
        <f t="shared" si="184"/>
        <v>295.75</v>
      </c>
      <c r="G5906">
        <f t="shared" si="185"/>
        <v>0.28460693153000843</v>
      </c>
    </row>
    <row r="5907" spans="1:7" x14ac:dyDescent="0.25">
      <c r="A5907" s="2">
        <v>5906</v>
      </c>
      <c r="B5907" s="2">
        <v>21.8</v>
      </c>
      <c r="C5907" s="2">
        <v>0</v>
      </c>
      <c r="E5907" s="2">
        <f t="shared" si="184"/>
        <v>295.05</v>
      </c>
      <c r="G5907">
        <f t="shared" si="185"/>
        <v>0.28426198949330617</v>
      </c>
    </row>
    <row r="5908" spans="1:7" x14ac:dyDescent="0.25">
      <c r="A5908" s="2">
        <v>5907</v>
      </c>
      <c r="B5908" s="2">
        <v>21.03</v>
      </c>
      <c r="C5908" s="2">
        <v>0</v>
      </c>
      <c r="E5908" s="2">
        <f t="shared" si="184"/>
        <v>294.27999999999997</v>
      </c>
      <c r="G5908">
        <f t="shared" si="185"/>
        <v>0.28388065787685196</v>
      </c>
    </row>
    <row r="5909" spans="1:7" x14ac:dyDescent="0.25">
      <c r="A5909" s="2">
        <v>5908</v>
      </c>
      <c r="B5909" s="2">
        <v>20.7</v>
      </c>
      <c r="C5909" s="2">
        <v>0</v>
      </c>
      <c r="E5909" s="2">
        <f t="shared" si="184"/>
        <v>293.95</v>
      </c>
      <c r="G5909">
        <f t="shared" si="185"/>
        <v>0.28371661847252932</v>
      </c>
    </row>
    <row r="5910" spans="1:7" x14ac:dyDescent="0.25">
      <c r="A5910" s="2">
        <v>5909</v>
      </c>
      <c r="B5910" s="2">
        <v>20.55</v>
      </c>
      <c r="C5910" s="2">
        <v>0</v>
      </c>
      <c r="E5910" s="2">
        <f t="shared" si="184"/>
        <v>293.8</v>
      </c>
      <c r="G5910">
        <f t="shared" si="185"/>
        <v>0.28364193328795095</v>
      </c>
    </row>
    <row r="5911" spans="1:7" x14ac:dyDescent="0.25">
      <c r="A5911" s="2">
        <v>5910</v>
      </c>
      <c r="B5911" s="2">
        <v>20.47</v>
      </c>
      <c r="C5911" s="2">
        <v>0</v>
      </c>
      <c r="E5911" s="2">
        <f t="shared" si="184"/>
        <v>293.72000000000003</v>
      </c>
      <c r="G5911">
        <f t="shared" si="185"/>
        <v>0.28360206999863813</v>
      </c>
    </row>
    <row r="5912" spans="1:7" x14ac:dyDescent="0.25">
      <c r="A5912" s="2">
        <v>5911</v>
      </c>
      <c r="B5912" s="2">
        <v>20.02</v>
      </c>
      <c r="C5912" s="2">
        <v>0.21</v>
      </c>
      <c r="E5912" s="2">
        <f t="shared" si="184"/>
        <v>293.27</v>
      </c>
      <c r="G5912">
        <f t="shared" si="185"/>
        <v>0.28337743376410812</v>
      </c>
    </row>
    <row r="5913" spans="1:7" x14ac:dyDescent="0.25">
      <c r="A5913" s="2">
        <v>5912</v>
      </c>
      <c r="B5913" s="2">
        <v>20.27</v>
      </c>
      <c r="C5913" s="2">
        <v>28.78</v>
      </c>
      <c r="E5913" s="2">
        <f t="shared" si="184"/>
        <v>293.52</v>
      </c>
      <c r="G5913">
        <f t="shared" si="185"/>
        <v>0.28350231670754972</v>
      </c>
    </row>
    <row r="5914" spans="1:7" x14ac:dyDescent="0.25">
      <c r="A5914" s="2">
        <v>5913</v>
      </c>
      <c r="B5914" s="2">
        <v>20.9</v>
      </c>
      <c r="C5914" s="2">
        <v>105.75</v>
      </c>
      <c r="E5914" s="2">
        <f t="shared" si="184"/>
        <v>294.14999999999998</v>
      </c>
      <c r="G5914">
        <f t="shared" si="185"/>
        <v>0.28381608023117455</v>
      </c>
    </row>
    <row r="5915" spans="1:7" x14ac:dyDescent="0.25">
      <c r="A5915" s="2">
        <v>5914</v>
      </c>
      <c r="B5915" s="2">
        <v>21.5</v>
      </c>
      <c r="C5915" s="2">
        <v>317.7</v>
      </c>
      <c r="E5915" s="2">
        <f t="shared" si="184"/>
        <v>294.75</v>
      </c>
      <c r="G5915">
        <f t="shared" si="185"/>
        <v>0.28411365564037322</v>
      </c>
    </row>
    <row r="5916" spans="1:7" x14ac:dyDescent="0.25">
      <c r="A5916" s="2">
        <v>5915</v>
      </c>
      <c r="B5916" s="2">
        <v>22.88</v>
      </c>
      <c r="C5916" s="2">
        <v>698.56</v>
      </c>
      <c r="E5916" s="2">
        <f t="shared" si="184"/>
        <v>296.13</v>
      </c>
      <c r="G5916">
        <f t="shared" si="185"/>
        <v>0.28479350285347654</v>
      </c>
    </row>
    <row r="5917" spans="1:7" x14ac:dyDescent="0.25">
      <c r="A5917" s="2">
        <v>5916</v>
      </c>
      <c r="B5917" s="2">
        <v>23.58</v>
      </c>
      <c r="C5917" s="2">
        <v>930.72</v>
      </c>
      <c r="E5917" s="2">
        <f t="shared" si="184"/>
        <v>296.83</v>
      </c>
      <c r="G5917">
        <f t="shared" si="185"/>
        <v>0.2851359363945693</v>
      </c>
    </row>
    <row r="5918" spans="1:7" x14ac:dyDescent="0.25">
      <c r="A5918" s="2">
        <v>5917</v>
      </c>
      <c r="B5918" s="2">
        <v>24.02</v>
      </c>
      <c r="C5918" s="2">
        <v>1090.4000000000001</v>
      </c>
      <c r="E5918" s="2">
        <f t="shared" si="184"/>
        <v>297.27</v>
      </c>
      <c r="G5918">
        <f t="shared" si="185"/>
        <v>0.28535035489622229</v>
      </c>
    </row>
    <row r="5919" spans="1:7" x14ac:dyDescent="0.25">
      <c r="A5919" s="2">
        <v>5918</v>
      </c>
      <c r="B5919" s="2">
        <v>24.63</v>
      </c>
      <c r="C5919" s="2">
        <v>1146.1500000000001</v>
      </c>
      <c r="E5919" s="2">
        <f t="shared" si="184"/>
        <v>297.88</v>
      </c>
      <c r="G5919">
        <f t="shared" si="185"/>
        <v>0.28564656908822345</v>
      </c>
    </row>
    <row r="5920" spans="1:7" x14ac:dyDescent="0.25">
      <c r="A5920" s="2">
        <v>5919</v>
      </c>
      <c r="B5920" s="2">
        <v>24.61</v>
      </c>
      <c r="C5920" s="2">
        <v>1106.44</v>
      </c>
      <c r="E5920" s="2">
        <f t="shared" si="184"/>
        <v>297.86</v>
      </c>
      <c r="G5920">
        <f t="shared" si="185"/>
        <v>0.28563687638487878</v>
      </c>
    </row>
    <row r="5921" spans="1:7" x14ac:dyDescent="0.25">
      <c r="A5921" s="2">
        <v>5920</v>
      </c>
      <c r="B5921" s="2">
        <v>25.19</v>
      </c>
      <c r="C5921" s="2">
        <v>979.9</v>
      </c>
      <c r="E5921" s="2">
        <f t="shared" si="184"/>
        <v>298.44</v>
      </c>
      <c r="G5921">
        <f t="shared" si="185"/>
        <v>0.28591743734083902</v>
      </c>
    </row>
    <row r="5922" spans="1:7" x14ac:dyDescent="0.25">
      <c r="A5922" s="2">
        <v>5921</v>
      </c>
      <c r="B5922" s="2">
        <v>25.36</v>
      </c>
      <c r="C5922" s="2">
        <v>767.23</v>
      </c>
      <c r="E5922" s="2">
        <f t="shared" si="184"/>
        <v>298.61</v>
      </c>
      <c r="G5922">
        <f t="shared" si="185"/>
        <v>0.28599946418405275</v>
      </c>
    </row>
    <row r="5923" spans="1:7" x14ac:dyDescent="0.25">
      <c r="A5923" s="2">
        <v>5922</v>
      </c>
      <c r="B5923" s="2">
        <v>24.79</v>
      </c>
      <c r="C5923" s="2">
        <v>486.57</v>
      </c>
      <c r="E5923" s="2">
        <f t="shared" si="184"/>
        <v>298.04000000000002</v>
      </c>
      <c r="G5923">
        <f t="shared" si="185"/>
        <v>0.28572406388404242</v>
      </c>
    </row>
    <row r="5924" spans="1:7" x14ac:dyDescent="0.25">
      <c r="A5924" s="2">
        <v>5923</v>
      </c>
      <c r="B5924" s="2">
        <v>24.18</v>
      </c>
      <c r="C5924" s="2">
        <v>197.35</v>
      </c>
      <c r="E5924" s="2">
        <f t="shared" si="184"/>
        <v>297.43</v>
      </c>
      <c r="G5924">
        <f t="shared" si="185"/>
        <v>0.28542816797229603</v>
      </c>
    </row>
    <row r="5925" spans="1:7" x14ac:dyDescent="0.25">
      <c r="A5925" s="2">
        <v>5924</v>
      </c>
      <c r="B5925" s="2">
        <v>22.75</v>
      </c>
      <c r="C5925" s="2">
        <v>26.57</v>
      </c>
      <c r="E5925" s="2">
        <f t="shared" si="184"/>
        <v>296</v>
      </c>
      <c r="G5925">
        <f t="shared" si="185"/>
        <v>0.28472972972972971</v>
      </c>
    </row>
    <row r="5926" spans="1:7" x14ac:dyDescent="0.25">
      <c r="A5926" s="2">
        <v>5925</v>
      </c>
      <c r="B5926" s="2">
        <v>21.93</v>
      </c>
      <c r="C5926" s="2">
        <v>0</v>
      </c>
      <c r="E5926" s="2">
        <f t="shared" si="184"/>
        <v>295.18</v>
      </c>
      <c r="G5926">
        <f t="shared" si="185"/>
        <v>0.28432617386001757</v>
      </c>
    </row>
    <row r="5927" spans="1:7" x14ac:dyDescent="0.25">
      <c r="A5927" s="2">
        <v>5926</v>
      </c>
      <c r="B5927" s="2">
        <v>21.8</v>
      </c>
      <c r="C5927" s="2">
        <v>0</v>
      </c>
      <c r="E5927" s="2">
        <f t="shared" si="184"/>
        <v>295.05</v>
      </c>
      <c r="G5927">
        <f t="shared" si="185"/>
        <v>0.28426198949330617</v>
      </c>
    </row>
    <row r="5928" spans="1:7" x14ac:dyDescent="0.25">
      <c r="A5928" s="2">
        <v>5927</v>
      </c>
      <c r="B5928" s="2">
        <v>21.52</v>
      </c>
      <c r="C5928" s="2">
        <v>0</v>
      </c>
      <c r="E5928" s="2">
        <f t="shared" si="184"/>
        <v>294.77</v>
      </c>
      <c r="G5928">
        <f t="shared" si="185"/>
        <v>0.28412355395732264</v>
      </c>
    </row>
    <row r="5929" spans="1:7" x14ac:dyDescent="0.25">
      <c r="A5929" s="2">
        <v>5928</v>
      </c>
      <c r="B5929" s="2">
        <v>21.38</v>
      </c>
      <c r="C5929" s="2">
        <v>0</v>
      </c>
      <c r="E5929" s="2">
        <f t="shared" si="184"/>
        <v>294.63</v>
      </c>
      <c r="G5929">
        <f t="shared" si="185"/>
        <v>0.28405423751824321</v>
      </c>
    </row>
    <row r="5930" spans="1:7" x14ac:dyDescent="0.25">
      <c r="A5930" s="2">
        <v>5929</v>
      </c>
      <c r="B5930" s="2">
        <v>20.87</v>
      </c>
      <c r="C5930" s="2">
        <v>0</v>
      </c>
      <c r="E5930" s="2">
        <f t="shared" si="184"/>
        <v>294.12</v>
      </c>
      <c r="G5930">
        <f t="shared" si="185"/>
        <v>0.28380116959064322</v>
      </c>
    </row>
    <row r="5931" spans="1:7" x14ac:dyDescent="0.25">
      <c r="A5931" s="2">
        <v>5930</v>
      </c>
      <c r="B5931" s="2">
        <v>20.59</v>
      </c>
      <c r="C5931" s="2">
        <v>0</v>
      </c>
      <c r="E5931" s="2">
        <f t="shared" si="184"/>
        <v>293.83999999999997</v>
      </c>
      <c r="G5931">
        <f t="shared" si="185"/>
        <v>0.28366185679281242</v>
      </c>
    </row>
    <row r="5932" spans="1:7" x14ac:dyDescent="0.25">
      <c r="A5932" s="2">
        <v>5931</v>
      </c>
      <c r="B5932" s="2">
        <v>20.82</v>
      </c>
      <c r="C5932" s="2">
        <v>0</v>
      </c>
      <c r="E5932" s="2">
        <f t="shared" si="184"/>
        <v>294.07</v>
      </c>
      <c r="G5932">
        <f t="shared" si="185"/>
        <v>0.28377631176250551</v>
      </c>
    </row>
    <row r="5933" spans="1:7" x14ac:dyDescent="0.25">
      <c r="A5933" s="2">
        <v>5932</v>
      </c>
      <c r="B5933" s="2">
        <v>19.52</v>
      </c>
      <c r="C5933" s="2">
        <v>0</v>
      </c>
      <c r="E5933" s="2">
        <f t="shared" si="184"/>
        <v>292.77</v>
      </c>
      <c r="G5933">
        <f t="shared" si="185"/>
        <v>0.28312702804249068</v>
      </c>
    </row>
    <row r="5934" spans="1:7" x14ac:dyDescent="0.25">
      <c r="A5934" s="2">
        <v>5933</v>
      </c>
      <c r="B5934" s="2">
        <v>19.14</v>
      </c>
      <c r="C5934" s="2">
        <v>0</v>
      </c>
      <c r="E5934" s="2">
        <f t="shared" si="184"/>
        <v>292.39</v>
      </c>
      <c r="G5934">
        <f t="shared" si="185"/>
        <v>0.28293614692704944</v>
      </c>
    </row>
    <row r="5935" spans="1:7" x14ac:dyDescent="0.25">
      <c r="A5935" s="2">
        <v>5934</v>
      </c>
      <c r="B5935" s="2">
        <v>18.88</v>
      </c>
      <c r="C5935" s="2">
        <v>0</v>
      </c>
      <c r="E5935" s="2">
        <f t="shared" si="184"/>
        <v>292.13</v>
      </c>
      <c r="G5935">
        <f t="shared" si="185"/>
        <v>0.28280525793311195</v>
      </c>
    </row>
    <row r="5936" spans="1:7" x14ac:dyDescent="0.25">
      <c r="A5936" s="2">
        <v>5935</v>
      </c>
      <c r="B5936" s="2">
        <v>18.61</v>
      </c>
      <c r="C5936" s="2">
        <v>0.13</v>
      </c>
      <c r="E5936" s="2">
        <f t="shared" si="184"/>
        <v>291.86</v>
      </c>
      <c r="G5936">
        <f t="shared" si="185"/>
        <v>0.28266908791886525</v>
      </c>
    </row>
    <row r="5937" spans="1:7" x14ac:dyDescent="0.25">
      <c r="A5937" s="2">
        <v>5936</v>
      </c>
      <c r="B5937" s="2">
        <v>18.559999999999999</v>
      </c>
      <c r="C5937" s="2">
        <v>28.3</v>
      </c>
      <c r="E5937" s="2">
        <f t="shared" si="184"/>
        <v>291.81</v>
      </c>
      <c r="G5937">
        <f t="shared" si="185"/>
        <v>0.28264384359686096</v>
      </c>
    </row>
    <row r="5938" spans="1:7" x14ac:dyDescent="0.25">
      <c r="A5938" s="2">
        <v>5937</v>
      </c>
      <c r="B5938" s="2">
        <v>20.329999999999998</v>
      </c>
      <c r="C5938" s="2">
        <v>175.51</v>
      </c>
      <c r="E5938" s="2">
        <f t="shared" si="184"/>
        <v>293.58</v>
      </c>
      <c r="G5938">
        <f t="shared" si="185"/>
        <v>0.28353225696573336</v>
      </c>
    </row>
    <row r="5939" spans="1:7" x14ac:dyDescent="0.25">
      <c r="A5939" s="2">
        <v>5938</v>
      </c>
      <c r="B5939" s="2">
        <v>19.899999999999999</v>
      </c>
      <c r="C5939" s="2">
        <v>459.44</v>
      </c>
      <c r="E5939" s="2">
        <f t="shared" si="184"/>
        <v>293.14999999999998</v>
      </c>
      <c r="G5939">
        <f t="shared" si="185"/>
        <v>0.28331741429302404</v>
      </c>
    </row>
    <row r="5940" spans="1:7" x14ac:dyDescent="0.25">
      <c r="A5940" s="2">
        <v>5939</v>
      </c>
      <c r="B5940" s="2">
        <v>20.75</v>
      </c>
      <c r="C5940" s="2">
        <v>737.97</v>
      </c>
      <c r="E5940" s="2">
        <f t="shared" si="184"/>
        <v>294</v>
      </c>
      <c r="G5940">
        <f t="shared" si="185"/>
        <v>0.28374149659863945</v>
      </c>
    </row>
    <row r="5941" spans="1:7" x14ac:dyDescent="0.25">
      <c r="A5941" s="2">
        <v>5940</v>
      </c>
      <c r="B5941" s="2">
        <v>21.62</v>
      </c>
      <c r="C5941" s="2">
        <v>954.95</v>
      </c>
      <c r="E5941" s="2">
        <f t="shared" si="184"/>
        <v>294.87</v>
      </c>
      <c r="G5941">
        <f t="shared" si="185"/>
        <v>0.28417302540102418</v>
      </c>
    </row>
    <row r="5942" spans="1:7" x14ac:dyDescent="0.25">
      <c r="A5942" s="2">
        <v>5941</v>
      </c>
      <c r="B5942" s="2">
        <v>22.62</v>
      </c>
      <c r="C5942" s="2">
        <v>1089.4000000000001</v>
      </c>
      <c r="E5942" s="2">
        <f t="shared" si="184"/>
        <v>295.87</v>
      </c>
      <c r="G5942">
        <f t="shared" si="185"/>
        <v>0.28466590056443714</v>
      </c>
    </row>
    <row r="5943" spans="1:7" x14ac:dyDescent="0.25">
      <c r="A5943" s="2">
        <v>5942</v>
      </c>
      <c r="B5943" s="2">
        <v>23.44</v>
      </c>
      <c r="C5943" s="2">
        <v>1138.97</v>
      </c>
      <c r="E5943" s="2">
        <f t="shared" si="184"/>
        <v>296.69</v>
      </c>
      <c r="G5943">
        <f t="shared" si="185"/>
        <v>0.28506757895446427</v>
      </c>
    </row>
    <row r="5944" spans="1:7" x14ac:dyDescent="0.25">
      <c r="A5944" s="2">
        <v>5943</v>
      </c>
      <c r="B5944" s="2">
        <v>23.93</v>
      </c>
      <c r="C5944" s="2">
        <v>1098.48</v>
      </c>
      <c r="E5944" s="2">
        <f t="shared" si="184"/>
        <v>297.18</v>
      </c>
      <c r="G5944">
        <f t="shared" si="185"/>
        <v>0.28530654821993401</v>
      </c>
    </row>
    <row r="5945" spans="1:7" x14ac:dyDescent="0.25">
      <c r="A5945" s="2">
        <v>5944</v>
      </c>
      <c r="B5945" s="2">
        <v>24.74</v>
      </c>
      <c r="C5945" s="2">
        <v>971.24</v>
      </c>
      <c r="E5945" s="2">
        <f t="shared" si="184"/>
        <v>297.99</v>
      </c>
      <c r="G5945">
        <f t="shared" si="185"/>
        <v>0.28569985569985568</v>
      </c>
    </row>
    <row r="5946" spans="1:7" x14ac:dyDescent="0.25">
      <c r="A5946" s="2">
        <v>5945</v>
      </c>
      <c r="B5946" s="2">
        <v>24.31</v>
      </c>
      <c r="C5946" s="2">
        <v>760.41</v>
      </c>
      <c r="E5946" s="2">
        <f t="shared" si="184"/>
        <v>297.56</v>
      </c>
      <c r="G5946">
        <f t="shared" si="185"/>
        <v>0.28549132947976874</v>
      </c>
    </row>
    <row r="5947" spans="1:7" x14ac:dyDescent="0.25">
      <c r="A5947" s="2">
        <v>5946</v>
      </c>
      <c r="B5947" s="2">
        <v>23.87</v>
      </c>
      <c r="C5947" s="2">
        <v>485.67</v>
      </c>
      <c r="E5947" s="2">
        <f t="shared" si="184"/>
        <v>297.12</v>
      </c>
      <c r="G5947">
        <f t="shared" si="185"/>
        <v>0.28527732902530961</v>
      </c>
    </row>
    <row r="5948" spans="1:7" x14ac:dyDescent="0.25">
      <c r="A5948" s="2">
        <v>5947</v>
      </c>
      <c r="B5948" s="2">
        <v>23.03</v>
      </c>
      <c r="C5948" s="2">
        <v>196.49</v>
      </c>
      <c r="E5948" s="2">
        <f t="shared" si="184"/>
        <v>296.27999999999997</v>
      </c>
      <c r="G5948">
        <f t="shared" si="185"/>
        <v>0.28486701768597272</v>
      </c>
    </row>
    <row r="5949" spans="1:7" x14ac:dyDescent="0.25">
      <c r="A5949" s="2">
        <v>5948</v>
      </c>
      <c r="B5949" s="2">
        <v>21.51</v>
      </c>
      <c r="C5949" s="2">
        <v>24.77</v>
      </c>
      <c r="E5949" s="2">
        <f t="shared" si="184"/>
        <v>294.76</v>
      </c>
      <c r="G5949">
        <f t="shared" si="185"/>
        <v>0.28411860496675262</v>
      </c>
    </row>
    <row r="5950" spans="1:7" x14ac:dyDescent="0.25">
      <c r="A5950" s="2">
        <v>5949</v>
      </c>
      <c r="B5950" s="2">
        <v>20.81</v>
      </c>
      <c r="C5950" s="2">
        <v>0</v>
      </c>
      <c r="E5950" s="2">
        <f t="shared" si="184"/>
        <v>294.06</v>
      </c>
      <c r="G5950">
        <f t="shared" si="185"/>
        <v>0.28377133918247976</v>
      </c>
    </row>
    <row r="5951" spans="1:7" x14ac:dyDescent="0.25">
      <c r="A5951" s="2">
        <v>5950</v>
      </c>
      <c r="B5951" s="2">
        <v>20.9</v>
      </c>
      <c r="C5951" s="2">
        <v>0.01</v>
      </c>
      <c r="E5951" s="2">
        <f t="shared" si="184"/>
        <v>294.14999999999998</v>
      </c>
      <c r="G5951">
        <f t="shared" si="185"/>
        <v>0.28381608023117455</v>
      </c>
    </row>
    <row r="5952" spans="1:7" x14ac:dyDescent="0.25">
      <c r="A5952" s="2">
        <v>5951</v>
      </c>
      <c r="B5952" s="2">
        <v>20.51</v>
      </c>
      <c r="C5952" s="2">
        <v>0.03</v>
      </c>
      <c r="E5952" s="2">
        <f t="shared" si="184"/>
        <v>293.76</v>
      </c>
      <c r="G5952">
        <f t="shared" si="185"/>
        <v>0.28362200435729845</v>
      </c>
    </row>
    <row r="5953" spans="1:7" x14ac:dyDescent="0.25">
      <c r="A5953" s="2">
        <v>5952</v>
      </c>
      <c r="B5953" s="2">
        <v>19.809999999999999</v>
      </c>
      <c r="C5953" s="2">
        <v>0.27</v>
      </c>
      <c r="E5953" s="2">
        <f t="shared" si="184"/>
        <v>293.06</v>
      </c>
      <c r="G5953">
        <f t="shared" si="185"/>
        <v>0.28327236743329015</v>
      </c>
    </row>
    <row r="5954" spans="1:7" x14ac:dyDescent="0.25">
      <c r="A5954" s="2">
        <v>5953</v>
      </c>
      <c r="B5954" s="2">
        <v>19.38</v>
      </c>
      <c r="C5954" s="2">
        <v>0.22</v>
      </c>
      <c r="E5954" s="2">
        <f t="shared" si="184"/>
        <v>292.63</v>
      </c>
      <c r="G5954">
        <f t="shared" si="185"/>
        <v>0.28305676109763178</v>
      </c>
    </row>
    <row r="5955" spans="1:7" x14ac:dyDescent="0.25">
      <c r="A5955" s="2">
        <v>5954</v>
      </c>
      <c r="B5955" s="2">
        <v>19.28</v>
      </c>
      <c r="C5955" s="2">
        <v>0.01</v>
      </c>
      <c r="E5955" s="2">
        <f t="shared" ref="E5955:E6018" si="186">B5955+273.25</f>
        <v>292.52999999999997</v>
      </c>
      <c r="G5955">
        <f t="shared" ref="G5955:G6018" si="187">0.43*(1-(100/E5955))</f>
        <v>0.28300652924486375</v>
      </c>
    </row>
    <row r="5956" spans="1:7" x14ac:dyDescent="0.25">
      <c r="A5956" s="2">
        <v>5955</v>
      </c>
      <c r="B5956" s="2">
        <v>18.96</v>
      </c>
      <c r="C5956" s="2">
        <v>0</v>
      </c>
      <c r="E5956" s="2">
        <f t="shared" si="186"/>
        <v>292.20999999999998</v>
      </c>
      <c r="G5956">
        <f t="shared" si="187"/>
        <v>0.28284555627801922</v>
      </c>
    </row>
    <row r="5957" spans="1:7" x14ac:dyDescent="0.25">
      <c r="A5957" s="2">
        <v>5956</v>
      </c>
      <c r="B5957" s="2">
        <v>18.93</v>
      </c>
      <c r="C5957" s="2">
        <v>0</v>
      </c>
      <c r="E5957" s="2">
        <f t="shared" si="186"/>
        <v>292.18</v>
      </c>
      <c r="G5957">
        <f t="shared" si="187"/>
        <v>0.28283044698473547</v>
      </c>
    </row>
    <row r="5958" spans="1:7" x14ac:dyDescent="0.25">
      <c r="A5958" s="2">
        <v>5957</v>
      </c>
      <c r="B5958" s="2">
        <v>18.57</v>
      </c>
      <c r="C5958" s="2">
        <v>0</v>
      </c>
      <c r="E5958" s="2">
        <f t="shared" si="186"/>
        <v>291.82</v>
      </c>
      <c r="G5958">
        <f t="shared" si="187"/>
        <v>0.28264889315331365</v>
      </c>
    </row>
    <row r="5959" spans="1:7" x14ac:dyDescent="0.25">
      <c r="A5959" s="2">
        <v>5958</v>
      </c>
      <c r="B5959" s="2">
        <v>18.29</v>
      </c>
      <c r="C5959" s="2">
        <v>0</v>
      </c>
      <c r="E5959" s="2">
        <f t="shared" si="186"/>
        <v>291.54000000000002</v>
      </c>
      <c r="G5959">
        <f t="shared" si="187"/>
        <v>0.28250737463126846</v>
      </c>
    </row>
    <row r="5960" spans="1:7" x14ac:dyDescent="0.25">
      <c r="A5960" s="2">
        <v>5959</v>
      </c>
      <c r="B5960" s="2">
        <v>18.05</v>
      </c>
      <c r="C5960" s="2">
        <v>0.1</v>
      </c>
      <c r="E5960" s="2">
        <f t="shared" si="186"/>
        <v>291.3</v>
      </c>
      <c r="G5960">
        <f t="shared" si="187"/>
        <v>0.282385856505321</v>
      </c>
    </row>
    <row r="5961" spans="1:7" x14ac:dyDescent="0.25">
      <c r="A5961" s="2">
        <v>5960</v>
      </c>
      <c r="B5961" s="2">
        <v>18.22</v>
      </c>
      <c r="C5961" s="2">
        <v>27.66</v>
      </c>
      <c r="E5961" s="2">
        <f t="shared" si="186"/>
        <v>291.47000000000003</v>
      </c>
      <c r="G5961">
        <f t="shared" si="187"/>
        <v>0.28247195251655399</v>
      </c>
    </row>
    <row r="5962" spans="1:7" x14ac:dyDescent="0.25">
      <c r="A5962" s="2">
        <v>5961</v>
      </c>
      <c r="B5962" s="2">
        <v>20.350000000000001</v>
      </c>
      <c r="C5962" s="2">
        <v>172.99</v>
      </c>
      <c r="E5962" s="2">
        <f t="shared" si="186"/>
        <v>293.60000000000002</v>
      </c>
      <c r="G5962">
        <f t="shared" si="187"/>
        <v>0.28354223433242504</v>
      </c>
    </row>
    <row r="5963" spans="1:7" x14ac:dyDescent="0.25">
      <c r="A5963" s="2">
        <v>5962</v>
      </c>
      <c r="B5963" s="2">
        <v>20.329999999999998</v>
      </c>
      <c r="C5963" s="2">
        <v>457.67</v>
      </c>
      <c r="E5963" s="2">
        <f t="shared" si="186"/>
        <v>293.58</v>
      </c>
      <c r="G5963">
        <f t="shared" si="187"/>
        <v>0.28353225696573336</v>
      </c>
    </row>
    <row r="5964" spans="1:7" x14ac:dyDescent="0.25">
      <c r="A5964" s="2">
        <v>5963</v>
      </c>
      <c r="B5964" s="2">
        <v>22.39</v>
      </c>
      <c r="C5964" s="2">
        <v>739.3</v>
      </c>
      <c r="E5964" s="2">
        <f t="shared" si="186"/>
        <v>295.64</v>
      </c>
      <c r="G5964">
        <f t="shared" si="187"/>
        <v>0.28455283452848057</v>
      </c>
    </row>
    <row r="5965" spans="1:7" x14ac:dyDescent="0.25">
      <c r="A5965" s="2">
        <v>5964</v>
      </c>
      <c r="B5965" s="2">
        <v>23.84</v>
      </c>
      <c r="C5965" s="2">
        <v>957.68</v>
      </c>
      <c r="E5965" s="2">
        <f t="shared" si="186"/>
        <v>297.08999999999997</v>
      </c>
      <c r="G5965">
        <f t="shared" si="187"/>
        <v>0.28526271500218786</v>
      </c>
    </row>
    <row r="5966" spans="1:7" x14ac:dyDescent="0.25">
      <c r="A5966" s="2">
        <v>5965</v>
      </c>
      <c r="B5966" s="2">
        <v>25.23</v>
      </c>
      <c r="C5966" s="2">
        <v>1094.5</v>
      </c>
      <c r="E5966" s="2">
        <f t="shared" si="186"/>
        <v>298.48</v>
      </c>
      <c r="G5966">
        <f t="shared" si="187"/>
        <v>0.28593674618064863</v>
      </c>
    </row>
    <row r="5967" spans="1:7" x14ac:dyDescent="0.25">
      <c r="A5967" s="2">
        <v>5966</v>
      </c>
      <c r="B5967" s="2">
        <v>25.99</v>
      </c>
      <c r="C5967" s="2">
        <v>1165.77</v>
      </c>
      <c r="E5967" s="2">
        <f t="shared" si="186"/>
        <v>299.24</v>
      </c>
      <c r="G5967">
        <f t="shared" si="187"/>
        <v>0.28630263333778905</v>
      </c>
    </row>
    <row r="5968" spans="1:7" x14ac:dyDescent="0.25">
      <c r="A5968" s="2">
        <v>5967</v>
      </c>
      <c r="B5968" s="2">
        <v>26.9</v>
      </c>
      <c r="C5968" s="2">
        <v>1123.6400000000001</v>
      </c>
      <c r="E5968" s="2">
        <f t="shared" si="186"/>
        <v>300.14999999999998</v>
      </c>
      <c r="G5968">
        <f t="shared" si="187"/>
        <v>0.28673829751790769</v>
      </c>
    </row>
    <row r="5969" spans="1:7" x14ac:dyDescent="0.25">
      <c r="A5969" s="2">
        <v>5968</v>
      </c>
      <c r="B5969" s="2">
        <v>26.66</v>
      </c>
      <c r="C5969" s="2">
        <v>989.03</v>
      </c>
      <c r="E5969" s="2">
        <f t="shared" si="186"/>
        <v>299.91000000000003</v>
      </c>
      <c r="G5969">
        <f t="shared" si="187"/>
        <v>0.28662365376279547</v>
      </c>
    </row>
    <row r="5970" spans="1:7" x14ac:dyDescent="0.25">
      <c r="A5970" s="2">
        <v>5969</v>
      </c>
      <c r="B5970" s="2">
        <v>26.8</v>
      </c>
      <c r="C5970" s="2">
        <v>773.32</v>
      </c>
      <c r="E5970" s="2">
        <f t="shared" si="186"/>
        <v>300.05</v>
      </c>
      <c r="G5970">
        <f t="shared" si="187"/>
        <v>0.28669055157473755</v>
      </c>
    </row>
    <row r="5971" spans="1:7" x14ac:dyDescent="0.25">
      <c r="A5971" s="2">
        <v>5970</v>
      </c>
      <c r="B5971" s="2">
        <v>25.47</v>
      </c>
      <c r="C5971" s="2">
        <v>488.89</v>
      </c>
      <c r="E5971" s="2">
        <f t="shared" si="186"/>
        <v>298.72000000000003</v>
      </c>
      <c r="G5971">
        <f t="shared" si="187"/>
        <v>0.28605249062667382</v>
      </c>
    </row>
    <row r="5972" spans="1:7" x14ac:dyDescent="0.25">
      <c r="A5972" s="2">
        <v>5971</v>
      </c>
      <c r="B5972" s="2">
        <v>24.17</v>
      </c>
      <c r="C5972" s="2">
        <v>193.33</v>
      </c>
      <c r="E5972" s="2">
        <f t="shared" si="186"/>
        <v>297.42</v>
      </c>
      <c r="G5972">
        <f t="shared" si="187"/>
        <v>0.28542330710779373</v>
      </c>
    </row>
    <row r="5973" spans="1:7" x14ac:dyDescent="0.25">
      <c r="A5973" s="2">
        <v>5972</v>
      </c>
      <c r="B5973" s="2">
        <v>22.36</v>
      </c>
      <c r="C5973" s="2">
        <v>24.21</v>
      </c>
      <c r="E5973" s="2">
        <f t="shared" si="186"/>
        <v>295.61</v>
      </c>
      <c r="G5973">
        <f t="shared" si="187"/>
        <v>0.2845380738134704</v>
      </c>
    </row>
    <row r="5974" spans="1:7" x14ac:dyDescent="0.25">
      <c r="A5974" s="2">
        <v>5973</v>
      </c>
      <c r="B5974" s="2">
        <v>21.82</v>
      </c>
      <c r="C5974" s="2">
        <v>0</v>
      </c>
      <c r="E5974" s="2">
        <f t="shared" si="186"/>
        <v>295.07</v>
      </c>
      <c r="G5974">
        <f t="shared" si="187"/>
        <v>0.28427186769241192</v>
      </c>
    </row>
    <row r="5975" spans="1:7" x14ac:dyDescent="0.25">
      <c r="A5975" s="2">
        <v>5974</v>
      </c>
      <c r="B5975" s="2">
        <v>21.93</v>
      </c>
      <c r="C5975" s="2">
        <v>0</v>
      </c>
      <c r="E5975" s="2">
        <f t="shared" si="186"/>
        <v>295.18</v>
      </c>
      <c r="G5975">
        <f t="shared" si="187"/>
        <v>0.28432617386001757</v>
      </c>
    </row>
    <row r="5976" spans="1:7" x14ac:dyDescent="0.25">
      <c r="A5976" s="2">
        <v>5975</v>
      </c>
      <c r="B5976" s="2">
        <v>21.75</v>
      </c>
      <c r="C5976" s="2">
        <v>0</v>
      </c>
      <c r="E5976" s="2">
        <f t="shared" si="186"/>
        <v>295</v>
      </c>
      <c r="G5976">
        <f t="shared" si="187"/>
        <v>0.28423728813559324</v>
      </c>
    </row>
    <row r="5977" spans="1:7" x14ac:dyDescent="0.25">
      <c r="A5977" s="2">
        <v>5976</v>
      </c>
      <c r="B5977" s="2">
        <v>20.73</v>
      </c>
      <c r="C5977" s="2">
        <v>0</v>
      </c>
      <c r="E5977" s="2">
        <f t="shared" si="186"/>
        <v>293.98</v>
      </c>
      <c r="G5977">
        <f t="shared" si="187"/>
        <v>0.28373154636369824</v>
      </c>
    </row>
    <row r="5978" spans="1:7" x14ac:dyDescent="0.25">
      <c r="A5978" s="2">
        <v>5977</v>
      </c>
      <c r="B5978" s="2">
        <v>20.69</v>
      </c>
      <c r="C5978" s="2">
        <v>0</v>
      </c>
      <c r="E5978" s="2">
        <f t="shared" si="186"/>
        <v>293.94</v>
      </c>
      <c r="G5978">
        <f t="shared" si="187"/>
        <v>0.28371164183166631</v>
      </c>
    </row>
    <row r="5979" spans="1:7" x14ac:dyDescent="0.25">
      <c r="A5979" s="2">
        <v>5978</v>
      </c>
      <c r="B5979" s="2">
        <v>21.18</v>
      </c>
      <c r="C5979" s="2">
        <v>0</v>
      </c>
      <c r="E5979" s="2">
        <f t="shared" si="186"/>
        <v>294.43</v>
      </c>
      <c r="G5979">
        <f t="shared" si="187"/>
        <v>0.28395509968413546</v>
      </c>
    </row>
    <row r="5980" spans="1:7" x14ac:dyDescent="0.25">
      <c r="A5980" s="2">
        <v>5979</v>
      </c>
      <c r="B5980" s="2">
        <v>20.71</v>
      </c>
      <c r="C5980" s="2">
        <v>0</v>
      </c>
      <c r="E5980" s="2">
        <f t="shared" si="186"/>
        <v>293.95999999999998</v>
      </c>
      <c r="G5980">
        <f t="shared" si="187"/>
        <v>0.2837215947747993</v>
      </c>
    </row>
    <row r="5981" spans="1:7" x14ac:dyDescent="0.25">
      <c r="A5981" s="2">
        <v>5980</v>
      </c>
      <c r="B5981" s="2">
        <v>20.87</v>
      </c>
      <c r="C5981" s="2">
        <v>0</v>
      </c>
      <c r="E5981" s="2">
        <f t="shared" si="186"/>
        <v>294.12</v>
      </c>
      <c r="G5981">
        <f t="shared" si="187"/>
        <v>0.28380116959064322</v>
      </c>
    </row>
    <row r="5982" spans="1:7" x14ac:dyDescent="0.25">
      <c r="A5982" s="2">
        <v>5981</v>
      </c>
      <c r="B5982" s="2">
        <v>20.68</v>
      </c>
      <c r="C5982" s="2">
        <v>0.01</v>
      </c>
      <c r="E5982" s="2">
        <f t="shared" si="186"/>
        <v>293.93</v>
      </c>
      <c r="G5982">
        <f t="shared" si="187"/>
        <v>0.28370666485217566</v>
      </c>
    </row>
    <row r="5983" spans="1:7" x14ac:dyDescent="0.25">
      <c r="A5983" s="2">
        <v>5982</v>
      </c>
      <c r="B5983" s="2">
        <v>20.350000000000001</v>
      </c>
      <c r="C5983" s="2">
        <v>0</v>
      </c>
      <c r="E5983" s="2">
        <f t="shared" si="186"/>
        <v>293.60000000000002</v>
      </c>
      <c r="G5983">
        <f t="shared" si="187"/>
        <v>0.28354223433242504</v>
      </c>
    </row>
    <row r="5984" spans="1:7" x14ac:dyDescent="0.25">
      <c r="A5984" s="2">
        <v>5983</v>
      </c>
      <c r="B5984" s="2">
        <v>20.66</v>
      </c>
      <c r="C5984" s="2">
        <v>7.0000000000000007E-2</v>
      </c>
      <c r="E5984" s="2">
        <f t="shared" si="186"/>
        <v>293.91000000000003</v>
      </c>
      <c r="G5984">
        <f t="shared" si="187"/>
        <v>0.28369670987717327</v>
      </c>
    </row>
    <row r="5985" spans="1:7" x14ac:dyDescent="0.25">
      <c r="A5985" s="2">
        <v>5984</v>
      </c>
      <c r="B5985" s="2">
        <v>20.77</v>
      </c>
      <c r="C5985" s="2">
        <v>28.53</v>
      </c>
      <c r="E5985" s="2">
        <f t="shared" si="186"/>
        <v>294.02</v>
      </c>
      <c r="G5985">
        <f t="shared" si="187"/>
        <v>0.28375144547989933</v>
      </c>
    </row>
    <row r="5986" spans="1:7" x14ac:dyDescent="0.25">
      <c r="A5986" s="2">
        <v>5985</v>
      </c>
      <c r="B5986" s="2">
        <v>22.42</v>
      </c>
      <c r="C5986" s="2">
        <v>183.7</v>
      </c>
      <c r="E5986" s="2">
        <f t="shared" si="186"/>
        <v>295.67</v>
      </c>
      <c r="G5986">
        <f t="shared" si="187"/>
        <v>0.28456759224811445</v>
      </c>
    </row>
    <row r="5987" spans="1:7" x14ac:dyDescent="0.25">
      <c r="A5987" s="2">
        <v>5986</v>
      </c>
      <c r="B5987" s="2">
        <v>22.68</v>
      </c>
      <c r="C5987" s="2">
        <v>477.28</v>
      </c>
      <c r="E5987" s="2">
        <f t="shared" si="186"/>
        <v>295.93</v>
      </c>
      <c r="G5987">
        <f t="shared" si="187"/>
        <v>0.28469536714763627</v>
      </c>
    </row>
    <row r="5988" spans="1:7" x14ac:dyDescent="0.25">
      <c r="A5988" s="2">
        <v>5987</v>
      </c>
      <c r="B5988" s="2">
        <v>25.08</v>
      </c>
      <c r="C5988" s="2">
        <v>759.67</v>
      </c>
      <c r="E5988" s="2">
        <f t="shared" si="186"/>
        <v>298.33</v>
      </c>
      <c r="G5988">
        <f t="shared" si="187"/>
        <v>0.28586431133308754</v>
      </c>
    </row>
    <row r="5989" spans="1:7" x14ac:dyDescent="0.25">
      <c r="A5989" s="2">
        <v>5988</v>
      </c>
      <c r="B5989" s="2">
        <v>26.4</v>
      </c>
      <c r="C5989" s="2">
        <v>949.91</v>
      </c>
      <c r="E5989" s="2">
        <f t="shared" si="186"/>
        <v>299.64999999999998</v>
      </c>
      <c r="G5989">
        <f t="shared" si="187"/>
        <v>0.28649924912397795</v>
      </c>
    </row>
    <row r="5990" spans="1:7" x14ac:dyDescent="0.25">
      <c r="A5990" s="2">
        <v>5989</v>
      </c>
      <c r="B5990" s="2">
        <v>27.02</v>
      </c>
      <c r="C5990" s="2">
        <v>1128.8399999999999</v>
      </c>
      <c r="E5990" s="2">
        <f t="shared" si="186"/>
        <v>300.27</v>
      </c>
      <c r="G5990">
        <f t="shared" si="187"/>
        <v>0.28679555067106272</v>
      </c>
    </row>
    <row r="5991" spans="1:7" x14ac:dyDescent="0.25">
      <c r="A5991" s="2">
        <v>5990</v>
      </c>
      <c r="B5991" s="2">
        <v>26.7</v>
      </c>
      <c r="C5991" s="2">
        <v>792.74</v>
      </c>
      <c r="E5991" s="2">
        <f t="shared" si="186"/>
        <v>299.95</v>
      </c>
      <c r="G5991">
        <f t="shared" si="187"/>
        <v>0.28664277379563258</v>
      </c>
    </row>
    <row r="5992" spans="1:7" x14ac:dyDescent="0.25">
      <c r="A5992" s="2">
        <v>5991</v>
      </c>
      <c r="B5992" s="2">
        <v>27.52</v>
      </c>
      <c r="C5992" s="2">
        <v>799.76</v>
      </c>
      <c r="E5992" s="2">
        <f t="shared" si="186"/>
        <v>300.77</v>
      </c>
      <c r="G5992">
        <f t="shared" si="187"/>
        <v>0.2870336137247731</v>
      </c>
    </row>
    <row r="5993" spans="1:7" x14ac:dyDescent="0.25">
      <c r="A5993" s="2">
        <v>5992</v>
      </c>
      <c r="B5993" s="2">
        <v>28.58</v>
      </c>
      <c r="C5993" s="2">
        <v>915.56</v>
      </c>
      <c r="E5993" s="2">
        <f t="shared" si="186"/>
        <v>301.83</v>
      </c>
      <c r="G5993">
        <f t="shared" si="187"/>
        <v>0.28753569890335617</v>
      </c>
    </row>
    <row r="5994" spans="1:7" x14ac:dyDescent="0.25">
      <c r="A5994" s="2">
        <v>5993</v>
      </c>
      <c r="B5994" s="2">
        <v>27.91</v>
      </c>
      <c r="C5994" s="2">
        <v>592.24</v>
      </c>
      <c r="E5994" s="2">
        <f t="shared" si="186"/>
        <v>301.16000000000003</v>
      </c>
      <c r="G5994">
        <f t="shared" si="187"/>
        <v>0.28721875415061759</v>
      </c>
    </row>
    <row r="5995" spans="1:7" x14ac:dyDescent="0.25">
      <c r="A5995" s="2">
        <v>5994</v>
      </c>
      <c r="B5995" s="2">
        <v>26.6</v>
      </c>
      <c r="C5995" s="2">
        <v>348.96</v>
      </c>
      <c r="E5995" s="2">
        <f t="shared" si="186"/>
        <v>299.85000000000002</v>
      </c>
      <c r="G5995">
        <f t="shared" si="187"/>
        <v>0.28659496414874103</v>
      </c>
    </row>
    <row r="5996" spans="1:7" x14ac:dyDescent="0.25">
      <c r="A5996" s="2">
        <v>5995</v>
      </c>
      <c r="B5996" s="2">
        <v>26.25</v>
      </c>
      <c r="C5996" s="2">
        <v>163.44</v>
      </c>
      <c r="E5996" s="2">
        <f t="shared" si="186"/>
        <v>299.5</v>
      </c>
      <c r="G5996">
        <f t="shared" si="187"/>
        <v>0.28642737896494158</v>
      </c>
    </row>
    <row r="5997" spans="1:7" x14ac:dyDescent="0.25">
      <c r="A5997" s="2">
        <v>5996</v>
      </c>
      <c r="B5997" s="2">
        <v>24.81</v>
      </c>
      <c r="C5997" s="2">
        <v>27.43</v>
      </c>
      <c r="E5997" s="2">
        <f t="shared" si="186"/>
        <v>298.06</v>
      </c>
      <c r="G5997">
        <f t="shared" si="187"/>
        <v>0.2857337448835805</v>
      </c>
    </row>
    <row r="5998" spans="1:7" x14ac:dyDescent="0.25">
      <c r="A5998" s="2">
        <v>5997</v>
      </c>
      <c r="B5998" s="2">
        <v>23.66</v>
      </c>
      <c r="C5998" s="2">
        <v>0</v>
      </c>
      <c r="E5998" s="2">
        <f t="shared" si="186"/>
        <v>296.91000000000003</v>
      </c>
      <c r="G5998">
        <f t="shared" si="187"/>
        <v>0.2851749688457782</v>
      </c>
    </row>
    <row r="5999" spans="1:7" x14ac:dyDescent="0.25">
      <c r="A5999" s="2">
        <v>5998</v>
      </c>
      <c r="B5999" s="2">
        <v>23.01</v>
      </c>
      <c r="C5999" s="2">
        <v>0</v>
      </c>
      <c r="E5999" s="2">
        <f t="shared" si="186"/>
        <v>296.26</v>
      </c>
      <c r="G5999">
        <f t="shared" si="187"/>
        <v>0.28485722000945113</v>
      </c>
    </row>
    <row r="6000" spans="1:7" x14ac:dyDescent="0.25">
      <c r="A6000" s="2">
        <v>5999</v>
      </c>
      <c r="B6000" s="2">
        <v>22.74</v>
      </c>
      <c r="C6000" s="2">
        <v>0</v>
      </c>
      <c r="E6000" s="2">
        <f t="shared" si="186"/>
        <v>295.99</v>
      </c>
      <c r="G6000">
        <f t="shared" si="187"/>
        <v>0.28472482178451974</v>
      </c>
    </row>
    <row r="6001" spans="1:7" x14ac:dyDescent="0.25">
      <c r="A6001" s="2">
        <v>6000</v>
      </c>
      <c r="B6001" s="2">
        <v>21.87</v>
      </c>
      <c r="C6001" s="2">
        <v>0</v>
      </c>
      <c r="E6001" s="2">
        <f t="shared" si="186"/>
        <v>295.12</v>
      </c>
      <c r="G6001">
        <f t="shared" si="187"/>
        <v>0.2842965573326105</v>
      </c>
    </row>
    <row r="6002" spans="1:7" x14ac:dyDescent="0.25">
      <c r="A6002" s="2">
        <v>6001</v>
      </c>
      <c r="B6002" s="2">
        <v>22.61</v>
      </c>
      <c r="C6002" s="2">
        <v>0</v>
      </c>
      <c r="E6002" s="2">
        <f t="shared" si="186"/>
        <v>295.86</v>
      </c>
      <c r="G6002">
        <f t="shared" si="187"/>
        <v>0.28466098830527953</v>
      </c>
    </row>
    <row r="6003" spans="1:7" x14ac:dyDescent="0.25">
      <c r="A6003" s="2">
        <v>6002</v>
      </c>
      <c r="B6003" s="2">
        <v>21.93</v>
      </c>
      <c r="C6003" s="2">
        <v>0</v>
      </c>
      <c r="E6003" s="2">
        <f t="shared" si="186"/>
        <v>295.18</v>
      </c>
      <c r="G6003">
        <f t="shared" si="187"/>
        <v>0.28432617386001757</v>
      </c>
    </row>
    <row r="6004" spans="1:7" x14ac:dyDescent="0.25">
      <c r="A6004" s="2">
        <v>6003</v>
      </c>
      <c r="B6004" s="2">
        <v>21.23</v>
      </c>
      <c r="C6004" s="2">
        <v>0</v>
      </c>
      <c r="E6004" s="2">
        <f t="shared" si="186"/>
        <v>294.48</v>
      </c>
      <c r="G6004">
        <f t="shared" si="187"/>
        <v>0.28397989676718283</v>
      </c>
    </row>
    <row r="6005" spans="1:7" x14ac:dyDescent="0.25">
      <c r="A6005" s="2">
        <v>6004</v>
      </c>
      <c r="B6005" s="2">
        <v>20.9</v>
      </c>
      <c r="C6005" s="2">
        <v>0</v>
      </c>
      <c r="E6005" s="2">
        <f t="shared" si="186"/>
        <v>294.14999999999998</v>
      </c>
      <c r="G6005">
        <f t="shared" si="187"/>
        <v>0.28381608023117455</v>
      </c>
    </row>
    <row r="6006" spans="1:7" x14ac:dyDescent="0.25">
      <c r="A6006" s="2">
        <v>6005</v>
      </c>
      <c r="B6006" s="2">
        <v>20.64</v>
      </c>
      <c r="C6006" s="2">
        <v>0</v>
      </c>
      <c r="E6006" s="2">
        <f t="shared" si="186"/>
        <v>293.89</v>
      </c>
      <c r="G6006">
        <f t="shared" si="187"/>
        <v>0.28368675354724554</v>
      </c>
    </row>
    <row r="6007" spans="1:7" x14ac:dyDescent="0.25">
      <c r="A6007" s="2">
        <v>6006</v>
      </c>
      <c r="B6007" s="2">
        <v>20.39</v>
      </c>
      <c r="C6007" s="2">
        <v>0</v>
      </c>
      <c r="E6007" s="2">
        <f t="shared" si="186"/>
        <v>293.64</v>
      </c>
      <c r="G6007">
        <f t="shared" si="187"/>
        <v>0.28356218498842117</v>
      </c>
    </row>
    <row r="6008" spans="1:7" x14ac:dyDescent="0.25">
      <c r="A6008" s="2">
        <v>6007</v>
      </c>
      <c r="B6008" s="2">
        <v>20</v>
      </c>
      <c r="C6008" s="2">
        <v>7.0000000000000007E-2</v>
      </c>
      <c r="E6008" s="2">
        <f t="shared" si="186"/>
        <v>293.25</v>
      </c>
      <c r="G6008">
        <f t="shared" si="187"/>
        <v>0.28336743393009378</v>
      </c>
    </row>
    <row r="6009" spans="1:7" x14ac:dyDescent="0.25">
      <c r="A6009" s="2">
        <v>6008</v>
      </c>
      <c r="B6009" s="2">
        <v>20.239999999999998</v>
      </c>
      <c r="C6009" s="2">
        <v>29.7</v>
      </c>
      <c r="E6009" s="2">
        <f t="shared" si="186"/>
        <v>293.49</v>
      </c>
      <c r="G6009">
        <f t="shared" si="187"/>
        <v>0.28348734198780196</v>
      </c>
    </row>
    <row r="6010" spans="1:7" x14ac:dyDescent="0.25">
      <c r="A6010" s="2">
        <v>6009</v>
      </c>
      <c r="B6010" s="2">
        <v>21.87</v>
      </c>
      <c r="C6010" s="2">
        <v>176.81</v>
      </c>
      <c r="E6010" s="2">
        <f t="shared" si="186"/>
        <v>295.12</v>
      </c>
      <c r="G6010">
        <f t="shared" si="187"/>
        <v>0.2842965573326105</v>
      </c>
    </row>
    <row r="6011" spans="1:7" x14ac:dyDescent="0.25">
      <c r="A6011" s="2">
        <v>6010</v>
      </c>
      <c r="B6011" s="2">
        <v>21.97</v>
      </c>
      <c r="C6011" s="2">
        <v>453.54</v>
      </c>
      <c r="E6011" s="2">
        <f t="shared" si="186"/>
        <v>295.22000000000003</v>
      </c>
      <c r="G6011">
        <f t="shared" si="187"/>
        <v>0.2843459115236095</v>
      </c>
    </row>
    <row r="6012" spans="1:7" x14ac:dyDescent="0.25">
      <c r="A6012" s="2">
        <v>6011</v>
      </c>
      <c r="B6012" s="2">
        <v>23.33</v>
      </c>
      <c r="C6012" s="2">
        <v>730.17</v>
      </c>
      <c r="E6012" s="2">
        <f t="shared" si="186"/>
        <v>296.58</v>
      </c>
      <c r="G6012">
        <f t="shared" si="187"/>
        <v>0.28501382426326788</v>
      </c>
    </row>
    <row r="6013" spans="1:7" x14ac:dyDescent="0.25">
      <c r="A6013" s="2">
        <v>6012</v>
      </c>
      <c r="B6013" s="2">
        <v>24.19</v>
      </c>
      <c r="C6013" s="2">
        <v>944.27</v>
      </c>
      <c r="E6013" s="2">
        <f t="shared" si="186"/>
        <v>297.44</v>
      </c>
      <c r="G6013">
        <f t="shared" si="187"/>
        <v>0.28543302850995161</v>
      </c>
    </row>
    <row r="6014" spans="1:7" x14ac:dyDescent="0.25">
      <c r="A6014" s="2">
        <v>6013</v>
      </c>
      <c r="B6014" s="2">
        <v>25.04</v>
      </c>
      <c r="C6014" s="2">
        <v>1082.4100000000001</v>
      </c>
      <c r="E6014" s="2">
        <f t="shared" si="186"/>
        <v>298.29000000000002</v>
      </c>
      <c r="G6014">
        <f t="shared" si="187"/>
        <v>0.28584498307016665</v>
      </c>
    </row>
    <row r="6015" spans="1:7" x14ac:dyDescent="0.25">
      <c r="A6015" s="2">
        <v>6014</v>
      </c>
      <c r="B6015" s="2">
        <v>25.77</v>
      </c>
      <c r="C6015" s="2">
        <v>1129.49</v>
      </c>
      <c r="E6015" s="2">
        <f t="shared" si="186"/>
        <v>299.02</v>
      </c>
      <c r="G6015">
        <f t="shared" si="187"/>
        <v>0.28619690990569191</v>
      </c>
    </row>
    <row r="6016" spans="1:7" x14ac:dyDescent="0.25">
      <c r="A6016" s="2">
        <v>6015</v>
      </c>
      <c r="B6016" s="2">
        <v>25.84</v>
      </c>
      <c r="C6016" s="2">
        <v>1104.18</v>
      </c>
      <c r="E6016" s="2">
        <f t="shared" si="186"/>
        <v>299.08999999999997</v>
      </c>
      <c r="G6016">
        <f t="shared" si="187"/>
        <v>0.28623056605035269</v>
      </c>
    </row>
    <row r="6017" spans="1:7" x14ac:dyDescent="0.25">
      <c r="A6017" s="2">
        <v>6016</v>
      </c>
      <c r="B6017" s="2">
        <v>25.82</v>
      </c>
      <c r="C6017" s="2">
        <v>969.68</v>
      </c>
      <c r="E6017" s="2">
        <f t="shared" si="186"/>
        <v>299.07</v>
      </c>
      <c r="G6017">
        <f t="shared" si="187"/>
        <v>0.28622095161667832</v>
      </c>
    </row>
    <row r="6018" spans="1:7" x14ac:dyDescent="0.25">
      <c r="A6018" s="2">
        <v>6017</v>
      </c>
      <c r="B6018" s="2">
        <v>25.73</v>
      </c>
      <c r="C6018" s="2">
        <v>759.83</v>
      </c>
      <c r="E6018" s="2">
        <f t="shared" si="186"/>
        <v>298.98</v>
      </c>
      <c r="G6018">
        <f t="shared" si="187"/>
        <v>0.28617767074720718</v>
      </c>
    </row>
    <row r="6019" spans="1:7" x14ac:dyDescent="0.25">
      <c r="A6019" s="2">
        <v>6018</v>
      </c>
      <c r="B6019" s="2">
        <v>25.44</v>
      </c>
      <c r="C6019" s="2">
        <v>479.99</v>
      </c>
      <c r="E6019" s="2">
        <f t="shared" ref="E6019:E6082" si="188">B6019+273.25</f>
        <v>298.69</v>
      </c>
      <c r="G6019">
        <f t="shared" ref="G6019:G6082" si="189">0.43*(1-(100/E6019))</f>
        <v>0.28603803274297768</v>
      </c>
    </row>
    <row r="6020" spans="1:7" x14ac:dyDescent="0.25">
      <c r="A6020" s="2">
        <v>6019</v>
      </c>
      <c r="B6020" s="2">
        <v>24.77</v>
      </c>
      <c r="C6020" s="2">
        <v>182.56</v>
      </c>
      <c r="E6020" s="2">
        <f t="shared" si="188"/>
        <v>298.02</v>
      </c>
      <c r="G6020">
        <f t="shared" si="189"/>
        <v>0.28571438158512852</v>
      </c>
    </row>
    <row r="6021" spans="1:7" x14ac:dyDescent="0.25">
      <c r="A6021" s="2">
        <v>6020</v>
      </c>
      <c r="B6021" s="2">
        <v>23.78</v>
      </c>
      <c r="C6021" s="2">
        <v>19.260000000000002</v>
      </c>
      <c r="E6021" s="2">
        <f t="shared" si="188"/>
        <v>297.02999999999997</v>
      </c>
      <c r="G6021">
        <f t="shared" si="189"/>
        <v>0.28523347809985522</v>
      </c>
    </row>
    <row r="6022" spans="1:7" x14ac:dyDescent="0.25">
      <c r="A6022" s="2">
        <v>6021</v>
      </c>
      <c r="B6022" s="2">
        <v>22.95</v>
      </c>
      <c r="C6022" s="2">
        <v>0</v>
      </c>
      <c r="E6022" s="2">
        <f t="shared" si="188"/>
        <v>296.2</v>
      </c>
      <c r="G6022">
        <f t="shared" si="189"/>
        <v>0.28482781904118837</v>
      </c>
    </row>
    <row r="6023" spans="1:7" x14ac:dyDescent="0.25">
      <c r="A6023" s="2">
        <v>6022</v>
      </c>
      <c r="B6023" s="2">
        <v>22.11</v>
      </c>
      <c r="C6023" s="2">
        <v>0</v>
      </c>
      <c r="E6023" s="2">
        <f t="shared" si="188"/>
        <v>295.36</v>
      </c>
      <c r="G6023">
        <f t="shared" si="189"/>
        <v>0.28441495124593719</v>
      </c>
    </row>
    <row r="6024" spans="1:7" x14ac:dyDescent="0.25">
      <c r="A6024" s="2">
        <v>6023</v>
      </c>
      <c r="B6024" s="2">
        <v>21.38</v>
      </c>
      <c r="C6024" s="2">
        <v>0</v>
      </c>
      <c r="E6024" s="2">
        <f t="shared" si="188"/>
        <v>294.63</v>
      </c>
      <c r="G6024">
        <f t="shared" si="189"/>
        <v>0.28405423751824321</v>
      </c>
    </row>
    <row r="6025" spans="1:7" x14ac:dyDescent="0.25">
      <c r="A6025" s="2">
        <v>6024</v>
      </c>
      <c r="B6025" s="2">
        <v>20.86</v>
      </c>
      <c r="C6025" s="2">
        <v>0</v>
      </c>
      <c r="E6025" s="2">
        <f t="shared" si="188"/>
        <v>294.11</v>
      </c>
      <c r="G6025">
        <f t="shared" si="189"/>
        <v>0.28379619870116624</v>
      </c>
    </row>
    <row r="6026" spans="1:7" x14ac:dyDescent="0.25">
      <c r="A6026" s="2">
        <v>6025</v>
      </c>
      <c r="B6026" s="2">
        <v>20.260000000000002</v>
      </c>
      <c r="C6026" s="2">
        <v>0</v>
      </c>
      <c r="E6026" s="2">
        <f t="shared" si="188"/>
        <v>293.51</v>
      </c>
      <c r="G6026">
        <f t="shared" si="189"/>
        <v>0.28349732547443018</v>
      </c>
    </row>
    <row r="6027" spans="1:7" x14ac:dyDescent="0.25">
      <c r="A6027" s="2">
        <v>6026</v>
      </c>
      <c r="B6027" s="2">
        <v>19.66</v>
      </c>
      <c r="C6027" s="2">
        <v>0</v>
      </c>
      <c r="E6027" s="2">
        <f t="shared" si="188"/>
        <v>292.91000000000003</v>
      </c>
      <c r="G6027">
        <f t="shared" si="189"/>
        <v>0.2831972278174183</v>
      </c>
    </row>
    <row r="6028" spans="1:7" x14ac:dyDescent="0.25">
      <c r="A6028" s="2">
        <v>6027</v>
      </c>
      <c r="B6028" s="2">
        <v>19.41</v>
      </c>
      <c r="C6028" s="2">
        <v>0</v>
      </c>
      <c r="E6028" s="2">
        <f t="shared" si="188"/>
        <v>292.66000000000003</v>
      </c>
      <c r="G6028">
        <f t="shared" si="189"/>
        <v>0.2830718239595435</v>
      </c>
    </row>
    <row r="6029" spans="1:7" x14ac:dyDescent="0.25">
      <c r="A6029" s="2">
        <v>6028</v>
      </c>
      <c r="B6029" s="2">
        <v>19.29</v>
      </c>
      <c r="C6029" s="2">
        <v>0</v>
      </c>
      <c r="E6029" s="2">
        <f t="shared" si="188"/>
        <v>292.54000000000002</v>
      </c>
      <c r="G6029">
        <f t="shared" si="189"/>
        <v>0.28301155397552469</v>
      </c>
    </row>
    <row r="6030" spans="1:7" x14ac:dyDescent="0.25">
      <c r="A6030" s="2">
        <v>6029</v>
      </c>
      <c r="B6030" s="2">
        <v>18.97</v>
      </c>
      <c r="C6030" s="2">
        <v>0</v>
      </c>
      <c r="E6030" s="2">
        <f t="shared" si="188"/>
        <v>292.22000000000003</v>
      </c>
      <c r="G6030">
        <f t="shared" si="189"/>
        <v>0.28285059201971119</v>
      </c>
    </row>
    <row r="6031" spans="1:7" x14ac:dyDescent="0.25">
      <c r="A6031" s="2">
        <v>6030</v>
      </c>
      <c r="B6031" s="2">
        <v>18.850000000000001</v>
      </c>
      <c r="C6031" s="2">
        <v>0</v>
      </c>
      <c r="E6031" s="2">
        <f t="shared" si="188"/>
        <v>292.10000000000002</v>
      </c>
      <c r="G6031">
        <f t="shared" si="189"/>
        <v>0.28279014036288941</v>
      </c>
    </row>
    <row r="6032" spans="1:7" x14ac:dyDescent="0.25">
      <c r="A6032" s="2">
        <v>6031</v>
      </c>
      <c r="B6032" s="2">
        <v>18.61</v>
      </c>
      <c r="C6032" s="2">
        <v>0.03</v>
      </c>
      <c r="E6032" s="2">
        <f t="shared" si="188"/>
        <v>291.86</v>
      </c>
      <c r="G6032">
        <f t="shared" si="189"/>
        <v>0.28266908791886525</v>
      </c>
    </row>
    <row r="6033" spans="1:7" x14ac:dyDescent="0.25">
      <c r="A6033" s="2">
        <v>6032</v>
      </c>
      <c r="B6033" s="2">
        <v>18.64</v>
      </c>
      <c r="C6033" s="2">
        <v>27.27</v>
      </c>
      <c r="E6033" s="2">
        <f t="shared" si="188"/>
        <v>291.89</v>
      </c>
      <c r="G6033">
        <f t="shared" si="189"/>
        <v>0.28268423036075235</v>
      </c>
    </row>
    <row r="6034" spans="1:7" x14ac:dyDescent="0.25">
      <c r="A6034" s="2">
        <v>6033</v>
      </c>
      <c r="B6034" s="2">
        <v>20.34</v>
      </c>
      <c r="C6034" s="2">
        <v>174.16</v>
      </c>
      <c r="E6034" s="2">
        <f t="shared" si="188"/>
        <v>293.58999999999997</v>
      </c>
      <c r="G6034">
        <f t="shared" si="189"/>
        <v>0.28353724581899925</v>
      </c>
    </row>
    <row r="6035" spans="1:7" x14ac:dyDescent="0.25">
      <c r="A6035" s="2">
        <v>6034</v>
      </c>
      <c r="B6035" s="2">
        <v>20.010000000000002</v>
      </c>
      <c r="C6035" s="2">
        <v>459.06</v>
      </c>
      <c r="E6035" s="2">
        <f t="shared" si="188"/>
        <v>293.26</v>
      </c>
      <c r="G6035">
        <f t="shared" si="189"/>
        <v>0.28337243401759532</v>
      </c>
    </row>
    <row r="6036" spans="1:7" x14ac:dyDescent="0.25">
      <c r="A6036" s="2">
        <v>6035</v>
      </c>
      <c r="B6036" s="2">
        <v>20.91</v>
      </c>
      <c r="C6036" s="2">
        <v>746.68</v>
      </c>
      <c r="E6036" s="2">
        <f t="shared" si="188"/>
        <v>294.16000000000003</v>
      </c>
      <c r="G6036">
        <f t="shared" si="189"/>
        <v>0.28382104976883332</v>
      </c>
    </row>
    <row r="6037" spans="1:7" x14ac:dyDescent="0.25">
      <c r="A6037" s="2">
        <v>6036</v>
      </c>
      <c r="B6037" s="2">
        <v>21.99</v>
      </c>
      <c r="C6037" s="2">
        <v>965.35</v>
      </c>
      <c r="E6037" s="2">
        <f t="shared" si="188"/>
        <v>295.24</v>
      </c>
      <c r="G6037">
        <f t="shared" si="189"/>
        <v>0.28435577834981707</v>
      </c>
    </row>
    <row r="6038" spans="1:7" x14ac:dyDescent="0.25">
      <c r="A6038" s="2">
        <v>6037</v>
      </c>
      <c r="B6038" s="2">
        <v>22.93</v>
      </c>
      <c r="C6038" s="2">
        <v>1096.6400000000001</v>
      </c>
      <c r="E6038" s="2">
        <f t="shared" si="188"/>
        <v>296.18</v>
      </c>
      <c r="G6038">
        <f t="shared" si="189"/>
        <v>0.28481801607130802</v>
      </c>
    </row>
    <row r="6039" spans="1:7" x14ac:dyDescent="0.25">
      <c r="A6039" s="2">
        <v>6038</v>
      </c>
      <c r="B6039" s="2">
        <v>24.31</v>
      </c>
      <c r="C6039" s="2">
        <v>1144.3</v>
      </c>
      <c r="E6039" s="2">
        <f t="shared" si="188"/>
        <v>297.56</v>
      </c>
      <c r="G6039">
        <f t="shared" si="189"/>
        <v>0.28549132947976874</v>
      </c>
    </row>
    <row r="6040" spans="1:7" x14ac:dyDescent="0.25">
      <c r="A6040" s="2">
        <v>6039</v>
      </c>
      <c r="B6040" s="2">
        <v>25.44</v>
      </c>
      <c r="C6040" s="2">
        <v>1098.94</v>
      </c>
      <c r="E6040" s="2">
        <f t="shared" si="188"/>
        <v>298.69</v>
      </c>
      <c r="G6040">
        <f t="shared" si="189"/>
        <v>0.28603803274297768</v>
      </c>
    </row>
    <row r="6041" spans="1:7" x14ac:dyDescent="0.25">
      <c r="A6041" s="2">
        <v>6040</v>
      </c>
      <c r="B6041" s="2">
        <v>25.36</v>
      </c>
      <c r="C6041" s="2">
        <v>969.87</v>
      </c>
      <c r="E6041" s="2">
        <f t="shared" si="188"/>
        <v>298.61</v>
      </c>
      <c r="G6041">
        <f t="shared" si="189"/>
        <v>0.28599946418405275</v>
      </c>
    </row>
    <row r="6042" spans="1:7" x14ac:dyDescent="0.25">
      <c r="A6042" s="2">
        <v>6041</v>
      </c>
      <c r="B6042" s="2">
        <v>25.65</v>
      </c>
      <c r="C6042" s="2">
        <v>754.25</v>
      </c>
      <c r="E6042" s="2">
        <f t="shared" si="188"/>
        <v>298.89999999999998</v>
      </c>
      <c r="G6042">
        <f t="shared" si="189"/>
        <v>0.28613917698226832</v>
      </c>
    </row>
    <row r="6043" spans="1:7" x14ac:dyDescent="0.25">
      <c r="A6043" s="2">
        <v>6042</v>
      </c>
      <c r="B6043" s="2">
        <v>25.26</v>
      </c>
      <c r="C6043" s="2">
        <v>474.27</v>
      </c>
      <c r="E6043" s="2">
        <f t="shared" si="188"/>
        <v>298.51</v>
      </c>
      <c r="G6043">
        <f t="shared" si="189"/>
        <v>0.28595122441459248</v>
      </c>
    </row>
    <row r="6044" spans="1:7" x14ac:dyDescent="0.25">
      <c r="A6044" s="2">
        <v>6043</v>
      </c>
      <c r="B6044" s="2">
        <v>24.16</v>
      </c>
      <c r="C6044" s="2">
        <v>181.62</v>
      </c>
      <c r="E6044" s="2">
        <f t="shared" si="188"/>
        <v>297.41000000000003</v>
      </c>
      <c r="G6044">
        <f t="shared" si="189"/>
        <v>0.28541844591641169</v>
      </c>
    </row>
    <row r="6045" spans="1:7" x14ac:dyDescent="0.25">
      <c r="A6045" s="2">
        <v>6044</v>
      </c>
      <c r="B6045" s="2">
        <v>22.95</v>
      </c>
      <c r="C6045" s="2">
        <v>16.72</v>
      </c>
      <c r="E6045" s="2">
        <f t="shared" si="188"/>
        <v>296.2</v>
      </c>
      <c r="G6045">
        <f t="shared" si="189"/>
        <v>0.28482781904118837</v>
      </c>
    </row>
    <row r="6046" spans="1:7" x14ac:dyDescent="0.25">
      <c r="A6046" s="2">
        <v>6045</v>
      </c>
      <c r="B6046" s="2">
        <v>22.55</v>
      </c>
      <c r="C6046" s="2">
        <v>0</v>
      </c>
      <c r="E6046" s="2">
        <f t="shared" si="188"/>
        <v>295.8</v>
      </c>
      <c r="G6046">
        <f t="shared" si="189"/>
        <v>0.28463150777552404</v>
      </c>
    </row>
    <row r="6047" spans="1:7" x14ac:dyDescent="0.25">
      <c r="A6047" s="2">
        <v>6046</v>
      </c>
      <c r="B6047" s="2">
        <v>22.06</v>
      </c>
      <c r="C6047" s="2">
        <v>0</v>
      </c>
      <c r="E6047" s="2">
        <f t="shared" si="188"/>
        <v>295.31</v>
      </c>
      <c r="G6047">
        <f t="shared" si="189"/>
        <v>0.28439030171683993</v>
      </c>
    </row>
    <row r="6048" spans="1:7" x14ac:dyDescent="0.25">
      <c r="A6048" s="2">
        <v>6047</v>
      </c>
      <c r="B6048" s="2">
        <v>21.43</v>
      </c>
      <c r="C6048" s="2">
        <v>0</v>
      </c>
      <c r="E6048" s="2">
        <f t="shared" si="188"/>
        <v>294.68</v>
      </c>
      <c r="G6048">
        <f t="shared" si="189"/>
        <v>0.28407900095018324</v>
      </c>
    </row>
    <row r="6049" spans="1:7" x14ac:dyDescent="0.25">
      <c r="A6049" s="2">
        <v>6048</v>
      </c>
      <c r="B6049" s="2">
        <v>21</v>
      </c>
      <c r="C6049" s="2">
        <v>0</v>
      </c>
      <c r="E6049" s="2">
        <f t="shared" si="188"/>
        <v>294.25</v>
      </c>
      <c r="G6049">
        <f t="shared" si="189"/>
        <v>0.28386576040781653</v>
      </c>
    </row>
    <row r="6050" spans="1:7" x14ac:dyDescent="0.25">
      <c r="A6050" s="2">
        <v>6049</v>
      </c>
      <c r="B6050" s="2">
        <v>20.6</v>
      </c>
      <c r="C6050" s="2">
        <v>0</v>
      </c>
      <c r="E6050" s="2">
        <f t="shared" si="188"/>
        <v>293.85000000000002</v>
      </c>
      <c r="G6050">
        <f t="shared" si="189"/>
        <v>0.28366683682150762</v>
      </c>
    </row>
    <row r="6051" spans="1:7" x14ac:dyDescent="0.25">
      <c r="A6051" s="2">
        <v>6050</v>
      </c>
      <c r="B6051" s="2">
        <v>20.55</v>
      </c>
      <c r="C6051" s="2">
        <v>0</v>
      </c>
      <c r="E6051" s="2">
        <f t="shared" si="188"/>
        <v>293.8</v>
      </c>
      <c r="G6051">
        <f t="shared" si="189"/>
        <v>0.28364193328795095</v>
      </c>
    </row>
    <row r="6052" spans="1:7" x14ac:dyDescent="0.25">
      <c r="A6052" s="2">
        <v>6051</v>
      </c>
      <c r="B6052" s="2">
        <v>20.23</v>
      </c>
      <c r="C6052" s="2">
        <v>0.03</v>
      </c>
      <c r="E6052" s="2">
        <f t="shared" si="188"/>
        <v>293.48</v>
      </c>
      <c r="G6052">
        <f t="shared" si="189"/>
        <v>0.28348234973422382</v>
      </c>
    </row>
    <row r="6053" spans="1:7" x14ac:dyDescent="0.25">
      <c r="A6053" s="2">
        <v>6052</v>
      </c>
      <c r="B6053" s="2">
        <v>19.27</v>
      </c>
      <c r="C6053" s="2">
        <v>0.01</v>
      </c>
      <c r="E6053" s="2">
        <f t="shared" si="188"/>
        <v>292.52</v>
      </c>
      <c r="G6053">
        <f t="shared" si="189"/>
        <v>0.28300150417065495</v>
      </c>
    </row>
    <row r="6054" spans="1:7" x14ac:dyDescent="0.25">
      <c r="A6054" s="2">
        <v>6053</v>
      </c>
      <c r="B6054" s="2">
        <v>19.38</v>
      </c>
      <c r="C6054" s="2">
        <v>0</v>
      </c>
      <c r="E6054" s="2">
        <f t="shared" si="188"/>
        <v>292.63</v>
      </c>
      <c r="G6054">
        <f t="shared" si="189"/>
        <v>0.28305676109763178</v>
      </c>
    </row>
    <row r="6055" spans="1:7" x14ac:dyDescent="0.25">
      <c r="A6055" s="2">
        <v>6054</v>
      </c>
      <c r="B6055" s="2">
        <v>18.91</v>
      </c>
      <c r="C6055" s="2">
        <v>0.03</v>
      </c>
      <c r="E6055" s="2">
        <f t="shared" si="188"/>
        <v>292.16000000000003</v>
      </c>
      <c r="G6055">
        <f t="shared" si="189"/>
        <v>0.28282037239868563</v>
      </c>
    </row>
    <row r="6056" spans="1:7" x14ac:dyDescent="0.25">
      <c r="A6056" s="2">
        <v>6055</v>
      </c>
      <c r="B6056" s="2">
        <v>18.489999999999998</v>
      </c>
      <c r="C6056" s="2">
        <v>0.05</v>
      </c>
      <c r="E6056" s="2">
        <f t="shared" si="188"/>
        <v>291.74</v>
      </c>
      <c r="G6056">
        <f t="shared" si="189"/>
        <v>0.28260848700898061</v>
      </c>
    </row>
    <row r="6057" spans="1:7" x14ac:dyDescent="0.25">
      <c r="A6057" s="2">
        <v>6056</v>
      </c>
      <c r="B6057" s="2">
        <v>18.739999999999998</v>
      </c>
      <c r="C6057" s="2">
        <v>29.26</v>
      </c>
      <c r="E6057" s="2">
        <f t="shared" si="188"/>
        <v>291.99</v>
      </c>
      <c r="G6057">
        <f t="shared" si="189"/>
        <v>0.28273468269461277</v>
      </c>
    </row>
    <row r="6058" spans="1:7" x14ac:dyDescent="0.25">
      <c r="A6058" s="2">
        <v>6057</v>
      </c>
      <c r="B6058" s="2">
        <v>20.66</v>
      </c>
      <c r="C6058" s="2">
        <v>171.11</v>
      </c>
      <c r="E6058" s="2">
        <f t="shared" si="188"/>
        <v>293.91000000000003</v>
      </c>
      <c r="G6058">
        <f t="shared" si="189"/>
        <v>0.28369670987717327</v>
      </c>
    </row>
    <row r="6059" spans="1:7" x14ac:dyDescent="0.25">
      <c r="A6059" s="2">
        <v>6058</v>
      </c>
      <c r="B6059" s="2">
        <v>20.78</v>
      </c>
      <c r="C6059" s="2">
        <v>447.98</v>
      </c>
      <c r="E6059" s="2">
        <f t="shared" si="188"/>
        <v>294.02999999999997</v>
      </c>
      <c r="G6059">
        <f t="shared" si="189"/>
        <v>0.28375641941298507</v>
      </c>
    </row>
    <row r="6060" spans="1:7" x14ac:dyDescent="0.25">
      <c r="A6060" s="2">
        <v>6059</v>
      </c>
      <c r="B6060" s="2">
        <v>22.74</v>
      </c>
      <c r="C6060" s="2">
        <v>724.94</v>
      </c>
      <c r="E6060" s="2">
        <f t="shared" si="188"/>
        <v>295.99</v>
      </c>
      <c r="G6060">
        <f t="shared" si="189"/>
        <v>0.28472482178451974</v>
      </c>
    </row>
    <row r="6061" spans="1:7" x14ac:dyDescent="0.25">
      <c r="A6061" s="2">
        <v>6060</v>
      </c>
      <c r="B6061" s="2">
        <v>24.68</v>
      </c>
      <c r="C6061" s="2">
        <v>941.63</v>
      </c>
      <c r="E6061" s="2">
        <f t="shared" si="188"/>
        <v>297.93</v>
      </c>
      <c r="G6061">
        <f t="shared" si="189"/>
        <v>0.28567079515322391</v>
      </c>
    </row>
    <row r="6062" spans="1:7" x14ac:dyDescent="0.25">
      <c r="A6062" s="2">
        <v>6061</v>
      </c>
      <c r="B6062" s="2">
        <v>25.72</v>
      </c>
      <c r="C6062" s="2">
        <v>1070.76</v>
      </c>
      <c r="E6062" s="2">
        <f t="shared" si="188"/>
        <v>298.97000000000003</v>
      </c>
      <c r="G6062">
        <f t="shared" si="189"/>
        <v>0.28617286015319265</v>
      </c>
    </row>
    <row r="6063" spans="1:7" x14ac:dyDescent="0.25">
      <c r="A6063" s="2">
        <v>6062</v>
      </c>
      <c r="B6063" s="2">
        <v>26.09</v>
      </c>
      <c r="C6063" s="2">
        <v>1114.46</v>
      </c>
      <c r="E6063" s="2">
        <f t="shared" si="188"/>
        <v>299.33999999999997</v>
      </c>
      <c r="G6063">
        <f t="shared" si="189"/>
        <v>0.28635063807042155</v>
      </c>
    </row>
    <row r="6064" spans="1:7" x14ac:dyDescent="0.25">
      <c r="A6064" s="2">
        <v>6063</v>
      </c>
      <c r="B6064" s="2">
        <v>27.17</v>
      </c>
      <c r="C6064" s="2">
        <v>1072.75</v>
      </c>
      <c r="E6064" s="2">
        <f t="shared" si="188"/>
        <v>300.42</v>
      </c>
      <c r="G6064">
        <f t="shared" si="189"/>
        <v>0.28686705279275682</v>
      </c>
    </row>
    <row r="6065" spans="1:7" x14ac:dyDescent="0.25">
      <c r="A6065" s="2">
        <v>6064</v>
      </c>
      <c r="B6065" s="2">
        <v>27.45</v>
      </c>
      <c r="C6065" s="2">
        <v>942.27</v>
      </c>
      <c r="E6065" s="2">
        <f t="shared" si="188"/>
        <v>300.7</v>
      </c>
      <c r="G6065">
        <f t="shared" si="189"/>
        <v>0.28700033255736612</v>
      </c>
    </row>
    <row r="6066" spans="1:7" x14ac:dyDescent="0.25">
      <c r="A6066" s="2">
        <v>6065</v>
      </c>
      <c r="B6066" s="2">
        <v>27.23</v>
      </c>
      <c r="C6066" s="2">
        <v>727.81</v>
      </c>
      <c r="E6066" s="2">
        <f t="shared" si="188"/>
        <v>300.48</v>
      </c>
      <c r="G6066">
        <f t="shared" si="189"/>
        <v>0.28689563365282217</v>
      </c>
    </row>
    <row r="6067" spans="1:7" x14ac:dyDescent="0.25">
      <c r="A6067" s="2">
        <v>6066</v>
      </c>
      <c r="B6067" s="2">
        <v>25.88</v>
      </c>
      <c r="C6067" s="2">
        <v>448.85</v>
      </c>
      <c r="E6067" s="2">
        <f t="shared" si="188"/>
        <v>299.13</v>
      </c>
      <c r="G6067">
        <f t="shared" si="189"/>
        <v>0.28624979106074278</v>
      </c>
    </row>
    <row r="6068" spans="1:7" x14ac:dyDescent="0.25">
      <c r="A6068" s="2">
        <v>6067</v>
      </c>
      <c r="B6068" s="2">
        <v>24.97</v>
      </c>
      <c r="C6068" s="2">
        <v>170.59</v>
      </c>
      <c r="E6068" s="2">
        <f t="shared" si="188"/>
        <v>298.22000000000003</v>
      </c>
      <c r="G6068">
        <f t="shared" si="189"/>
        <v>0.28581114613372677</v>
      </c>
    </row>
    <row r="6069" spans="1:7" x14ac:dyDescent="0.25">
      <c r="A6069" s="2">
        <v>6068</v>
      </c>
      <c r="B6069" s="2">
        <v>24.06</v>
      </c>
      <c r="C6069" s="2">
        <v>16.7</v>
      </c>
      <c r="E6069" s="2">
        <f t="shared" si="188"/>
        <v>297.31</v>
      </c>
      <c r="G6069">
        <f t="shared" si="189"/>
        <v>0.28536981601695199</v>
      </c>
    </row>
    <row r="6070" spans="1:7" x14ac:dyDescent="0.25">
      <c r="A6070" s="2">
        <v>6069</v>
      </c>
      <c r="B6070" s="2">
        <v>23.35</v>
      </c>
      <c r="C6070" s="2">
        <v>0</v>
      </c>
      <c r="E6070" s="2">
        <f t="shared" si="188"/>
        <v>296.60000000000002</v>
      </c>
      <c r="G6070">
        <f t="shared" si="189"/>
        <v>0.28502360080917061</v>
      </c>
    </row>
    <row r="6071" spans="1:7" x14ac:dyDescent="0.25">
      <c r="A6071" s="2">
        <v>6070</v>
      </c>
      <c r="B6071" s="2">
        <v>23.56</v>
      </c>
      <c r="C6071" s="2">
        <v>0</v>
      </c>
      <c r="E6071" s="2">
        <f t="shared" si="188"/>
        <v>296.81</v>
      </c>
      <c r="G6071">
        <f t="shared" si="189"/>
        <v>0.28512617499410398</v>
      </c>
    </row>
    <row r="6072" spans="1:7" x14ac:dyDescent="0.25">
      <c r="A6072" s="2">
        <v>6071</v>
      </c>
      <c r="B6072" s="2">
        <v>22.71</v>
      </c>
      <c r="C6072" s="2">
        <v>0</v>
      </c>
      <c r="E6072" s="2">
        <f t="shared" si="188"/>
        <v>295.95999999999998</v>
      </c>
      <c r="G6072">
        <f t="shared" si="189"/>
        <v>0.28471009595891333</v>
      </c>
    </row>
    <row r="6073" spans="1:7" x14ac:dyDescent="0.25">
      <c r="A6073" s="2">
        <v>6072</v>
      </c>
      <c r="B6073" s="2">
        <v>22.27</v>
      </c>
      <c r="C6073" s="2">
        <v>0</v>
      </c>
      <c r="E6073" s="2">
        <f t="shared" si="188"/>
        <v>295.52</v>
      </c>
      <c r="G6073">
        <f t="shared" si="189"/>
        <v>0.28449377368706014</v>
      </c>
    </row>
    <row r="6074" spans="1:7" x14ac:dyDescent="0.25">
      <c r="A6074" s="2">
        <v>6073</v>
      </c>
      <c r="B6074" s="2">
        <v>22.25</v>
      </c>
      <c r="C6074" s="2">
        <v>0</v>
      </c>
      <c r="E6074" s="2">
        <f t="shared" si="188"/>
        <v>295.5</v>
      </c>
      <c r="G6074">
        <f t="shared" si="189"/>
        <v>0.28448392554991536</v>
      </c>
    </row>
    <row r="6075" spans="1:7" x14ac:dyDescent="0.25">
      <c r="A6075" s="2">
        <v>6074</v>
      </c>
      <c r="B6075" s="2">
        <v>21.79</v>
      </c>
      <c r="C6075" s="2">
        <v>0</v>
      </c>
      <c r="E6075" s="2">
        <f t="shared" si="188"/>
        <v>295.04000000000002</v>
      </c>
      <c r="G6075">
        <f t="shared" si="189"/>
        <v>0.28425704989154016</v>
      </c>
    </row>
    <row r="6076" spans="1:7" x14ac:dyDescent="0.25">
      <c r="A6076" s="2">
        <v>6075</v>
      </c>
      <c r="B6076" s="2">
        <v>22.25</v>
      </c>
      <c r="C6076" s="2">
        <v>0</v>
      </c>
      <c r="E6076" s="2">
        <f t="shared" si="188"/>
        <v>295.5</v>
      </c>
      <c r="G6076">
        <f t="shared" si="189"/>
        <v>0.28448392554991536</v>
      </c>
    </row>
    <row r="6077" spans="1:7" x14ac:dyDescent="0.25">
      <c r="A6077" s="2">
        <v>6076</v>
      </c>
      <c r="B6077" s="2">
        <v>21.75</v>
      </c>
      <c r="C6077" s="2">
        <v>0</v>
      </c>
      <c r="E6077" s="2">
        <f t="shared" si="188"/>
        <v>295</v>
      </c>
      <c r="G6077">
        <f t="shared" si="189"/>
        <v>0.28423728813559324</v>
      </c>
    </row>
    <row r="6078" spans="1:7" x14ac:dyDescent="0.25">
      <c r="A6078" s="2">
        <v>6077</v>
      </c>
      <c r="B6078" s="2">
        <v>21.56</v>
      </c>
      <c r="C6078" s="2">
        <v>0</v>
      </c>
      <c r="E6078" s="2">
        <f t="shared" si="188"/>
        <v>294.81</v>
      </c>
      <c r="G6078">
        <f t="shared" si="189"/>
        <v>0.28414334656219259</v>
      </c>
    </row>
    <row r="6079" spans="1:7" x14ac:dyDescent="0.25">
      <c r="A6079" s="2">
        <v>6078</v>
      </c>
      <c r="B6079" s="2">
        <v>21.31</v>
      </c>
      <c r="C6079" s="2">
        <v>0</v>
      </c>
      <c r="E6079" s="2">
        <f t="shared" si="188"/>
        <v>294.56</v>
      </c>
      <c r="G6079">
        <f t="shared" si="189"/>
        <v>0.28401955458989681</v>
      </c>
    </row>
    <row r="6080" spans="1:7" x14ac:dyDescent="0.25">
      <c r="A6080" s="2">
        <v>6079</v>
      </c>
      <c r="B6080" s="2">
        <v>21.19</v>
      </c>
      <c r="C6080" s="2">
        <v>0</v>
      </c>
      <c r="E6080" s="2">
        <f t="shared" si="188"/>
        <v>294.44</v>
      </c>
      <c r="G6080">
        <f t="shared" si="189"/>
        <v>0.28396005977448718</v>
      </c>
    </row>
    <row r="6081" spans="1:7" x14ac:dyDescent="0.25">
      <c r="A6081" s="2">
        <v>6080</v>
      </c>
      <c r="B6081" s="2">
        <v>21.09</v>
      </c>
      <c r="C6081" s="2">
        <v>29.11</v>
      </c>
      <c r="E6081" s="2">
        <f t="shared" si="188"/>
        <v>294.33999999999997</v>
      </c>
      <c r="G6081">
        <f t="shared" si="189"/>
        <v>0.28391044370455931</v>
      </c>
    </row>
    <row r="6082" spans="1:7" x14ac:dyDescent="0.25">
      <c r="A6082" s="2">
        <v>6081</v>
      </c>
      <c r="B6082" s="2">
        <v>23.08</v>
      </c>
      <c r="C6082" s="2">
        <v>171.39</v>
      </c>
      <c r="E6082" s="2">
        <f t="shared" si="188"/>
        <v>296.33</v>
      </c>
      <c r="G6082">
        <f t="shared" si="189"/>
        <v>0.28489150609118213</v>
      </c>
    </row>
    <row r="6083" spans="1:7" x14ac:dyDescent="0.25">
      <c r="A6083" s="2">
        <v>6082</v>
      </c>
      <c r="B6083" s="2">
        <v>23.6</v>
      </c>
      <c r="C6083" s="2">
        <v>400</v>
      </c>
      <c r="E6083" s="2">
        <f t="shared" ref="E6083:E6146" si="190">B6083+273.25</f>
        <v>296.85000000000002</v>
      </c>
      <c r="G6083">
        <f t="shared" ref="G6083:G6146" si="191">0.43*(1-(100/E6083))</f>
        <v>0.28514569647970356</v>
      </c>
    </row>
    <row r="6084" spans="1:7" x14ac:dyDescent="0.25">
      <c r="A6084" s="2">
        <v>6083</v>
      </c>
      <c r="B6084" s="2">
        <v>24.43</v>
      </c>
      <c r="C6084" s="2">
        <v>728.03</v>
      </c>
      <c r="E6084" s="2">
        <f t="shared" si="190"/>
        <v>297.68</v>
      </c>
      <c r="G6084">
        <f t="shared" si="191"/>
        <v>0.2855495834453104</v>
      </c>
    </row>
    <row r="6085" spans="1:7" x14ac:dyDescent="0.25">
      <c r="A6085" s="2">
        <v>6084</v>
      </c>
      <c r="B6085" s="2">
        <v>26</v>
      </c>
      <c r="C6085" s="2">
        <v>944.07</v>
      </c>
      <c r="E6085" s="2">
        <f t="shared" si="190"/>
        <v>299.25</v>
      </c>
      <c r="G6085">
        <f t="shared" si="191"/>
        <v>0.28630743525480368</v>
      </c>
    </row>
    <row r="6086" spans="1:7" x14ac:dyDescent="0.25">
      <c r="A6086" s="2">
        <v>6085</v>
      </c>
      <c r="B6086" s="2">
        <v>27.77</v>
      </c>
      <c r="C6086" s="2">
        <v>1081.08</v>
      </c>
      <c r="E6086" s="2">
        <f t="shared" si="190"/>
        <v>301.02</v>
      </c>
      <c r="G6086">
        <f t="shared" si="191"/>
        <v>0.28715234868115075</v>
      </c>
    </row>
    <row r="6087" spans="1:7" x14ac:dyDescent="0.25">
      <c r="A6087" s="2">
        <v>6086</v>
      </c>
      <c r="B6087" s="2">
        <v>28.96</v>
      </c>
      <c r="C6087" s="2">
        <v>1126.49</v>
      </c>
      <c r="E6087" s="2">
        <f t="shared" si="190"/>
        <v>302.20999999999998</v>
      </c>
      <c r="G6087">
        <f t="shared" si="191"/>
        <v>0.28771483405578901</v>
      </c>
    </row>
    <row r="6088" spans="1:7" x14ac:dyDescent="0.25">
      <c r="A6088" s="2">
        <v>6087</v>
      </c>
      <c r="B6088" s="2">
        <v>29.54</v>
      </c>
      <c r="C6088" s="2">
        <v>1075.8800000000001</v>
      </c>
      <c r="E6088" s="2">
        <f t="shared" si="190"/>
        <v>302.79000000000002</v>
      </c>
      <c r="G6088">
        <f t="shared" si="191"/>
        <v>0.28798738399550844</v>
      </c>
    </row>
    <row r="6089" spans="1:7" x14ac:dyDescent="0.25">
      <c r="A6089" s="2">
        <v>6088</v>
      </c>
      <c r="B6089" s="2">
        <v>29.33</v>
      </c>
      <c r="C6089" s="2">
        <v>944.64</v>
      </c>
      <c r="E6089" s="2">
        <f t="shared" si="190"/>
        <v>302.58</v>
      </c>
      <c r="G6089">
        <f t="shared" si="191"/>
        <v>0.28788882279066691</v>
      </c>
    </row>
    <row r="6090" spans="1:7" x14ac:dyDescent="0.25">
      <c r="A6090" s="2">
        <v>6089</v>
      </c>
      <c r="B6090" s="2">
        <v>28.55</v>
      </c>
      <c r="C6090" s="2">
        <v>722.95</v>
      </c>
      <c r="E6090" s="2">
        <f t="shared" si="190"/>
        <v>301.8</v>
      </c>
      <c r="G6090">
        <f t="shared" si="191"/>
        <v>0.28752153744201459</v>
      </c>
    </row>
    <row r="6091" spans="1:7" x14ac:dyDescent="0.25">
      <c r="A6091" s="2">
        <v>6090</v>
      </c>
      <c r="B6091" s="2">
        <v>28.67</v>
      </c>
      <c r="C6091" s="2">
        <v>438.92</v>
      </c>
      <c r="E6091" s="2">
        <f t="shared" si="190"/>
        <v>301.92</v>
      </c>
      <c r="G6091">
        <f t="shared" si="191"/>
        <v>0.28757816640169587</v>
      </c>
    </row>
    <row r="6092" spans="1:7" x14ac:dyDescent="0.25">
      <c r="A6092" s="2">
        <v>6091</v>
      </c>
      <c r="B6092" s="2">
        <v>28.02</v>
      </c>
      <c r="C6092" s="2">
        <v>162.91999999999999</v>
      </c>
      <c r="E6092" s="2">
        <f t="shared" si="190"/>
        <v>301.27</v>
      </c>
      <c r="G6092">
        <f t="shared" si="191"/>
        <v>0.28727088658014405</v>
      </c>
    </row>
    <row r="6093" spans="1:7" x14ac:dyDescent="0.25">
      <c r="A6093" s="2">
        <v>6092</v>
      </c>
      <c r="B6093" s="2">
        <v>26</v>
      </c>
      <c r="C6093" s="2">
        <v>17.010000000000002</v>
      </c>
      <c r="E6093" s="2">
        <f t="shared" si="190"/>
        <v>299.25</v>
      </c>
      <c r="G6093">
        <f t="shared" si="191"/>
        <v>0.28630743525480368</v>
      </c>
    </row>
    <row r="6094" spans="1:7" x14ac:dyDescent="0.25">
      <c r="A6094" s="2">
        <v>6093</v>
      </c>
      <c r="B6094" s="2">
        <v>24.67</v>
      </c>
      <c r="C6094" s="2">
        <v>0</v>
      </c>
      <c r="E6094" s="2">
        <f t="shared" si="190"/>
        <v>297.92</v>
      </c>
      <c r="G6094">
        <f t="shared" si="191"/>
        <v>0.28566595059076261</v>
      </c>
    </row>
    <row r="6095" spans="1:7" x14ac:dyDescent="0.25">
      <c r="A6095" s="2">
        <v>6094</v>
      </c>
      <c r="B6095" s="2">
        <v>25.12</v>
      </c>
      <c r="C6095" s="2">
        <v>0</v>
      </c>
      <c r="E6095" s="2">
        <f t="shared" si="190"/>
        <v>298.37</v>
      </c>
      <c r="G6095">
        <f t="shared" si="191"/>
        <v>0.2858836344136475</v>
      </c>
    </row>
    <row r="6096" spans="1:7" x14ac:dyDescent="0.25">
      <c r="A6096" s="2">
        <v>6095</v>
      </c>
      <c r="B6096" s="2">
        <v>25.54</v>
      </c>
      <c r="C6096" s="2">
        <v>0</v>
      </c>
      <c r="E6096" s="2">
        <f t="shared" si="190"/>
        <v>298.79000000000002</v>
      </c>
      <c r="G6096">
        <f t="shared" si="191"/>
        <v>0.28608621439807219</v>
      </c>
    </row>
    <row r="6097" spans="1:7" x14ac:dyDescent="0.25">
      <c r="A6097" s="2">
        <v>6096</v>
      </c>
      <c r="B6097" s="2">
        <v>24.78</v>
      </c>
      <c r="C6097" s="2">
        <v>0</v>
      </c>
      <c r="E6097" s="2">
        <f t="shared" si="190"/>
        <v>298.02999999999997</v>
      </c>
      <c r="G6097">
        <f t="shared" si="191"/>
        <v>0.28571922289702378</v>
      </c>
    </row>
    <row r="6098" spans="1:7" x14ac:dyDescent="0.25">
      <c r="A6098" s="2">
        <v>6097</v>
      </c>
      <c r="B6098" s="2">
        <v>24.56</v>
      </c>
      <c r="C6098" s="2">
        <v>0</v>
      </c>
      <c r="E6098" s="2">
        <f t="shared" si="190"/>
        <v>297.81</v>
      </c>
      <c r="G6098">
        <f t="shared" si="191"/>
        <v>0.28561263893086192</v>
      </c>
    </row>
    <row r="6099" spans="1:7" x14ac:dyDescent="0.25">
      <c r="A6099" s="2">
        <v>6098</v>
      </c>
      <c r="B6099" s="2">
        <v>24.86</v>
      </c>
      <c r="C6099" s="2">
        <v>0</v>
      </c>
      <c r="E6099" s="2">
        <f t="shared" si="190"/>
        <v>298.11</v>
      </c>
      <c r="G6099">
        <f t="shared" si="191"/>
        <v>0.28575794169937274</v>
      </c>
    </row>
    <row r="6100" spans="1:7" x14ac:dyDescent="0.25">
      <c r="A6100" s="2">
        <v>6099</v>
      </c>
      <c r="B6100" s="2">
        <v>25.75</v>
      </c>
      <c r="C6100" s="2">
        <v>0</v>
      </c>
      <c r="E6100" s="2">
        <f t="shared" si="190"/>
        <v>299</v>
      </c>
      <c r="G6100">
        <f t="shared" si="191"/>
        <v>0.28618729096989964</v>
      </c>
    </row>
    <row r="6101" spans="1:7" x14ac:dyDescent="0.25">
      <c r="A6101" s="2">
        <v>6100</v>
      </c>
      <c r="B6101" s="2">
        <v>26.14</v>
      </c>
      <c r="C6101" s="2">
        <v>0</v>
      </c>
      <c r="E6101" s="2">
        <f t="shared" si="190"/>
        <v>299.39</v>
      </c>
      <c r="G6101">
        <f t="shared" si="191"/>
        <v>0.28637462841110251</v>
      </c>
    </row>
    <row r="6102" spans="1:7" x14ac:dyDescent="0.25">
      <c r="A6102" s="2">
        <v>6101</v>
      </c>
      <c r="B6102" s="2">
        <v>25.97</v>
      </c>
      <c r="C6102" s="2">
        <v>0</v>
      </c>
      <c r="E6102" s="2">
        <f t="shared" si="190"/>
        <v>299.22000000000003</v>
      </c>
      <c r="G6102">
        <f t="shared" si="191"/>
        <v>0.28629302854087296</v>
      </c>
    </row>
    <row r="6103" spans="1:7" x14ac:dyDescent="0.25">
      <c r="A6103" s="2">
        <v>6102</v>
      </c>
      <c r="B6103" s="2">
        <v>25.2</v>
      </c>
      <c r="C6103" s="2">
        <v>0</v>
      </c>
      <c r="E6103" s="2">
        <f t="shared" si="190"/>
        <v>298.45</v>
      </c>
      <c r="G6103">
        <f t="shared" si="191"/>
        <v>0.28592226503601942</v>
      </c>
    </row>
    <row r="6104" spans="1:7" x14ac:dyDescent="0.25">
      <c r="A6104" s="2">
        <v>6103</v>
      </c>
      <c r="B6104" s="2">
        <v>24.9</v>
      </c>
      <c r="C6104" s="2">
        <v>0</v>
      </c>
      <c r="E6104" s="2">
        <f t="shared" si="190"/>
        <v>298.14999999999998</v>
      </c>
      <c r="G6104">
        <f t="shared" si="191"/>
        <v>0.28577729330873719</v>
      </c>
    </row>
    <row r="6105" spans="1:7" x14ac:dyDescent="0.25">
      <c r="A6105" s="2">
        <v>6104</v>
      </c>
      <c r="B6105" s="2">
        <v>24.91</v>
      </c>
      <c r="C6105" s="2">
        <v>28.65</v>
      </c>
      <c r="E6105" s="2">
        <f t="shared" si="190"/>
        <v>298.16000000000003</v>
      </c>
      <c r="G6105">
        <f t="shared" si="191"/>
        <v>0.28578213039978539</v>
      </c>
    </row>
    <row r="6106" spans="1:7" x14ac:dyDescent="0.25">
      <c r="A6106" s="2">
        <v>6105</v>
      </c>
      <c r="B6106" s="2">
        <v>27.06</v>
      </c>
      <c r="C6106" s="2">
        <v>169</v>
      </c>
      <c r="E6106" s="2">
        <f t="shared" si="190"/>
        <v>300.31</v>
      </c>
      <c r="G6106">
        <f t="shared" si="191"/>
        <v>0.28681462488761617</v>
      </c>
    </row>
    <row r="6107" spans="1:7" x14ac:dyDescent="0.25">
      <c r="A6107" s="2">
        <v>6106</v>
      </c>
      <c r="B6107" s="2">
        <v>28.6</v>
      </c>
      <c r="C6107" s="2">
        <v>434.4</v>
      </c>
      <c r="E6107" s="2">
        <f t="shared" si="190"/>
        <v>301.85000000000002</v>
      </c>
      <c r="G6107">
        <f t="shared" si="191"/>
        <v>0.28754513831373202</v>
      </c>
    </row>
    <row r="6108" spans="1:7" x14ac:dyDescent="0.25">
      <c r="A6108" s="2">
        <v>6107</v>
      </c>
      <c r="B6108" s="2">
        <v>30.4</v>
      </c>
      <c r="C6108" s="2">
        <v>709.38</v>
      </c>
      <c r="E6108" s="2">
        <f t="shared" si="190"/>
        <v>303.64999999999998</v>
      </c>
      <c r="G6108">
        <f t="shared" si="191"/>
        <v>0.28838959328173885</v>
      </c>
    </row>
    <row r="6109" spans="1:7" x14ac:dyDescent="0.25">
      <c r="A6109" s="2">
        <v>6108</v>
      </c>
      <c r="B6109" s="2">
        <v>32.43</v>
      </c>
      <c r="C6109" s="2">
        <v>922.27</v>
      </c>
      <c r="E6109" s="2">
        <f t="shared" si="190"/>
        <v>305.68</v>
      </c>
      <c r="G6109">
        <f t="shared" si="191"/>
        <v>0.28933001831981159</v>
      </c>
    </row>
    <row r="6110" spans="1:7" x14ac:dyDescent="0.25">
      <c r="A6110" s="2">
        <v>6109</v>
      </c>
      <c r="B6110" s="2">
        <v>33</v>
      </c>
      <c r="C6110" s="2">
        <v>1061.43</v>
      </c>
      <c r="E6110" s="2">
        <f t="shared" si="190"/>
        <v>306.25</v>
      </c>
      <c r="G6110">
        <f t="shared" si="191"/>
        <v>0.28959183673469391</v>
      </c>
    </row>
    <row r="6111" spans="1:7" x14ac:dyDescent="0.25">
      <c r="A6111" s="2">
        <v>6110</v>
      </c>
      <c r="B6111" s="2">
        <v>34.49</v>
      </c>
      <c r="C6111" s="2">
        <v>1107.43</v>
      </c>
      <c r="E6111" s="2">
        <f t="shared" si="190"/>
        <v>307.74</v>
      </c>
      <c r="G6111">
        <f t="shared" si="191"/>
        <v>0.29027165789302656</v>
      </c>
    </row>
    <row r="6112" spans="1:7" x14ac:dyDescent="0.25">
      <c r="A6112" s="2">
        <v>6111</v>
      </c>
      <c r="B6112" s="2">
        <v>33.83</v>
      </c>
      <c r="C6112" s="2">
        <v>1064.2</v>
      </c>
      <c r="E6112" s="2">
        <f t="shared" si="190"/>
        <v>307.08</v>
      </c>
      <c r="G6112">
        <f t="shared" si="191"/>
        <v>0.28997134297251531</v>
      </c>
    </row>
    <row r="6113" spans="1:7" x14ac:dyDescent="0.25">
      <c r="A6113" s="2">
        <v>6112</v>
      </c>
      <c r="B6113" s="2">
        <v>33.08</v>
      </c>
      <c r="C6113" s="2">
        <v>930.47</v>
      </c>
      <c r="E6113" s="2">
        <f t="shared" si="190"/>
        <v>306.33</v>
      </c>
      <c r="G6113">
        <f t="shared" si="191"/>
        <v>0.28962850520680311</v>
      </c>
    </row>
    <row r="6114" spans="1:7" x14ac:dyDescent="0.25">
      <c r="A6114" s="2">
        <v>6113</v>
      </c>
      <c r="B6114" s="2">
        <v>31.81</v>
      </c>
      <c r="C6114" s="2">
        <v>711.97</v>
      </c>
      <c r="E6114" s="2">
        <f t="shared" si="190"/>
        <v>305.06</v>
      </c>
      <c r="G6114">
        <f t="shared" si="191"/>
        <v>0.28904412246771127</v>
      </c>
    </row>
    <row r="6115" spans="1:7" x14ac:dyDescent="0.25">
      <c r="A6115" s="2">
        <v>6114</v>
      </c>
      <c r="B6115" s="2">
        <v>31.01</v>
      </c>
      <c r="C6115" s="2">
        <v>430.86</v>
      </c>
      <c r="E6115" s="2">
        <f t="shared" si="190"/>
        <v>304.26</v>
      </c>
      <c r="G6115">
        <f t="shared" si="191"/>
        <v>0.28867350292512983</v>
      </c>
    </row>
    <row r="6116" spans="1:7" x14ac:dyDescent="0.25">
      <c r="A6116" s="2">
        <v>6115</v>
      </c>
      <c r="B6116" s="2">
        <v>28.86</v>
      </c>
      <c r="C6116" s="2">
        <v>157.80000000000001</v>
      </c>
      <c r="E6116" s="2">
        <f t="shared" si="190"/>
        <v>302.11</v>
      </c>
      <c r="G6116">
        <f t="shared" si="191"/>
        <v>0.28766773691701697</v>
      </c>
    </row>
    <row r="6117" spans="1:7" x14ac:dyDescent="0.25">
      <c r="A6117" s="2">
        <v>6116</v>
      </c>
      <c r="B6117" s="2">
        <v>26.73</v>
      </c>
      <c r="C6117" s="2">
        <v>15.84</v>
      </c>
      <c r="E6117" s="2">
        <f t="shared" si="190"/>
        <v>299.98</v>
      </c>
      <c r="G6117">
        <f t="shared" si="191"/>
        <v>0.28665711047403158</v>
      </c>
    </row>
    <row r="6118" spans="1:7" x14ac:dyDescent="0.25">
      <c r="A6118" s="2">
        <v>6117</v>
      </c>
      <c r="B6118" s="2">
        <v>27.5</v>
      </c>
      <c r="C6118" s="2">
        <v>0</v>
      </c>
      <c r="E6118" s="2">
        <f t="shared" si="190"/>
        <v>300.75</v>
      </c>
      <c r="G6118">
        <f t="shared" si="191"/>
        <v>0.287024106400665</v>
      </c>
    </row>
    <row r="6119" spans="1:7" x14ac:dyDescent="0.25">
      <c r="A6119" s="2">
        <v>6118</v>
      </c>
      <c r="B6119" s="2">
        <v>26.71</v>
      </c>
      <c r="C6119" s="2">
        <v>0</v>
      </c>
      <c r="E6119" s="2">
        <f t="shared" si="190"/>
        <v>299.95999999999998</v>
      </c>
      <c r="G6119">
        <f t="shared" si="191"/>
        <v>0.28664755300706757</v>
      </c>
    </row>
    <row r="6120" spans="1:7" x14ac:dyDescent="0.25">
      <c r="A6120" s="2">
        <v>6119</v>
      </c>
      <c r="B6120" s="2">
        <v>27.1</v>
      </c>
      <c r="C6120" s="2">
        <v>0</v>
      </c>
      <c r="E6120" s="2">
        <f t="shared" si="190"/>
        <v>300.35000000000002</v>
      </c>
      <c r="G6120">
        <f t="shared" si="191"/>
        <v>0.28683369402363906</v>
      </c>
    </row>
    <row r="6121" spans="1:7" x14ac:dyDescent="0.25">
      <c r="A6121" s="2">
        <v>6120</v>
      </c>
      <c r="B6121" s="2">
        <v>27.05</v>
      </c>
      <c r="C6121" s="2">
        <v>0</v>
      </c>
      <c r="E6121" s="2">
        <f t="shared" si="190"/>
        <v>300.3</v>
      </c>
      <c r="G6121">
        <f t="shared" si="191"/>
        <v>0.28680985680985677</v>
      </c>
    </row>
    <row r="6122" spans="1:7" x14ac:dyDescent="0.25">
      <c r="A6122" s="2">
        <v>6121</v>
      </c>
      <c r="B6122" s="2">
        <v>26.67</v>
      </c>
      <c r="C6122" s="2">
        <v>0</v>
      </c>
      <c r="E6122" s="2">
        <f t="shared" si="190"/>
        <v>299.92</v>
      </c>
      <c r="G6122">
        <f t="shared" si="191"/>
        <v>0.28662843424913309</v>
      </c>
    </row>
    <row r="6123" spans="1:7" x14ac:dyDescent="0.25">
      <c r="A6123" s="2">
        <v>6122</v>
      </c>
      <c r="B6123" s="2">
        <v>25.59</v>
      </c>
      <c r="C6123" s="2">
        <v>0</v>
      </c>
      <c r="E6123" s="2">
        <f t="shared" si="190"/>
        <v>298.83999999999997</v>
      </c>
      <c r="G6123">
        <f t="shared" si="191"/>
        <v>0.28611029313344932</v>
      </c>
    </row>
    <row r="6124" spans="1:7" x14ac:dyDescent="0.25">
      <c r="A6124" s="2">
        <v>6123</v>
      </c>
      <c r="B6124" s="2">
        <v>24.48</v>
      </c>
      <c r="C6124" s="2">
        <v>0</v>
      </c>
      <c r="E6124" s="2">
        <f t="shared" si="190"/>
        <v>297.73</v>
      </c>
      <c r="G6124">
        <f t="shared" si="191"/>
        <v>0.28557384207167569</v>
      </c>
    </row>
    <row r="6125" spans="1:7" x14ac:dyDescent="0.25">
      <c r="A6125" s="2">
        <v>6124</v>
      </c>
      <c r="B6125" s="2">
        <v>25.06</v>
      </c>
      <c r="C6125" s="2">
        <v>0</v>
      </c>
      <c r="E6125" s="2">
        <f t="shared" si="190"/>
        <v>298.31</v>
      </c>
      <c r="G6125">
        <f t="shared" si="191"/>
        <v>0.2858546478495525</v>
      </c>
    </row>
    <row r="6126" spans="1:7" x14ac:dyDescent="0.25">
      <c r="A6126" s="2">
        <v>6125</v>
      </c>
      <c r="B6126" s="2">
        <v>25.28</v>
      </c>
      <c r="C6126" s="2">
        <v>0</v>
      </c>
      <c r="E6126" s="2">
        <f t="shared" si="190"/>
        <v>298.52999999999997</v>
      </c>
      <c r="G6126">
        <f t="shared" si="191"/>
        <v>0.28596087495394096</v>
      </c>
    </row>
    <row r="6127" spans="1:7" x14ac:dyDescent="0.25">
      <c r="A6127" s="2">
        <v>6126</v>
      </c>
      <c r="B6127" s="2">
        <v>24.94</v>
      </c>
      <c r="C6127" s="2">
        <v>0</v>
      </c>
      <c r="E6127" s="2">
        <f t="shared" si="190"/>
        <v>298.19</v>
      </c>
      <c r="G6127">
        <f t="shared" si="191"/>
        <v>0.285796639726349</v>
      </c>
    </row>
    <row r="6128" spans="1:7" x14ac:dyDescent="0.25">
      <c r="A6128" s="2">
        <v>6127</v>
      </c>
      <c r="B6128" s="2">
        <v>24.19</v>
      </c>
      <c r="C6128" s="2">
        <v>0</v>
      </c>
      <c r="E6128" s="2">
        <f t="shared" si="190"/>
        <v>297.44</v>
      </c>
      <c r="G6128">
        <f t="shared" si="191"/>
        <v>0.28543302850995161</v>
      </c>
    </row>
    <row r="6129" spans="1:7" x14ac:dyDescent="0.25">
      <c r="A6129" s="2">
        <v>6128</v>
      </c>
      <c r="B6129" s="2">
        <v>24.82</v>
      </c>
      <c r="C6129" s="2">
        <v>28.65</v>
      </c>
      <c r="E6129" s="2">
        <f t="shared" si="190"/>
        <v>298.07</v>
      </c>
      <c r="G6129">
        <f t="shared" si="191"/>
        <v>0.28573858489616533</v>
      </c>
    </row>
    <row r="6130" spans="1:7" x14ac:dyDescent="0.25">
      <c r="A6130" s="2">
        <v>6129</v>
      </c>
      <c r="B6130" s="2">
        <v>28.38</v>
      </c>
      <c r="C6130" s="2">
        <v>169</v>
      </c>
      <c r="E6130" s="2">
        <f t="shared" si="190"/>
        <v>301.63</v>
      </c>
      <c r="G6130">
        <f t="shared" si="191"/>
        <v>0.28744123595133109</v>
      </c>
    </row>
    <row r="6131" spans="1:7" x14ac:dyDescent="0.25">
      <c r="A6131" s="2">
        <v>6130</v>
      </c>
      <c r="B6131" s="2">
        <v>28.8</v>
      </c>
      <c r="C6131" s="2">
        <v>434.4</v>
      </c>
      <c r="E6131" s="2">
        <f t="shared" si="190"/>
        <v>302.05</v>
      </c>
      <c r="G6131">
        <f t="shared" si="191"/>
        <v>0.28763946366495613</v>
      </c>
    </row>
    <row r="6132" spans="1:7" x14ac:dyDescent="0.25">
      <c r="A6132" s="2">
        <v>6131</v>
      </c>
      <c r="B6132" s="2">
        <v>30.04</v>
      </c>
      <c r="C6132" s="2">
        <v>709.38</v>
      </c>
      <c r="E6132" s="2">
        <f t="shared" si="190"/>
        <v>303.29000000000002</v>
      </c>
      <c r="G6132">
        <f t="shared" si="191"/>
        <v>0.28822150417092551</v>
      </c>
    </row>
    <row r="6133" spans="1:7" x14ac:dyDescent="0.25">
      <c r="A6133" s="2">
        <v>6132</v>
      </c>
      <c r="B6133" s="2">
        <v>31.47</v>
      </c>
      <c r="C6133" s="2">
        <v>922.27</v>
      </c>
      <c r="E6133" s="2">
        <f t="shared" si="190"/>
        <v>304.72000000000003</v>
      </c>
      <c r="G6133">
        <f t="shared" si="191"/>
        <v>0.28888684694145444</v>
      </c>
    </row>
    <row r="6134" spans="1:7" x14ac:dyDescent="0.25">
      <c r="A6134" s="2">
        <v>6133</v>
      </c>
      <c r="B6134" s="2">
        <v>32.21</v>
      </c>
      <c r="C6134" s="2">
        <v>1061.43</v>
      </c>
      <c r="E6134" s="2">
        <f t="shared" si="190"/>
        <v>305.45999999999998</v>
      </c>
      <c r="G6134">
        <f t="shared" si="191"/>
        <v>0.28922870424932889</v>
      </c>
    </row>
    <row r="6135" spans="1:7" x14ac:dyDescent="0.25">
      <c r="A6135" s="2">
        <v>6134</v>
      </c>
      <c r="B6135" s="2">
        <v>32.68</v>
      </c>
      <c r="C6135" s="2">
        <v>1107.43</v>
      </c>
      <c r="E6135" s="2">
        <f t="shared" si="190"/>
        <v>305.93</v>
      </c>
      <c r="G6135">
        <f t="shared" si="191"/>
        <v>0.28944497107181383</v>
      </c>
    </row>
    <row r="6136" spans="1:7" x14ac:dyDescent="0.25">
      <c r="A6136" s="2">
        <v>6135</v>
      </c>
      <c r="B6136" s="2">
        <v>34.07</v>
      </c>
      <c r="C6136" s="2">
        <v>1064.2</v>
      </c>
      <c r="E6136" s="2">
        <f t="shared" si="190"/>
        <v>307.32</v>
      </c>
      <c r="G6136">
        <f t="shared" si="191"/>
        <v>0.29008069764414945</v>
      </c>
    </row>
    <row r="6137" spans="1:7" x14ac:dyDescent="0.25">
      <c r="A6137" s="2">
        <v>6136</v>
      </c>
      <c r="B6137" s="2">
        <v>33.869999999999997</v>
      </c>
      <c r="C6137" s="2">
        <v>930.47</v>
      </c>
      <c r="E6137" s="2">
        <f t="shared" si="190"/>
        <v>307.12</v>
      </c>
      <c r="G6137">
        <f t="shared" si="191"/>
        <v>0.28998958061995306</v>
      </c>
    </row>
    <row r="6138" spans="1:7" x14ac:dyDescent="0.25">
      <c r="A6138" s="2">
        <v>6137</v>
      </c>
      <c r="B6138" s="2">
        <v>33.4</v>
      </c>
      <c r="C6138" s="2">
        <v>711.97</v>
      </c>
      <c r="E6138" s="2">
        <f t="shared" si="190"/>
        <v>306.64999999999998</v>
      </c>
      <c r="G6138">
        <f t="shared" si="191"/>
        <v>0.28977498777107452</v>
      </c>
    </row>
    <row r="6139" spans="1:7" x14ac:dyDescent="0.25">
      <c r="A6139" s="2">
        <v>6138</v>
      </c>
      <c r="B6139" s="2">
        <v>30.58</v>
      </c>
      <c r="C6139" s="2">
        <v>430.86</v>
      </c>
      <c r="E6139" s="2">
        <f t="shared" si="190"/>
        <v>303.83</v>
      </c>
      <c r="G6139">
        <f t="shared" si="191"/>
        <v>0.28847348846394361</v>
      </c>
    </row>
    <row r="6140" spans="1:7" x14ac:dyDescent="0.25">
      <c r="A6140" s="2">
        <v>6139</v>
      </c>
      <c r="B6140" s="2">
        <v>28.62</v>
      </c>
      <c r="C6140" s="2">
        <v>157.80000000000001</v>
      </c>
      <c r="E6140" s="2">
        <f t="shared" si="190"/>
        <v>301.87</v>
      </c>
      <c r="G6140">
        <f t="shared" si="191"/>
        <v>0.28755457647331628</v>
      </c>
    </row>
    <row r="6141" spans="1:7" x14ac:dyDescent="0.25">
      <c r="A6141" s="2">
        <v>6140</v>
      </c>
      <c r="B6141" s="2">
        <v>26.49</v>
      </c>
      <c r="C6141" s="2">
        <v>15.84</v>
      </c>
      <c r="E6141" s="2">
        <f t="shared" si="190"/>
        <v>299.74</v>
      </c>
      <c r="G6141">
        <f t="shared" si="191"/>
        <v>0.28654233669179952</v>
      </c>
    </row>
    <row r="6142" spans="1:7" x14ac:dyDescent="0.25">
      <c r="A6142" s="2">
        <v>6141</v>
      </c>
      <c r="B6142" s="2">
        <v>25.22</v>
      </c>
      <c r="C6142" s="2">
        <v>0</v>
      </c>
      <c r="E6142" s="2">
        <f t="shared" si="190"/>
        <v>298.47000000000003</v>
      </c>
      <c r="G6142">
        <f t="shared" si="191"/>
        <v>0.28593191945589175</v>
      </c>
    </row>
    <row r="6143" spans="1:7" x14ac:dyDescent="0.25">
      <c r="A6143" s="2">
        <v>6142</v>
      </c>
      <c r="B6143" s="2">
        <v>24.63</v>
      </c>
      <c r="C6143" s="2">
        <v>0</v>
      </c>
      <c r="E6143" s="2">
        <f t="shared" si="190"/>
        <v>297.88</v>
      </c>
      <c r="G6143">
        <f t="shared" si="191"/>
        <v>0.28564656908822345</v>
      </c>
    </row>
    <row r="6144" spans="1:7" x14ac:dyDescent="0.25">
      <c r="A6144" s="2">
        <v>6143</v>
      </c>
      <c r="B6144" s="2">
        <v>24.26</v>
      </c>
      <c r="C6144" s="2">
        <v>0</v>
      </c>
      <c r="E6144" s="2">
        <f t="shared" si="190"/>
        <v>297.51</v>
      </c>
      <c r="G6144">
        <f t="shared" si="191"/>
        <v>0.28546704312460081</v>
      </c>
    </row>
    <row r="6145" spans="1:7" x14ac:dyDescent="0.25">
      <c r="A6145" s="2">
        <v>6144</v>
      </c>
      <c r="B6145" s="2">
        <v>23.52</v>
      </c>
      <c r="C6145" s="2">
        <v>0</v>
      </c>
      <c r="E6145" s="2">
        <f t="shared" si="190"/>
        <v>296.77</v>
      </c>
      <c r="G6145">
        <f t="shared" si="191"/>
        <v>0.28510664824611653</v>
      </c>
    </row>
    <row r="6146" spans="1:7" x14ac:dyDescent="0.25">
      <c r="A6146" s="2">
        <v>6145</v>
      </c>
      <c r="B6146" s="2">
        <v>22.93</v>
      </c>
      <c r="C6146" s="2">
        <v>0</v>
      </c>
      <c r="E6146" s="2">
        <f t="shared" si="190"/>
        <v>296.18</v>
      </c>
      <c r="G6146">
        <f t="shared" si="191"/>
        <v>0.28481801607130802</v>
      </c>
    </row>
    <row r="6147" spans="1:7" x14ac:dyDescent="0.25">
      <c r="A6147" s="2">
        <v>6146</v>
      </c>
      <c r="B6147" s="2">
        <v>22.48</v>
      </c>
      <c r="C6147" s="2">
        <v>0</v>
      </c>
      <c r="E6147" s="2">
        <f t="shared" ref="E6147:E6210" si="192">B6147+273.25</f>
        <v>295.73</v>
      </c>
      <c r="G6147">
        <f t="shared" ref="G6147:G6210" si="193">0.43*(1-(100/E6147))</f>
        <v>0.28459709870489974</v>
      </c>
    </row>
    <row r="6148" spans="1:7" x14ac:dyDescent="0.25">
      <c r="A6148" s="2">
        <v>6147</v>
      </c>
      <c r="B6148" s="2">
        <v>22.36</v>
      </c>
      <c r="C6148" s="2">
        <v>0</v>
      </c>
      <c r="E6148" s="2">
        <f t="shared" si="192"/>
        <v>295.61</v>
      </c>
      <c r="G6148">
        <f t="shared" si="193"/>
        <v>0.2845380738134704</v>
      </c>
    </row>
    <row r="6149" spans="1:7" x14ac:dyDescent="0.25">
      <c r="A6149" s="2">
        <v>6148</v>
      </c>
      <c r="B6149" s="2">
        <v>22.73</v>
      </c>
      <c r="C6149" s="2">
        <v>0</v>
      </c>
      <c r="E6149" s="2">
        <f t="shared" si="192"/>
        <v>295.98</v>
      </c>
      <c r="G6149">
        <f t="shared" si="193"/>
        <v>0.28471991350766945</v>
      </c>
    </row>
    <row r="6150" spans="1:7" x14ac:dyDescent="0.25">
      <c r="A6150" s="2">
        <v>6149</v>
      </c>
      <c r="B6150" s="2">
        <v>24.15</v>
      </c>
      <c r="C6150" s="2">
        <v>0</v>
      </c>
      <c r="E6150" s="2">
        <f t="shared" si="192"/>
        <v>297.39999999999998</v>
      </c>
      <c r="G6150">
        <f t="shared" si="193"/>
        <v>0.28541358439811698</v>
      </c>
    </row>
    <row r="6151" spans="1:7" x14ac:dyDescent="0.25">
      <c r="A6151" s="2">
        <v>6150</v>
      </c>
      <c r="B6151" s="2">
        <v>23.83</v>
      </c>
      <c r="C6151" s="2">
        <v>0</v>
      </c>
      <c r="E6151" s="2">
        <f t="shared" si="192"/>
        <v>297.08</v>
      </c>
      <c r="G6151">
        <f t="shared" si="193"/>
        <v>0.28525784300525109</v>
      </c>
    </row>
    <row r="6152" spans="1:7" x14ac:dyDescent="0.25">
      <c r="A6152" s="2">
        <v>6151</v>
      </c>
      <c r="B6152" s="2">
        <v>23.19</v>
      </c>
      <c r="C6152" s="2">
        <v>0</v>
      </c>
      <c r="E6152" s="2">
        <f t="shared" si="192"/>
        <v>296.44</v>
      </c>
      <c r="G6152">
        <f t="shared" si="193"/>
        <v>0.28494535150452027</v>
      </c>
    </row>
    <row r="6153" spans="1:7" x14ac:dyDescent="0.25">
      <c r="A6153" s="2">
        <v>6152</v>
      </c>
      <c r="B6153" s="2">
        <v>22.28</v>
      </c>
      <c r="C6153" s="2">
        <v>23.35</v>
      </c>
      <c r="E6153" s="2">
        <f t="shared" si="192"/>
        <v>295.52999999999997</v>
      </c>
      <c r="G6153">
        <f t="shared" si="193"/>
        <v>0.28449869725577775</v>
      </c>
    </row>
    <row r="6154" spans="1:7" x14ac:dyDescent="0.25">
      <c r="A6154" s="2">
        <v>6153</v>
      </c>
      <c r="B6154" s="2">
        <v>23.69</v>
      </c>
      <c r="C6154" s="2">
        <v>172.78</v>
      </c>
      <c r="E6154" s="2">
        <f t="shared" si="192"/>
        <v>296.94</v>
      </c>
      <c r="G6154">
        <f t="shared" si="193"/>
        <v>0.28518960059271231</v>
      </c>
    </row>
    <row r="6155" spans="1:7" x14ac:dyDescent="0.25">
      <c r="A6155" s="2">
        <v>6154</v>
      </c>
      <c r="B6155" s="2">
        <v>23.47</v>
      </c>
      <c r="C6155" s="2">
        <v>457.68</v>
      </c>
      <c r="E6155" s="2">
        <f t="shared" si="192"/>
        <v>296.72000000000003</v>
      </c>
      <c r="G6155">
        <f t="shared" si="193"/>
        <v>0.28508223240765707</v>
      </c>
    </row>
    <row r="6156" spans="1:7" x14ac:dyDescent="0.25">
      <c r="A6156" s="2">
        <v>6155</v>
      </c>
      <c r="B6156" s="2">
        <v>23.85</v>
      </c>
      <c r="C6156" s="2">
        <v>700.08</v>
      </c>
      <c r="E6156" s="2">
        <f t="shared" si="192"/>
        <v>297.10000000000002</v>
      </c>
      <c r="G6156">
        <f t="shared" si="193"/>
        <v>0.28526758667115448</v>
      </c>
    </row>
    <row r="6157" spans="1:7" x14ac:dyDescent="0.25">
      <c r="A6157" s="2">
        <v>6156</v>
      </c>
      <c r="B6157" s="2">
        <v>24.18</v>
      </c>
      <c r="C6157" s="2">
        <v>944.93</v>
      </c>
      <c r="E6157" s="2">
        <f t="shared" si="192"/>
        <v>297.43</v>
      </c>
      <c r="G6157">
        <f t="shared" si="193"/>
        <v>0.28542816797229603</v>
      </c>
    </row>
    <row r="6158" spans="1:7" x14ac:dyDescent="0.25">
      <c r="A6158" s="2">
        <v>6157</v>
      </c>
      <c r="B6158" s="2">
        <v>24.38</v>
      </c>
      <c r="C6158" s="2">
        <v>1087.53</v>
      </c>
      <c r="E6158" s="2">
        <f t="shared" si="192"/>
        <v>297.63</v>
      </c>
      <c r="G6158">
        <f t="shared" si="193"/>
        <v>0.28552531666834663</v>
      </c>
    </row>
    <row r="6159" spans="1:7" x14ac:dyDescent="0.25">
      <c r="A6159" s="2">
        <v>6158</v>
      </c>
      <c r="B6159" s="2">
        <v>24.52</v>
      </c>
      <c r="C6159" s="2">
        <v>1139.81</v>
      </c>
      <c r="E6159" s="2">
        <f t="shared" si="192"/>
        <v>297.77</v>
      </c>
      <c r="G6159">
        <f t="shared" si="193"/>
        <v>0.28559324310709605</v>
      </c>
    </row>
    <row r="6160" spans="1:7" x14ac:dyDescent="0.25">
      <c r="A6160" s="2">
        <v>6159</v>
      </c>
      <c r="B6160" s="2">
        <v>24.18</v>
      </c>
      <c r="C6160" s="2">
        <v>1096.1500000000001</v>
      </c>
      <c r="E6160" s="2">
        <f t="shared" si="192"/>
        <v>297.43</v>
      </c>
      <c r="G6160">
        <f t="shared" si="193"/>
        <v>0.28542816797229603</v>
      </c>
    </row>
    <row r="6161" spans="1:7" x14ac:dyDescent="0.25">
      <c r="A6161" s="2">
        <v>6160</v>
      </c>
      <c r="B6161" s="2">
        <v>24.68</v>
      </c>
      <c r="C6161" s="2">
        <v>959.91</v>
      </c>
      <c r="E6161" s="2">
        <f t="shared" si="192"/>
        <v>297.93</v>
      </c>
      <c r="G6161">
        <f t="shared" si="193"/>
        <v>0.28567079515322391</v>
      </c>
    </row>
    <row r="6162" spans="1:7" x14ac:dyDescent="0.25">
      <c r="A6162" s="2">
        <v>6161</v>
      </c>
      <c r="B6162" s="2">
        <v>24.61</v>
      </c>
      <c r="C6162" s="2">
        <v>744.44</v>
      </c>
      <c r="E6162" s="2">
        <f t="shared" si="192"/>
        <v>297.86</v>
      </c>
      <c r="G6162">
        <f t="shared" si="193"/>
        <v>0.28563687638487878</v>
      </c>
    </row>
    <row r="6163" spans="1:7" x14ac:dyDescent="0.25">
      <c r="A6163" s="2">
        <v>6162</v>
      </c>
      <c r="B6163" s="2">
        <v>23.59</v>
      </c>
      <c r="C6163" s="2">
        <v>459.16</v>
      </c>
      <c r="E6163" s="2">
        <f t="shared" si="192"/>
        <v>296.83999999999997</v>
      </c>
      <c r="G6163">
        <f t="shared" si="193"/>
        <v>0.28514081660153617</v>
      </c>
    </row>
    <row r="6164" spans="1:7" x14ac:dyDescent="0.25">
      <c r="A6164" s="2">
        <v>6163</v>
      </c>
      <c r="B6164" s="2">
        <v>22.75</v>
      </c>
      <c r="C6164" s="2">
        <v>164.96</v>
      </c>
      <c r="E6164" s="2">
        <f t="shared" si="192"/>
        <v>296</v>
      </c>
      <c r="G6164">
        <f t="shared" si="193"/>
        <v>0.28472972972972971</v>
      </c>
    </row>
    <row r="6165" spans="1:7" x14ac:dyDescent="0.25">
      <c r="A6165" s="2">
        <v>6164</v>
      </c>
      <c r="B6165" s="2">
        <v>20.9</v>
      </c>
      <c r="C6165" s="2">
        <v>10.210000000000001</v>
      </c>
      <c r="E6165" s="2">
        <f t="shared" si="192"/>
        <v>294.14999999999998</v>
      </c>
      <c r="G6165">
        <f t="shared" si="193"/>
        <v>0.28381608023117455</v>
      </c>
    </row>
    <row r="6166" spans="1:7" x14ac:dyDescent="0.25">
      <c r="A6166" s="2">
        <v>6165</v>
      </c>
      <c r="B6166" s="2">
        <v>20.45</v>
      </c>
      <c r="C6166" s="2">
        <v>0</v>
      </c>
      <c r="E6166" s="2">
        <f t="shared" si="192"/>
        <v>293.7</v>
      </c>
      <c r="G6166">
        <f t="shared" si="193"/>
        <v>0.28359210078311198</v>
      </c>
    </row>
    <row r="6167" spans="1:7" x14ac:dyDescent="0.25">
      <c r="A6167" s="2">
        <v>6166</v>
      </c>
      <c r="B6167" s="2">
        <v>19.89</v>
      </c>
      <c r="C6167" s="2">
        <v>0</v>
      </c>
      <c r="E6167" s="2">
        <f t="shared" si="192"/>
        <v>293.14</v>
      </c>
      <c r="G6167">
        <f t="shared" si="193"/>
        <v>0.28331241045234357</v>
      </c>
    </row>
    <row r="6168" spans="1:7" x14ac:dyDescent="0.25">
      <c r="A6168" s="2">
        <v>6167</v>
      </c>
      <c r="B6168" s="2">
        <v>19.420000000000002</v>
      </c>
      <c r="C6168" s="2">
        <v>0</v>
      </c>
      <c r="E6168" s="2">
        <f t="shared" si="192"/>
        <v>292.67</v>
      </c>
      <c r="G6168">
        <f t="shared" si="193"/>
        <v>0.28307684422728668</v>
      </c>
    </row>
    <row r="6169" spans="1:7" x14ac:dyDescent="0.25">
      <c r="A6169" s="2">
        <v>6168</v>
      </c>
      <c r="B6169" s="2">
        <v>19.14</v>
      </c>
      <c r="C6169" s="2">
        <v>0</v>
      </c>
      <c r="E6169" s="2">
        <f t="shared" si="192"/>
        <v>292.39</v>
      </c>
      <c r="G6169">
        <f t="shared" si="193"/>
        <v>0.28293614692704944</v>
      </c>
    </row>
    <row r="6170" spans="1:7" x14ac:dyDescent="0.25">
      <c r="A6170" s="2">
        <v>6169</v>
      </c>
      <c r="B6170" s="2">
        <v>18.989999999999998</v>
      </c>
      <c r="C6170" s="2">
        <v>0.01</v>
      </c>
      <c r="E6170" s="2">
        <f t="shared" si="192"/>
        <v>292.24</v>
      </c>
      <c r="G6170">
        <f t="shared" si="193"/>
        <v>0.28286066246920338</v>
      </c>
    </row>
    <row r="6171" spans="1:7" x14ac:dyDescent="0.25">
      <c r="A6171" s="2">
        <v>6170</v>
      </c>
      <c r="B6171" s="2">
        <v>19.07</v>
      </c>
      <c r="C6171" s="2">
        <v>0</v>
      </c>
      <c r="E6171" s="2">
        <f t="shared" si="192"/>
        <v>292.32</v>
      </c>
      <c r="G6171">
        <f t="shared" si="193"/>
        <v>0.28290093048713733</v>
      </c>
    </row>
    <row r="6172" spans="1:7" x14ac:dyDescent="0.25">
      <c r="A6172" s="2">
        <v>6171</v>
      </c>
      <c r="B6172" s="2">
        <v>19.010000000000002</v>
      </c>
      <c r="C6172" s="2">
        <v>0</v>
      </c>
      <c r="E6172" s="2">
        <f t="shared" si="192"/>
        <v>292.26</v>
      </c>
      <c r="G6172">
        <f t="shared" si="193"/>
        <v>0.2828707315404092</v>
      </c>
    </row>
    <row r="6173" spans="1:7" x14ac:dyDescent="0.25">
      <c r="A6173" s="2">
        <v>6172</v>
      </c>
      <c r="B6173" s="2">
        <v>18.52</v>
      </c>
      <c r="C6173" s="2">
        <v>0</v>
      </c>
      <c r="E6173" s="2">
        <f t="shared" si="192"/>
        <v>291.77</v>
      </c>
      <c r="G6173">
        <f t="shared" si="193"/>
        <v>0.28262364190972339</v>
      </c>
    </row>
    <row r="6174" spans="1:7" x14ac:dyDescent="0.25">
      <c r="A6174" s="2">
        <v>6173</v>
      </c>
      <c r="B6174" s="2">
        <v>18.47</v>
      </c>
      <c r="C6174" s="2">
        <v>0</v>
      </c>
      <c r="E6174" s="2">
        <f t="shared" si="192"/>
        <v>291.72000000000003</v>
      </c>
      <c r="G6174">
        <f t="shared" si="193"/>
        <v>0.28259838201014675</v>
      </c>
    </row>
    <row r="6175" spans="1:7" x14ac:dyDescent="0.25">
      <c r="A6175" s="2">
        <v>6174</v>
      </c>
      <c r="B6175" s="2">
        <v>18.649999999999999</v>
      </c>
      <c r="C6175" s="2">
        <v>0</v>
      </c>
      <c r="E6175" s="2">
        <f t="shared" si="192"/>
        <v>291.89999999999998</v>
      </c>
      <c r="G6175">
        <f t="shared" si="193"/>
        <v>0.28268927714970882</v>
      </c>
    </row>
    <row r="6176" spans="1:7" x14ac:dyDescent="0.25">
      <c r="A6176" s="2">
        <v>6175</v>
      </c>
      <c r="B6176" s="2">
        <v>18.46</v>
      </c>
      <c r="C6176" s="2">
        <v>0</v>
      </c>
      <c r="E6176" s="2">
        <f t="shared" si="192"/>
        <v>291.70999999999998</v>
      </c>
      <c r="G6176">
        <f t="shared" si="193"/>
        <v>0.28259332899112133</v>
      </c>
    </row>
    <row r="6177" spans="1:7" x14ac:dyDescent="0.25">
      <c r="A6177" s="2">
        <v>6176</v>
      </c>
      <c r="B6177" s="2">
        <v>18.809999999999999</v>
      </c>
      <c r="C6177" s="2">
        <v>23.7</v>
      </c>
      <c r="E6177" s="2">
        <f t="shared" si="192"/>
        <v>292.06</v>
      </c>
      <c r="G6177">
        <f t="shared" si="193"/>
        <v>0.2827699787714853</v>
      </c>
    </row>
    <row r="6178" spans="1:7" x14ac:dyDescent="0.25">
      <c r="A6178" s="2">
        <v>6177</v>
      </c>
      <c r="B6178" s="2">
        <v>20.72</v>
      </c>
      <c r="C6178" s="2">
        <v>167.08</v>
      </c>
      <c r="E6178" s="2">
        <f t="shared" si="192"/>
        <v>293.97000000000003</v>
      </c>
      <c r="G6178">
        <f t="shared" si="193"/>
        <v>0.28372657073851076</v>
      </c>
    </row>
    <row r="6179" spans="1:7" x14ac:dyDescent="0.25">
      <c r="A6179" s="2">
        <v>6178</v>
      </c>
      <c r="B6179" s="2">
        <v>20.23</v>
      </c>
      <c r="C6179" s="2">
        <v>448.95</v>
      </c>
      <c r="E6179" s="2">
        <f t="shared" si="192"/>
        <v>293.48</v>
      </c>
      <c r="G6179">
        <f t="shared" si="193"/>
        <v>0.28348234973422382</v>
      </c>
    </row>
    <row r="6180" spans="1:7" x14ac:dyDescent="0.25">
      <c r="A6180" s="2">
        <v>6179</v>
      </c>
      <c r="B6180" s="2">
        <v>21</v>
      </c>
      <c r="C6180" s="2">
        <v>734.86</v>
      </c>
      <c r="E6180" s="2">
        <f t="shared" si="192"/>
        <v>294.25</v>
      </c>
      <c r="G6180">
        <f t="shared" si="193"/>
        <v>0.28386576040781653</v>
      </c>
    </row>
    <row r="6181" spans="1:7" x14ac:dyDescent="0.25">
      <c r="A6181" s="2">
        <v>6180</v>
      </c>
      <c r="B6181" s="2">
        <v>22.04</v>
      </c>
      <c r="C6181" s="2">
        <v>951.99</v>
      </c>
      <c r="E6181" s="2">
        <f t="shared" si="192"/>
        <v>295.29000000000002</v>
      </c>
      <c r="G6181">
        <f t="shared" si="193"/>
        <v>0.28438043956788239</v>
      </c>
    </row>
    <row r="6182" spans="1:7" x14ac:dyDescent="0.25">
      <c r="A6182" s="2">
        <v>6181</v>
      </c>
      <c r="B6182" s="2">
        <v>23.06</v>
      </c>
      <c r="C6182" s="2">
        <v>1088.44</v>
      </c>
      <c r="E6182" s="2">
        <f t="shared" si="192"/>
        <v>296.31</v>
      </c>
      <c r="G6182">
        <f t="shared" si="193"/>
        <v>0.28488171172083288</v>
      </c>
    </row>
    <row r="6183" spans="1:7" x14ac:dyDescent="0.25">
      <c r="A6183" s="2">
        <v>6182</v>
      </c>
      <c r="B6183" s="2">
        <v>23.69</v>
      </c>
      <c r="C6183" s="2">
        <v>1129.6300000000001</v>
      </c>
      <c r="E6183" s="2">
        <f t="shared" si="192"/>
        <v>296.94</v>
      </c>
      <c r="G6183">
        <f t="shared" si="193"/>
        <v>0.28518960059271231</v>
      </c>
    </row>
    <row r="6184" spans="1:7" x14ac:dyDescent="0.25">
      <c r="A6184" s="2">
        <v>6183</v>
      </c>
      <c r="B6184" s="2">
        <v>24.3</v>
      </c>
      <c r="C6184" s="2">
        <v>1085.3699999999999</v>
      </c>
      <c r="E6184" s="2">
        <f t="shared" si="192"/>
        <v>297.55</v>
      </c>
      <c r="G6184">
        <f t="shared" si="193"/>
        <v>0.28548647286170392</v>
      </c>
    </row>
    <row r="6185" spans="1:7" x14ac:dyDescent="0.25">
      <c r="A6185" s="2">
        <v>6184</v>
      </c>
      <c r="B6185" s="2">
        <v>24.58</v>
      </c>
      <c r="C6185" s="2">
        <v>953.3</v>
      </c>
      <c r="E6185" s="2">
        <f t="shared" si="192"/>
        <v>297.83</v>
      </c>
      <c r="G6185">
        <f t="shared" si="193"/>
        <v>0.28562233488903066</v>
      </c>
    </row>
    <row r="6186" spans="1:7" x14ac:dyDescent="0.25">
      <c r="A6186" s="2">
        <v>6185</v>
      </c>
      <c r="B6186" s="2">
        <v>24.04</v>
      </c>
      <c r="C6186" s="2">
        <v>736</v>
      </c>
      <c r="E6186" s="2">
        <f t="shared" si="192"/>
        <v>297.29000000000002</v>
      </c>
      <c r="G6186">
        <f t="shared" si="193"/>
        <v>0.2853600861112045</v>
      </c>
    </row>
    <row r="6187" spans="1:7" x14ac:dyDescent="0.25">
      <c r="A6187" s="2">
        <v>6186</v>
      </c>
      <c r="B6187" s="2">
        <v>23.56</v>
      </c>
      <c r="C6187" s="2">
        <v>450.62</v>
      </c>
      <c r="E6187" s="2">
        <f t="shared" si="192"/>
        <v>296.81</v>
      </c>
      <c r="G6187">
        <f t="shared" si="193"/>
        <v>0.28512617499410398</v>
      </c>
    </row>
    <row r="6188" spans="1:7" x14ac:dyDescent="0.25">
      <c r="A6188" s="2">
        <v>6187</v>
      </c>
      <c r="B6188" s="2">
        <v>22.33</v>
      </c>
      <c r="C6188" s="2">
        <v>152.58000000000001</v>
      </c>
      <c r="E6188" s="2">
        <f t="shared" si="192"/>
        <v>295.58</v>
      </c>
      <c r="G6188">
        <f t="shared" si="193"/>
        <v>0.28452331010217202</v>
      </c>
    </row>
    <row r="6189" spans="1:7" x14ac:dyDescent="0.25">
      <c r="A6189" s="2">
        <v>6188</v>
      </c>
      <c r="B6189" s="2">
        <v>21.05</v>
      </c>
      <c r="C6189" s="2">
        <v>9.5399999999999991</v>
      </c>
      <c r="E6189" s="2">
        <f t="shared" si="192"/>
        <v>294.3</v>
      </c>
      <c r="G6189">
        <f t="shared" si="193"/>
        <v>0.283890587835542</v>
      </c>
    </row>
    <row r="6190" spans="1:7" x14ac:dyDescent="0.25">
      <c r="A6190" s="2">
        <v>6189</v>
      </c>
      <c r="B6190" s="2">
        <v>20.69</v>
      </c>
      <c r="C6190" s="2">
        <v>0</v>
      </c>
      <c r="E6190" s="2">
        <f t="shared" si="192"/>
        <v>293.94</v>
      </c>
      <c r="G6190">
        <f t="shared" si="193"/>
        <v>0.28371164183166631</v>
      </c>
    </row>
    <row r="6191" spans="1:7" x14ac:dyDescent="0.25">
      <c r="A6191" s="2">
        <v>6190</v>
      </c>
      <c r="B6191" s="2">
        <v>20.11</v>
      </c>
      <c r="C6191" s="2">
        <v>0</v>
      </c>
      <c r="E6191" s="2">
        <f t="shared" si="192"/>
        <v>293.36</v>
      </c>
      <c r="G6191">
        <f t="shared" si="193"/>
        <v>0.28342241614398689</v>
      </c>
    </row>
    <row r="6192" spans="1:7" x14ac:dyDescent="0.25">
      <c r="A6192" s="2">
        <v>6191</v>
      </c>
      <c r="B6192" s="2">
        <v>19.829999999999998</v>
      </c>
      <c r="C6192" s="2">
        <v>0</v>
      </c>
      <c r="E6192" s="2">
        <f t="shared" si="192"/>
        <v>293.08</v>
      </c>
      <c r="G6192">
        <f t="shared" si="193"/>
        <v>0.28328238023747782</v>
      </c>
    </row>
    <row r="6193" spans="1:7" x14ac:dyDescent="0.25">
      <c r="A6193" s="2">
        <v>6192</v>
      </c>
      <c r="B6193" s="2">
        <v>19.46</v>
      </c>
      <c r="C6193" s="2">
        <v>0</v>
      </c>
      <c r="E6193" s="2">
        <f t="shared" si="192"/>
        <v>292.70999999999998</v>
      </c>
      <c r="G6193">
        <f t="shared" si="193"/>
        <v>0.28309692186806051</v>
      </c>
    </row>
    <row r="6194" spans="1:7" x14ac:dyDescent="0.25">
      <c r="A6194" s="2">
        <v>6193</v>
      </c>
      <c r="B6194" s="2">
        <v>19.170000000000002</v>
      </c>
      <c r="C6194" s="2">
        <v>0</v>
      </c>
      <c r="E6194" s="2">
        <f t="shared" si="192"/>
        <v>292.42</v>
      </c>
      <c r="G6194">
        <f t="shared" si="193"/>
        <v>0.28295123452568227</v>
      </c>
    </row>
    <row r="6195" spans="1:7" x14ac:dyDescent="0.25">
      <c r="A6195" s="2">
        <v>6194</v>
      </c>
      <c r="B6195" s="2">
        <v>19.13</v>
      </c>
      <c r="C6195" s="2">
        <v>0</v>
      </c>
      <c r="E6195" s="2">
        <f t="shared" si="192"/>
        <v>292.38</v>
      </c>
      <c r="G6195">
        <f t="shared" si="193"/>
        <v>0.28293111703946922</v>
      </c>
    </row>
    <row r="6196" spans="1:7" x14ac:dyDescent="0.25">
      <c r="A6196" s="2">
        <v>6195</v>
      </c>
      <c r="B6196" s="2">
        <v>18.920000000000002</v>
      </c>
      <c r="C6196" s="2">
        <v>0</v>
      </c>
      <c r="E6196" s="2">
        <f t="shared" si="192"/>
        <v>292.17</v>
      </c>
      <c r="G6196">
        <f t="shared" si="193"/>
        <v>0.28282540986412019</v>
      </c>
    </row>
    <row r="6197" spans="1:7" x14ac:dyDescent="0.25">
      <c r="A6197" s="2">
        <v>6196</v>
      </c>
      <c r="B6197" s="2">
        <v>18.73</v>
      </c>
      <c r="C6197" s="2">
        <v>0</v>
      </c>
      <c r="E6197" s="2">
        <f t="shared" si="192"/>
        <v>291.98</v>
      </c>
      <c r="G6197">
        <f t="shared" si="193"/>
        <v>0.28272963901637099</v>
      </c>
    </row>
    <row r="6198" spans="1:7" x14ac:dyDescent="0.25">
      <c r="A6198" s="2">
        <v>6197</v>
      </c>
      <c r="B6198" s="2">
        <v>18.64</v>
      </c>
      <c r="C6198" s="2">
        <v>0</v>
      </c>
      <c r="E6198" s="2">
        <f t="shared" si="192"/>
        <v>291.89</v>
      </c>
      <c r="G6198">
        <f t="shared" si="193"/>
        <v>0.28268423036075235</v>
      </c>
    </row>
    <row r="6199" spans="1:7" x14ac:dyDescent="0.25">
      <c r="A6199" s="2">
        <v>6198</v>
      </c>
      <c r="B6199" s="2">
        <v>18.329999999999998</v>
      </c>
      <c r="C6199" s="2">
        <v>0</v>
      </c>
      <c r="E6199" s="2">
        <f t="shared" si="192"/>
        <v>291.58</v>
      </c>
      <c r="G6199">
        <f t="shared" si="193"/>
        <v>0.28252760820358047</v>
      </c>
    </row>
    <row r="6200" spans="1:7" x14ac:dyDescent="0.25">
      <c r="A6200" s="2">
        <v>6199</v>
      </c>
      <c r="B6200" s="2">
        <v>18.47</v>
      </c>
      <c r="C6200" s="2">
        <v>0.01</v>
      </c>
      <c r="E6200" s="2">
        <f t="shared" si="192"/>
        <v>291.72000000000003</v>
      </c>
      <c r="G6200">
        <f t="shared" si="193"/>
        <v>0.28259838201014675</v>
      </c>
    </row>
    <row r="6201" spans="1:7" x14ac:dyDescent="0.25">
      <c r="A6201" s="2">
        <v>6200</v>
      </c>
      <c r="B6201" s="2">
        <v>19.04</v>
      </c>
      <c r="C6201" s="2">
        <v>23.26</v>
      </c>
      <c r="E6201" s="2">
        <f t="shared" si="192"/>
        <v>292.29000000000002</v>
      </c>
      <c r="G6201">
        <f t="shared" si="193"/>
        <v>0.28288583256354993</v>
      </c>
    </row>
    <row r="6202" spans="1:7" x14ac:dyDescent="0.25">
      <c r="A6202" s="2">
        <v>6201</v>
      </c>
      <c r="B6202" s="2">
        <v>21.1</v>
      </c>
      <c r="C6202" s="2">
        <v>167.18</v>
      </c>
      <c r="E6202" s="2">
        <f t="shared" si="192"/>
        <v>294.35000000000002</v>
      </c>
      <c r="G6202">
        <f t="shared" si="193"/>
        <v>0.28391540682860539</v>
      </c>
    </row>
    <row r="6203" spans="1:7" x14ac:dyDescent="0.25">
      <c r="A6203" s="2">
        <v>6202</v>
      </c>
      <c r="B6203" s="2">
        <v>21.28</v>
      </c>
      <c r="C6203" s="2">
        <v>451</v>
      </c>
      <c r="E6203" s="2">
        <f t="shared" si="192"/>
        <v>294.52999999999997</v>
      </c>
      <c r="G6203">
        <f t="shared" si="193"/>
        <v>0.28400468543102569</v>
      </c>
    </row>
    <row r="6204" spans="1:7" x14ac:dyDescent="0.25">
      <c r="A6204" s="2">
        <v>6203</v>
      </c>
      <c r="B6204" s="2">
        <v>23.87</v>
      </c>
      <c r="C6204" s="2">
        <v>734.21</v>
      </c>
      <c r="E6204" s="2">
        <f t="shared" si="192"/>
        <v>297.12</v>
      </c>
      <c r="G6204">
        <f t="shared" si="193"/>
        <v>0.28527732902530961</v>
      </c>
    </row>
    <row r="6205" spans="1:7" x14ac:dyDescent="0.25">
      <c r="A6205" s="2">
        <v>6204</v>
      </c>
      <c r="B6205" s="2">
        <v>26.24</v>
      </c>
      <c r="C6205" s="2">
        <v>948.01</v>
      </c>
      <c r="E6205" s="2">
        <f t="shared" si="192"/>
        <v>299.49</v>
      </c>
      <c r="G6205">
        <f t="shared" si="193"/>
        <v>0.28642258506127083</v>
      </c>
    </row>
    <row r="6206" spans="1:7" x14ac:dyDescent="0.25">
      <c r="A6206" s="2">
        <v>6205</v>
      </c>
      <c r="B6206" s="2">
        <v>28.18</v>
      </c>
      <c r="C6206" s="2">
        <v>1079.55</v>
      </c>
      <c r="E6206" s="2">
        <f t="shared" si="192"/>
        <v>301.43</v>
      </c>
      <c r="G6206">
        <f t="shared" si="193"/>
        <v>0.2873466476462197</v>
      </c>
    </row>
    <row r="6207" spans="1:7" x14ac:dyDescent="0.25">
      <c r="A6207" s="2">
        <v>6206</v>
      </c>
      <c r="B6207" s="2">
        <v>27.92</v>
      </c>
      <c r="C6207" s="2">
        <v>1123.17</v>
      </c>
      <c r="E6207" s="2">
        <f t="shared" si="192"/>
        <v>301.17</v>
      </c>
      <c r="G6207">
        <f t="shared" si="193"/>
        <v>0.28722349503602618</v>
      </c>
    </row>
    <row r="6208" spans="1:7" x14ac:dyDescent="0.25">
      <c r="A6208" s="2">
        <v>6207</v>
      </c>
      <c r="B6208" s="2">
        <v>27.81</v>
      </c>
      <c r="C6208" s="2">
        <v>1078.73</v>
      </c>
      <c r="E6208" s="2">
        <f t="shared" si="192"/>
        <v>301.06</v>
      </c>
      <c r="G6208">
        <f t="shared" si="193"/>
        <v>0.28717132797449013</v>
      </c>
    </row>
    <row r="6209" spans="1:7" x14ac:dyDescent="0.25">
      <c r="A6209" s="2">
        <v>6208</v>
      </c>
      <c r="B6209" s="2">
        <v>26.57</v>
      </c>
      <c r="C6209" s="2">
        <v>874.88</v>
      </c>
      <c r="E6209" s="2">
        <f t="shared" si="192"/>
        <v>299.82</v>
      </c>
      <c r="G6209">
        <f t="shared" si="193"/>
        <v>0.2865806150356881</v>
      </c>
    </row>
    <row r="6210" spans="1:7" x14ac:dyDescent="0.25">
      <c r="A6210" s="2">
        <v>6209</v>
      </c>
      <c r="B6210" s="2">
        <v>25.34</v>
      </c>
      <c r="C6210" s="2">
        <v>665.51</v>
      </c>
      <c r="E6210" s="2">
        <f t="shared" si="192"/>
        <v>298.58999999999997</v>
      </c>
      <c r="G6210">
        <f t="shared" si="193"/>
        <v>0.28598981881509761</v>
      </c>
    </row>
    <row r="6211" spans="1:7" x14ac:dyDescent="0.25">
      <c r="A6211" s="2">
        <v>6210</v>
      </c>
      <c r="B6211" s="2">
        <v>23.52</v>
      </c>
      <c r="C6211" s="2">
        <v>364.99</v>
      </c>
      <c r="E6211" s="2">
        <f t="shared" ref="E6211:E6274" si="194">B6211+273.25</f>
        <v>296.77</v>
      </c>
      <c r="G6211">
        <f t="shared" ref="G6211:G6274" si="195">0.43*(1-(100/E6211))</f>
        <v>0.28510664824611653</v>
      </c>
    </row>
    <row r="6212" spans="1:7" x14ac:dyDescent="0.25">
      <c r="A6212" s="2">
        <v>6211</v>
      </c>
      <c r="B6212" s="2">
        <v>21.78</v>
      </c>
      <c r="C6212" s="2">
        <v>86.23</v>
      </c>
      <c r="E6212" s="2">
        <f t="shared" si="194"/>
        <v>295.02999999999997</v>
      </c>
      <c r="G6212">
        <f t="shared" si="195"/>
        <v>0.28425210995491978</v>
      </c>
    </row>
    <row r="6213" spans="1:7" x14ac:dyDescent="0.25">
      <c r="A6213" s="2">
        <v>6212</v>
      </c>
      <c r="B6213" s="2">
        <v>20.85</v>
      </c>
      <c r="C6213" s="2">
        <v>8.4499999999999993</v>
      </c>
      <c r="E6213" s="2">
        <f t="shared" si="194"/>
        <v>294.10000000000002</v>
      </c>
      <c r="G6213">
        <f t="shared" si="195"/>
        <v>0.28379122747364843</v>
      </c>
    </row>
    <row r="6214" spans="1:7" x14ac:dyDescent="0.25">
      <c r="A6214" s="2">
        <v>6213</v>
      </c>
      <c r="B6214" s="2">
        <v>20.8</v>
      </c>
      <c r="C6214" s="2">
        <v>0</v>
      </c>
      <c r="E6214" s="2">
        <f t="shared" si="194"/>
        <v>294.05</v>
      </c>
      <c r="G6214">
        <f t="shared" si="195"/>
        <v>0.28376636626424079</v>
      </c>
    </row>
    <row r="6215" spans="1:7" x14ac:dyDescent="0.25">
      <c r="A6215" s="2">
        <v>6214</v>
      </c>
      <c r="B6215" s="2">
        <v>20.87</v>
      </c>
      <c r="C6215" s="2">
        <v>0</v>
      </c>
      <c r="E6215" s="2">
        <f t="shared" si="194"/>
        <v>294.12</v>
      </c>
      <c r="G6215">
        <f t="shared" si="195"/>
        <v>0.28380116959064322</v>
      </c>
    </row>
    <row r="6216" spans="1:7" x14ac:dyDescent="0.25">
      <c r="A6216" s="2">
        <v>6215</v>
      </c>
      <c r="B6216" s="2">
        <v>21.36</v>
      </c>
      <c r="C6216" s="2">
        <v>0</v>
      </c>
      <c r="E6216" s="2">
        <f t="shared" si="194"/>
        <v>294.61</v>
      </c>
      <c r="G6216">
        <f t="shared" si="195"/>
        <v>0.28404432979192829</v>
      </c>
    </row>
    <row r="6217" spans="1:7" x14ac:dyDescent="0.25">
      <c r="A6217" s="2">
        <v>6216</v>
      </c>
      <c r="B6217" s="2">
        <v>20.58</v>
      </c>
      <c r="C6217" s="2">
        <v>0</v>
      </c>
      <c r="E6217" s="2">
        <f t="shared" si="194"/>
        <v>293.83</v>
      </c>
      <c r="G6217">
        <f t="shared" si="195"/>
        <v>0.28365687642514381</v>
      </c>
    </row>
    <row r="6218" spans="1:7" x14ac:dyDescent="0.25">
      <c r="A6218" s="2">
        <v>6217</v>
      </c>
      <c r="B6218" s="2">
        <v>21.05</v>
      </c>
      <c r="C6218" s="2">
        <v>0</v>
      </c>
      <c r="E6218" s="2">
        <f t="shared" si="194"/>
        <v>294.3</v>
      </c>
      <c r="G6218">
        <f t="shared" si="195"/>
        <v>0.283890587835542</v>
      </c>
    </row>
    <row r="6219" spans="1:7" x14ac:dyDescent="0.25">
      <c r="A6219" s="2">
        <v>6218</v>
      </c>
      <c r="B6219" s="2">
        <v>20.36</v>
      </c>
      <c r="C6219" s="2">
        <v>0</v>
      </c>
      <c r="E6219" s="2">
        <f t="shared" si="194"/>
        <v>293.61</v>
      </c>
      <c r="G6219">
        <f t="shared" si="195"/>
        <v>0.28354722250604542</v>
      </c>
    </row>
    <row r="6220" spans="1:7" x14ac:dyDescent="0.25">
      <c r="A6220" s="2">
        <v>6219</v>
      </c>
      <c r="B6220" s="2">
        <v>20</v>
      </c>
      <c r="C6220" s="2">
        <v>0</v>
      </c>
      <c r="E6220" s="2">
        <f t="shared" si="194"/>
        <v>293.25</v>
      </c>
      <c r="G6220">
        <f t="shared" si="195"/>
        <v>0.28336743393009378</v>
      </c>
    </row>
    <row r="6221" spans="1:7" x14ac:dyDescent="0.25">
      <c r="A6221" s="2">
        <v>6220</v>
      </c>
      <c r="B6221" s="2">
        <v>19.7</v>
      </c>
      <c r="C6221" s="2">
        <v>0</v>
      </c>
      <c r="E6221" s="2">
        <f t="shared" si="194"/>
        <v>292.95</v>
      </c>
      <c r="G6221">
        <f t="shared" si="195"/>
        <v>0.28321727257211127</v>
      </c>
    </row>
    <row r="6222" spans="1:7" x14ac:dyDescent="0.25">
      <c r="A6222" s="2">
        <v>6221</v>
      </c>
      <c r="B6222" s="2">
        <v>19.12</v>
      </c>
      <c r="C6222" s="2">
        <v>0</v>
      </c>
      <c r="E6222" s="2">
        <f t="shared" si="194"/>
        <v>292.37</v>
      </c>
      <c r="G6222">
        <f t="shared" si="195"/>
        <v>0.28292608680781206</v>
      </c>
    </row>
    <row r="6223" spans="1:7" x14ac:dyDescent="0.25">
      <c r="A6223" s="2">
        <v>6222</v>
      </c>
      <c r="B6223" s="2">
        <v>19.079999999999998</v>
      </c>
      <c r="C6223" s="2">
        <v>0</v>
      </c>
      <c r="E6223" s="2">
        <f t="shared" si="194"/>
        <v>292.33</v>
      </c>
      <c r="G6223">
        <f t="shared" si="195"/>
        <v>0.28290596243970856</v>
      </c>
    </row>
    <row r="6224" spans="1:7" x14ac:dyDescent="0.25">
      <c r="A6224" s="2">
        <v>6223</v>
      </c>
      <c r="B6224" s="2">
        <v>19</v>
      </c>
      <c r="C6224" s="2">
        <v>0</v>
      </c>
      <c r="E6224" s="2">
        <f t="shared" si="194"/>
        <v>292.25</v>
      </c>
      <c r="G6224">
        <f t="shared" si="195"/>
        <v>0.28286569717707444</v>
      </c>
    </row>
    <row r="6225" spans="1:7" x14ac:dyDescent="0.25">
      <c r="A6225" s="2">
        <v>6224</v>
      </c>
      <c r="B6225" s="2">
        <v>19.39</v>
      </c>
      <c r="C6225" s="2">
        <v>20.3</v>
      </c>
      <c r="E6225" s="2">
        <f t="shared" si="194"/>
        <v>292.64</v>
      </c>
      <c r="G6225">
        <f t="shared" si="195"/>
        <v>0.28306178239475127</v>
      </c>
    </row>
    <row r="6226" spans="1:7" x14ac:dyDescent="0.25">
      <c r="A6226" s="2">
        <v>6225</v>
      </c>
      <c r="B6226" s="2">
        <v>23.64</v>
      </c>
      <c r="C6226" s="2">
        <v>167.9</v>
      </c>
      <c r="E6226" s="2">
        <f t="shared" si="194"/>
        <v>296.89</v>
      </c>
      <c r="G6226">
        <f t="shared" si="195"/>
        <v>0.2851652127050423</v>
      </c>
    </row>
    <row r="6227" spans="1:7" x14ac:dyDescent="0.25">
      <c r="A6227" s="2">
        <v>6226</v>
      </c>
      <c r="B6227" s="2">
        <v>22.48</v>
      </c>
      <c r="C6227" s="2">
        <v>468.27</v>
      </c>
      <c r="E6227" s="2">
        <f t="shared" si="194"/>
        <v>295.73</v>
      </c>
      <c r="G6227">
        <f t="shared" si="195"/>
        <v>0.28459709870489974</v>
      </c>
    </row>
    <row r="6228" spans="1:7" x14ac:dyDescent="0.25">
      <c r="A6228" s="2">
        <v>6227</v>
      </c>
      <c r="B6228" s="2">
        <v>25.13</v>
      </c>
      <c r="C6228" s="2">
        <v>779.78</v>
      </c>
      <c r="E6228" s="2">
        <f t="shared" si="194"/>
        <v>298.38</v>
      </c>
      <c r="G6228">
        <f t="shared" si="195"/>
        <v>0.28588846437428783</v>
      </c>
    </row>
    <row r="6229" spans="1:7" x14ac:dyDescent="0.25">
      <c r="A6229" s="2">
        <v>6228</v>
      </c>
      <c r="B6229" s="2">
        <v>26.25</v>
      </c>
      <c r="C6229" s="2">
        <v>1001.26</v>
      </c>
      <c r="E6229" s="2">
        <f t="shared" si="194"/>
        <v>299.5</v>
      </c>
      <c r="G6229">
        <f t="shared" si="195"/>
        <v>0.28642737896494158</v>
      </c>
    </row>
    <row r="6230" spans="1:7" x14ac:dyDescent="0.25">
      <c r="A6230" s="2">
        <v>6229</v>
      </c>
      <c r="B6230" s="2">
        <v>26.55</v>
      </c>
      <c r="C6230" s="2">
        <v>1022.2</v>
      </c>
      <c r="E6230" s="2">
        <f t="shared" si="194"/>
        <v>299.8</v>
      </c>
      <c r="G6230">
        <f t="shared" si="195"/>
        <v>0.28657104736490996</v>
      </c>
    </row>
    <row r="6231" spans="1:7" x14ac:dyDescent="0.25">
      <c r="A6231" s="2">
        <v>6230</v>
      </c>
      <c r="B6231" s="2">
        <v>26.69</v>
      </c>
      <c r="C6231" s="2">
        <v>946.18</v>
      </c>
      <c r="E6231" s="2">
        <f t="shared" si="194"/>
        <v>299.94</v>
      </c>
      <c r="G6231">
        <f t="shared" si="195"/>
        <v>0.28663799426551978</v>
      </c>
    </row>
    <row r="6232" spans="1:7" x14ac:dyDescent="0.25">
      <c r="A6232" s="2">
        <v>6231</v>
      </c>
      <c r="B6232" s="2">
        <v>27.39</v>
      </c>
      <c r="C6232" s="2">
        <v>1047.6300000000001</v>
      </c>
      <c r="E6232" s="2">
        <f t="shared" si="194"/>
        <v>300.64</v>
      </c>
      <c r="G6232">
        <f t="shared" si="195"/>
        <v>0.28697179350718466</v>
      </c>
    </row>
    <row r="6233" spans="1:7" x14ac:dyDescent="0.25">
      <c r="A6233" s="2">
        <v>6232</v>
      </c>
      <c r="B6233" s="2">
        <v>25.91</v>
      </c>
      <c r="C6233" s="2">
        <v>811.42</v>
      </c>
      <c r="E6233" s="2">
        <f t="shared" si="194"/>
        <v>299.16000000000003</v>
      </c>
      <c r="G6233">
        <f t="shared" si="195"/>
        <v>0.28626420644471184</v>
      </c>
    </row>
    <row r="6234" spans="1:7" x14ac:dyDescent="0.25">
      <c r="A6234" s="2">
        <v>6233</v>
      </c>
      <c r="B6234" s="2">
        <v>25.45</v>
      </c>
      <c r="C6234" s="2">
        <v>724.13</v>
      </c>
      <c r="E6234" s="2">
        <f t="shared" si="194"/>
        <v>298.7</v>
      </c>
      <c r="G6234">
        <f t="shared" si="195"/>
        <v>0.28604285236022764</v>
      </c>
    </row>
    <row r="6235" spans="1:7" x14ac:dyDescent="0.25">
      <c r="A6235" s="2">
        <v>6234</v>
      </c>
      <c r="B6235" s="2">
        <v>24.34</v>
      </c>
      <c r="C6235" s="2">
        <v>448.39</v>
      </c>
      <c r="E6235" s="2">
        <f t="shared" si="194"/>
        <v>297.58999999999997</v>
      </c>
      <c r="G6235">
        <f t="shared" si="195"/>
        <v>0.28550589737558385</v>
      </c>
    </row>
    <row r="6236" spans="1:7" x14ac:dyDescent="0.25">
      <c r="A6236" s="2">
        <v>6235</v>
      </c>
      <c r="B6236" s="2">
        <v>22.5</v>
      </c>
      <c r="C6236" s="2">
        <v>147.87</v>
      </c>
      <c r="E6236" s="2">
        <f t="shared" si="194"/>
        <v>295.75</v>
      </c>
      <c r="G6236">
        <f t="shared" si="195"/>
        <v>0.28460693153000843</v>
      </c>
    </row>
    <row r="6237" spans="1:7" x14ac:dyDescent="0.25">
      <c r="A6237" s="2">
        <v>6236</v>
      </c>
      <c r="B6237" s="2">
        <v>20.8</v>
      </c>
      <c r="C6237" s="2">
        <v>8.74</v>
      </c>
      <c r="E6237" s="2">
        <f t="shared" si="194"/>
        <v>294.05</v>
      </c>
      <c r="G6237">
        <f t="shared" si="195"/>
        <v>0.28376636626424079</v>
      </c>
    </row>
    <row r="6238" spans="1:7" x14ac:dyDescent="0.25">
      <c r="A6238" s="2">
        <v>6237</v>
      </c>
      <c r="B6238" s="2">
        <v>20</v>
      </c>
      <c r="C6238" s="2">
        <v>0</v>
      </c>
      <c r="E6238" s="2">
        <f t="shared" si="194"/>
        <v>293.25</v>
      </c>
      <c r="G6238">
        <f t="shared" si="195"/>
        <v>0.28336743393009378</v>
      </c>
    </row>
    <row r="6239" spans="1:7" x14ac:dyDescent="0.25">
      <c r="A6239" s="2">
        <v>6238</v>
      </c>
      <c r="B6239" s="2">
        <v>19.649999999999999</v>
      </c>
      <c r="C6239" s="2">
        <v>0</v>
      </c>
      <c r="E6239" s="2">
        <f t="shared" si="194"/>
        <v>292.89999999999998</v>
      </c>
      <c r="G6239">
        <f t="shared" si="195"/>
        <v>0.28319221577330145</v>
      </c>
    </row>
    <row r="6240" spans="1:7" x14ac:dyDescent="0.25">
      <c r="A6240" s="2">
        <v>6239</v>
      </c>
      <c r="B6240" s="2">
        <v>19.54</v>
      </c>
      <c r="C6240" s="2">
        <v>0</v>
      </c>
      <c r="E6240" s="2">
        <f t="shared" si="194"/>
        <v>292.79000000000002</v>
      </c>
      <c r="G6240">
        <f t="shared" si="195"/>
        <v>0.28313706069196354</v>
      </c>
    </row>
    <row r="6241" spans="1:7" x14ac:dyDescent="0.25">
      <c r="A6241" s="2">
        <v>6240</v>
      </c>
      <c r="B6241" s="2">
        <v>19.350000000000001</v>
      </c>
      <c r="C6241" s="2">
        <v>0</v>
      </c>
      <c r="E6241" s="2">
        <f t="shared" si="194"/>
        <v>292.60000000000002</v>
      </c>
      <c r="G6241">
        <f t="shared" si="195"/>
        <v>0.28304169514695832</v>
      </c>
    </row>
    <row r="6242" spans="1:7" x14ac:dyDescent="0.25">
      <c r="A6242" s="2">
        <v>6241</v>
      </c>
      <c r="B6242" s="2">
        <v>19.39</v>
      </c>
      <c r="C6242" s="2">
        <v>0</v>
      </c>
      <c r="E6242" s="2">
        <f t="shared" si="194"/>
        <v>292.64</v>
      </c>
      <c r="G6242">
        <f t="shared" si="195"/>
        <v>0.28306178239475127</v>
      </c>
    </row>
    <row r="6243" spans="1:7" x14ac:dyDescent="0.25">
      <c r="A6243" s="2">
        <v>6242</v>
      </c>
      <c r="B6243" s="2">
        <v>19.45</v>
      </c>
      <c r="C6243" s="2">
        <v>0</v>
      </c>
      <c r="E6243" s="2">
        <f t="shared" si="194"/>
        <v>292.7</v>
      </c>
      <c r="G6243">
        <f t="shared" si="195"/>
        <v>0.28309190297232656</v>
      </c>
    </row>
    <row r="6244" spans="1:7" x14ac:dyDescent="0.25">
      <c r="A6244" s="2">
        <v>6243</v>
      </c>
      <c r="B6244" s="2">
        <v>19.29</v>
      </c>
      <c r="C6244" s="2">
        <v>0</v>
      </c>
      <c r="E6244" s="2">
        <f t="shared" si="194"/>
        <v>292.54000000000002</v>
      </c>
      <c r="G6244">
        <f t="shared" si="195"/>
        <v>0.28301155397552469</v>
      </c>
    </row>
    <row r="6245" spans="1:7" x14ac:dyDescent="0.25">
      <c r="A6245" s="2">
        <v>6244</v>
      </c>
      <c r="B6245" s="2">
        <v>19.739999999999998</v>
      </c>
      <c r="C6245" s="2">
        <v>0</v>
      </c>
      <c r="E6245" s="2">
        <f t="shared" si="194"/>
        <v>292.99</v>
      </c>
      <c r="G6245">
        <f t="shared" si="195"/>
        <v>0.28323731185364687</v>
      </c>
    </row>
    <row r="6246" spans="1:7" x14ac:dyDescent="0.25">
      <c r="A6246" s="2">
        <v>6245</v>
      </c>
      <c r="B6246" s="2">
        <v>19.45</v>
      </c>
      <c r="C6246" s="2">
        <v>0</v>
      </c>
      <c r="E6246" s="2">
        <f t="shared" si="194"/>
        <v>292.7</v>
      </c>
      <c r="G6246">
        <f t="shared" si="195"/>
        <v>0.28309190297232656</v>
      </c>
    </row>
    <row r="6247" spans="1:7" x14ac:dyDescent="0.25">
      <c r="A6247" s="2">
        <v>6246</v>
      </c>
      <c r="B6247" s="2">
        <v>19.489999999999998</v>
      </c>
      <c r="C6247" s="2">
        <v>0</v>
      </c>
      <c r="E6247" s="2">
        <f t="shared" si="194"/>
        <v>292.74</v>
      </c>
      <c r="G6247">
        <f t="shared" si="195"/>
        <v>0.28311197649791625</v>
      </c>
    </row>
    <row r="6248" spans="1:7" x14ac:dyDescent="0.25">
      <c r="A6248" s="2">
        <v>6247</v>
      </c>
      <c r="B6248" s="2">
        <v>19.41</v>
      </c>
      <c r="C6248" s="2">
        <v>0</v>
      </c>
      <c r="E6248" s="2">
        <f t="shared" si="194"/>
        <v>292.66000000000003</v>
      </c>
      <c r="G6248">
        <f t="shared" si="195"/>
        <v>0.2830718239595435</v>
      </c>
    </row>
    <row r="6249" spans="1:7" x14ac:dyDescent="0.25">
      <c r="A6249" s="2">
        <v>6248</v>
      </c>
      <c r="B6249" s="2">
        <v>19.37</v>
      </c>
      <c r="C6249" s="2">
        <v>20.05</v>
      </c>
      <c r="E6249" s="2">
        <f t="shared" si="194"/>
        <v>292.62</v>
      </c>
      <c r="G6249">
        <f t="shared" si="195"/>
        <v>0.28305173945731665</v>
      </c>
    </row>
    <row r="6250" spans="1:7" x14ac:dyDescent="0.25">
      <c r="A6250" s="2">
        <v>6249</v>
      </c>
      <c r="B6250" s="2">
        <v>21.99</v>
      </c>
      <c r="C6250" s="2">
        <v>201.95</v>
      </c>
      <c r="E6250" s="2">
        <f t="shared" si="194"/>
        <v>295.24</v>
      </c>
      <c r="G6250">
        <f t="shared" si="195"/>
        <v>0.28435577834981707</v>
      </c>
    </row>
    <row r="6251" spans="1:7" x14ac:dyDescent="0.25">
      <c r="A6251" s="2">
        <v>6250</v>
      </c>
      <c r="B6251" s="2">
        <v>23.97</v>
      </c>
      <c r="C6251" s="2">
        <v>559.20000000000005</v>
      </c>
      <c r="E6251" s="2">
        <f t="shared" si="194"/>
        <v>297.22000000000003</v>
      </c>
      <c r="G6251">
        <f t="shared" si="195"/>
        <v>0.28532602112912997</v>
      </c>
    </row>
    <row r="6252" spans="1:7" x14ac:dyDescent="0.25">
      <c r="A6252" s="2">
        <v>6251</v>
      </c>
      <c r="B6252" s="2">
        <v>24.1</v>
      </c>
      <c r="C6252" s="2">
        <v>577.92999999999995</v>
      </c>
      <c r="E6252" s="2">
        <f t="shared" si="194"/>
        <v>297.35000000000002</v>
      </c>
      <c r="G6252">
        <f t="shared" si="195"/>
        <v>0.28538927190179919</v>
      </c>
    </row>
    <row r="6253" spans="1:7" x14ac:dyDescent="0.25">
      <c r="A6253" s="2">
        <v>6252</v>
      </c>
      <c r="B6253" s="2">
        <v>25.08</v>
      </c>
      <c r="C6253" s="2">
        <v>778.86</v>
      </c>
      <c r="E6253" s="2">
        <f t="shared" si="194"/>
        <v>298.33</v>
      </c>
      <c r="G6253">
        <f t="shared" si="195"/>
        <v>0.28586431133308754</v>
      </c>
    </row>
    <row r="6254" spans="1:7" x14ac:dyDescent="0.25">
      <c r="A6254" s="2">
        <v>6253</v>
      </c>
      <c r="B6254" s="2">
        <v>25.87</v>
      </c>
      <c r="C6254" s="2">
        <v>874.34</v>
      </c>
      <c r="E6254" s="2">
        <f t="shared" si="194"/>
        <v>299.12</v>
      </c>
      <c r="G6254">
        <f t="shared" si="195"/>
        <v>0.28624498529018455</v>
      </c>
    </row>
    <row r="6255" spans="1:7" x14ac:dyDescent="0.25">
      <c r="A6255" s="2">
        <v>6254</v>
      </c>
      <c r="B6255" s="2">
        <v>25.04</v>
      </c>
      <c r="C6255" s="2">
        <v>656.46</v>
      </c>
      <c r="E6255" s="2">
        <f t="shared" si="194"/>
        <v>298.29000000000002</v>
      </c>
      <c r="G6255">
        <f t="shared" si="195"/>
        <v>0.28584498307016665</v>
      </c>
    </row>
    <row r="6256" spans="1:7" x14ac:dyDescent="0.25">
      <c r="A6256" s="2">
        <v>6255</v>
      </c>
      <c r="B6256" s="2">
        <v>25.81</v>
      </c>
      <c r="C6256" s="2">
        <v>835.42</v>
      </c>
      <c r="E6256" s="2">
        <f t="shared" si="194"/>
        <v>299.06</v>
      </c>
      <c r="G6256">
        <f t="shared" si="195"/>
        <v>0.28621614391760852</v>
      </c>
    </row>
    <row r="6257" spans="1:7" x14ac:dyDescent="0.25">
      <c r="A6257" s="2">
        <v>6256</v>
      </c>
      <c r="B6257" s="2">
        <v>26.61</v>
      </c>
      <c r="C6257" s="2">
        <v>933.82</v>
      </c>
      <c r="E6257" s="2">
        <f t="shared" si="194"/>
        <v>299.86</v>
      </c>
      <c r="G6257">
        <f t="shared" si="195"/>
        <v>0.28659974654838927</v>
      </c>
    </row>
    <row r="6258" spans="1:7" x14ac:dyDescent="0.25">
      <c r="A6258" s="2">
        <v>6257</v>
      </c>
      <c r="B6258" s="2">
        <v>25.83</v>
      </c>
      <c r="C6258" s="2">
        <v>669.14</v>
      </c>
      <c r="E6258" s="2">
        <f t="shared" si="194"/>
        <v>299.08</v>
      </c>
      <c r="G6258">
        <f t="shared" si="195"/>
        <v>0.28622575899424907</v>
      </c>
    </row>
    <row r="6259" spans="1:7" x14ac:dyDescent="0.25">
      <c r="A6259" s="2">
        <v>6258</v>
      </c>
      <c r="B6259" s="2">
        <v>24.29</v>
      </c>
      <c r="C6259" s="2">
        <v>325.27</v>
      </c>
      <c r="E6259" s="2">
        <f t="shared" si="194"/>
        <v>297.54000000000002</v>
      </c>
      <c r="G6259">
        <f t="shared" si="195"/>
        <v>0.28548161591718757</v>
      </c>
    </row>
    <row r="6260" spans="1:7" x14ac:dyDescent="0.25">
      <c r="A6260" s="2">
        <v>6259</v>
      </c>
      <c r="B6260" s="2">
        <v>23.29</v>
      </c>
      <c r="C6260" s="2">
        <v>141.87</v>
      </c>
      <c r="E6260" s="2">
        <f t="shared" si="194"/>
        <v>296.54000000000002</v>
      </c>
      <c r="G6260">
        <f t="shared" si="195"/>
        <v>0.28499426721521548</v>
      </c>
    </row>
    <row r="6261" spans="1:7" x14ac:dyDescent="0.25">
      <c r="A6261" s="2">
        <v>6260</v>
      </c>
      <c r="B6261" s="2">
        <v>21.53</v>
      </c>
      <c r="C6261" s="2">
        <v>8.59</v>
      </c>
      <c r="E6261" s="2">
        <f t="shared" si="194"/>
        <v>294.77999999999997</v>
      </c>
      <c r="G6261">
        <f t="shared" si="195"/>
        <v>0.28412850261211747</v>
      </c>
    </row>
    <row r="6262" spans="1:7" x14ac:dyDescent="0.25">
      <c r="A6262" s="2">
        <v>6261</v>
      </c>
      <c r="B6262" s="2">
        <v>21.07</v>
      </c>
      <c r="C6262" s="2">
        <v>0</v>
      </c>
      <c r="E6262" s="2">
        <f t="shared" si="194"/>
        <v>294.32</v>
      </c>
      <c r="G6262">
        <f t="shared" si="195"/>
        <v>0.283900516444686</v>
      </c>
    </row>
    <row r="6263" spans="1:7" x14ac:dyDescent="0.25">
      <c r="A6263" s="2">
        <v>6262</v>
      </c>
      <c r="B6263" s="2">
        <v>20.9</v>
      </c>
      <c r="C6263" s="2">
        <v>0</v>
      </c>
      <c r="E6263" s="2">
        <f t="shared" si="194"/>
        <v>294.14999999999998</v>
      </c>
      <c r="G6263">
        <f t="shared" si="195"/>
        <v>0.28381608023117455</v>
      </c>
    </row>
    <row r="6264" spans="1:7" x14ac:dyDescent="0.25">
      <c r="A6264" s="2">
        <v>6263</v>
      </c>
      <c r="B6264" s="2">
        <v>20.79</v>
      </c>
      <c r="C6264" s="2">
        <v>0</v>
      </c>
      <c r="E6264" s="2">
        <f t="shared" si="194"/>
        <v>294.04000000000002</v>
      </c>
      <c r="G6264">
        <f t="shared" si="195"/>
        <v>0.28376139300775405</v>
      </c>
    </row>
    <row r="6265" spans="1:7" x14ac:dyDescent="0.25">
      <c r="A6265" s="2">
        <v>6264</v>
      </c>
      <c r="B6265" s="2">
        <v>20.7</v>
      </c>
      <c r="C6265" s="2">
        <v>0</v>
      </c>
      <c r="E6265" s="2">
        <f t="shared" si="194"/>
        <v>293.95</v>
      </c>
      <c r="G6265">
        <f t="shared" si="195"/>
        <v>0.28371661847252932</v>
      </c>
    </row>
    <row r="6266" spans="1:7" x14ac:dyDescent="0.25">
      <c r="A6266" s="2">
        <v>6265</v>
      </c>
      <c r="B6266" s="2">
        <v>20.65</v>
      </c>
      <c r="C6266" s="2">
        <v>0</v>
      </c>
      <c r="E6266" s="2">
        <f t="shared" si="194"/>
        <v>293.89999999999998</v>
      </c>
      <c r="G6266">
        <f t="shared" si="195"/>
        <v>0.28369173188159241</v>
      </c>
    </row>
    <row r="6267" spans="1:7" x14ac:dyDescent="0.25">
      <c r="A6267" s="2">
        <v>6266</v>
      </c>
      <c r="B6267" s="2">
        <v>20.46</v>
      </c>
      <c r="C6267" s="2">
        <v>0</v>
      </c>
      <c r="E6267" s="2">
        <f t="shared" si="194"/>
        <v>293.70999999999998</v>
      </c>
      <c r="G6267">
        <f t="shared" si="195"/>
        <v>0.28359708556058699</v>
      </c>
    </row>
    <row r="6268" spans="1:7" x14ac:dyDescent="0.25">
      <c r="A6268" s="2">
        <v>6267</v>
      </c>
      <c r="B6268" s="2">
        <v>20.2</v>
      </c>
      <c r="C6268" s="2">
        <v>0</v>
      </c>
      <c r="E6268" s="2">
        <f t="shared" si="194"/>
        <v>293.45</v>
      </c>
      <c r="G6268">
        <f t="shared" si="195"/>
        <v>0.28346737093201563</v>
      </c>
    </row>
    <row r="6269" spans="1:7" x14ac:dyDescent="0.25">
      <c r="A6269" s="2">
        <v>6268</v>
      </c>
      <c r="B6269" s="2">
        <v>20.37</v>
      </c>
      <c r="C6269" s="2">
        <v>0</v>
      </c>
      <c r="E6269" s="2">
        <f t="shared" si="194"/>
        <v>293.62</v>
      </c>
      <c r="G6269">
        <f t="shared" si="195"/>
        <v>0.28355221033989508</v>
      </c>
    </row>
    <row r="6270" spans="1:7" x14ac:dyDescent="0.25">
      <c r="A6270" s="2">
        <v>6269</v>
      </c>
      <c r="B6270" s="2">
        <v>20.350000000000001</v>
      </c>
      <c r="C6270" s="2">
        <v>0</v>
      </c>
      <c r="E6270" s="2">
        <f t="shared" si="194"/>
        <v>293.60000000000002</v>
      </c>
      <c r="G6270">
        <f t="shared" si="195"/>
        <v>0.28354223433242504</v>
      </c>
    </row>
    <row r="6271" spans="1:7" x14ac:dyDescent="0.25">
      <c r="A6271" s="2">
        <v>6270</v>
      </c>
      <c r="B6271" s="2">
        <v>20.18</v>
      </c>
      <c r="C6271" s="2">
        <v>0</v>
      </c>
      <c r="E6271" s="2">
        <f t="shared" si="194"/>
        <v>293.43</v>
      </c>
      <c r="G6271">
        <f t="shared" si="195"/>
        <v>0.28345738336230109</v>
      </c>
    </row>
    <row r="6272" spans="1:7" x14ac:dyDescent="0.25">
      <c r="A6272" s="2">
        <v>6271</v>
      </c>
      <c r="B6272" s="2">
        <v>20.12</v>
      </c>
      <c r="C6272" s="2">
        <v>0</v>
      </c>
      <c r="E6272" s="2">
        <f t="shared" si="194"/>
        <v>293.37</v>
      </c>
      <c r="G6272">
        <f t="shared" si="195"/>
        <v>0.28342741248253062</v>
      </c>
    </row>
    <row r="6273" spans="1:7" x14ac:dyDescent="0.25">
      <c r="A6273" s="2">
        <v>6272</v>
      </c>
      <c r="B6273" s="2">
        <v>20.079999999999998</v>
      </c>
      <c r="C6273" s="2">
        <v>21.34</v>
      </c>
      <c r="E6273" s="2">
        <f t="shared" si="194"/>
        <v>293.33</v>
      </c>
      <c r="G6273">
        <f t="shared" si="195"/>
        <v>0.28340742508437594</v>
      </c>
    </row>
    <row r="6274" spans="1:7" x14ac:dyDescent="0.25">
      <c r="A6274" s="2">
        <v>6273</v>
      </c>
      <c r="B6274" s="2">
        <v>22.94</v>
      </c>
      <c r="C6274" s="2">
        <v>163.52000000000001</v>
      </c>
      <c r="E6274" s="2">
        <f t="shared" si="194"/>
        <v>296.19</v>
      </c>
      <c r="G6274">
        <f t="shared" si="195"/>
        <v>0.28482291772173268</v>
      </c>
    </row>
    <row r="6275" spans="1:7" x14ac:dyDescent="0.25">
      <c r="A6275" s="2">
        <v>6274</v>
      </c>
      <c r="B6275" s="2">
        <v>23.56</v>
      </c>
      <c r="C6275" s="2">
        <v>448.94</v>
      </c>
      <c r="E6275" s="2">
        <f t="shared" ref="E6275:E6338" si="196">B6275+273.25</f>
        <v>296.81</v>
      </c>
      <c r="G6275">
        <f t="shared" ref="G6275:G6338" si="197">0.43*(1-(100/E6275))</f>
        <v>0.28512617499410398</v>
      </c>
    </row>
    <row r="6276" spans="1:7" x14ac:dyDescent="0.25">
      <c r="A6276" s="2">
        <v>6275</v>
      </c>
      <c r="B6276" s="2">
        <v>24.91</v>
      </c>
      <c r="C6276" s="2">
        <v>734.84</v>
      </c>
      <c r="E6276" s="2">
        <f t="shared" si="196"/>
        <v>298.16000000000003</v>
      </c>
      <c r="G6276">
        <f t="shared" si="197"/>
        <v>0.28578213039978539</v>
      </c>
    </row>
    <row r="6277" spans="1:7" x14ac:dyDescent="0.25">
      <c r="A6277" s="2">
        <v>6276</v>
      </c>
      <c r="B6277" s="2">
        <v>25.74</v>
      </c>
      <c r="C6277" s="2">
        <v>890.88</v>
      </c>
      <c r="E6277" s="2">
        <f t="shared" si="196"/>
        <v>298.99</v>
      </c>
      <c r="G6277">
        <f t="shared" si="197"/>
        <v>0.28618248101943211</v>
      </c>
    </row>
    <row r="6278" spans="1:7" x14ac:dyDescent="0.25">
      <c r="A6278" s="2">
        <v>6277</v>
      </c>
      <c r="B6278" s="2">
        <v>26.73</v>
      </c>
      <c r="C6278" s="2">
        <v>999.53</v>
      </c>
      <c r="E6278" s="2">
        <f t="shared" si="196"/>
        <v>299.98</v>
      </c>
      <c r="G6278">
        <f t="shared" si="197"/>
        <v>0.28665711047403158</v>
      </c>
    </row>
    <row r="6279" spans="1:7" x14ac:dyDescent="0.25">
      <c r="A6279" s="2">
        <v>6278</v>
      </c>
      <c r="B6279" s="2">
        <v>27.67</v>
      </c>
      <c r="C6279" s="2">
        <v>1155.23</v>
      </c>
      <c r="E6279" s="2">
        <f t="shared" si="196"/>
        <v>300.92</v>
      </c>
      <c r="G6279">
        <f t="shared" si="197"/>
        <v>0.28710487837298948</v>
      </c>
    </row>
    <row r="6280" spans="1:7" x14ac:dyDescent="0.25">
      <c r="A6280" s="2">
        <v>6279</v>
      </c>
      <c r="B6280" s="2">
        <v>28.48</v>
      </c>
      <c r="C6280" s="2">
        <v>1084.8800000000001</v>
      </c>
      <c r="E6280" s="2">
        <f t="shared" si="196"/>
        <v>301.73</v>
      </c>
      <c r="G6280">
        <f t="shared" si="197"/>
        <v>0.28748848308090014</v>
      </c>
    </row>
    <row r="6281" spans="1:7" x14ac:dyDescent="0.25">
      <c r="A6281" s="2">
        <v>6280</v>
      </c>
      <c r="B6281" s="2">
        <v>27.79</v>
      </c>
      <c r="C6281" s="2">
        <v>944.82</v>
      </c>
      <c r="E6281" s="2">
        <f t="shared" si="196"/>
        <v>301.04000000000002</v>
      </c>
      <c r="G6281">
        <f t="shared" si="197"/>
        <v>0.28716183895827796</v>
      </c>
    </row>
    <row r="6282" spans="1:7" x14ac:dyDescent="0.25">
      <c r="A6282" s="2">
        <v>6281</v>
      </c>
      <c r="B6282" s="2">
        <v>26.59</v>
      </c>
      <c r="C6282" s="2">
        <v>722.75</v>
      </c>
      <c r="E6282" s="2">
        <f t="shared" si="196"/>
        <v>299.83999999999997</v>
      </c>
      <c r="G6282">
        <f t="shared" si="197"/>
        <v>0.28659018143009601</v>
      </c>
    </row>
    <row r="6283" spans="1:7" x14ac:dyDescent="0.25">
      <c r="A6283" s="2">
        <v>6282</v>
      </c>
      <c r="B6283" s="2">
        <v>24.78</v>
      </c>
      <c r="C6283" s="2">
        <v>430.67</v>
      </c>
      <c r="E6283" s="2">
        <f t="shared" si="196"/>
        <v>298.02999999999997</v>
      </c>
      <c r="G6283">
        <f t="shared" si="197"/>
        <v>0.28571922289702378</v>
      </c>
    </row>
    <row r="6284" spans="1:7" x14ac:dyDescent="0.25">
      <c r="A6284" s="2">
        <v>6283</v>
      </c>
      <c r="B6284" s="2">
        <v>22.96</v>
      </c>
      <c r="C6284" s="2">
        <v>136.84</v>
      </c>
      <c r="E6284" s="2">
        <f t="shared" si="196"/>
        <v>296.20999999999998</v>
      </c>
      <c r="G6284">
        <f t="shared" si="197"/>
        <v>0.28483272002970861</v>
      </c>
    </row>
    <row r="6285" spans="1:7" x14ac:dyDescent="0.25">
      <c r="A6285" s="2">
        <v>6284</v>
      </c>
      <c r="B6285" s="2">
        <v>21.37</v>
      </c>
      <c r="C6285" s="2">
        <v>7.27</v>
      </c>
      <c r="E6285" s="2">
        <f t="shared" si="196"/>
        <v>294.62</v>
      </c>
      <c r="G6285">
        <f t="shared" si="197"/>
        <v>0.28404928382322991</v>
      </c>
    </row>
    <row r="6286" spans="1:7" x14ac:dyDescent="0.25">
      <c r="A6286" s="2">
        <v>6285</v>
      </c>
      <c r="B6286" s="2">
        <v>20.88</v>
      </c>
      <c r="C6286" s="2">
        <v>0</v>
      </c>
      <c r="E6286" s="2">
        <f t="shared" si="196"/>
        <v>294.13</v>
      </c>
      <c r="G6286">
        <f t="shared" si="197"/>
        <v>0.28380614014211403</v>
      </c>
    </row>
    <row r="6287" spans="1:7" x14ac:dyDescent="0.25">
      <c r="A6287" s="2">
        <v>6286</v>
      </c>
      <c r="B6287" s="2">
        <v>20.51</v>
      </c>
      <c r="C6287" s="2">
        <v>0</v>
      </c>
      <c r="E6287" s="2">
        <f t="shared" si="196"/>
        <v>293.76</v>
      </c>
      <c r="G6287">
        <f t="shared" si="197"/>
        <v>0.28362200435729845</v>
      </c>
    </row>
    <row r="6288" spans="1:7" x14ac:dyDescent="0.25">
      <c r="A6288" s="2">
        <v>6287</v>
      </c>
      <c r="B6288" s="2">
        <v>20.23</v>
      </c>
      <c r="C6288" s="2">
        <v>0</v>
      </c>
      <c r="E6288" s="2">
        <f t="shared" si="196"/>
        <v>293.48</v>
      </c>
      <c r="G6288">
        <f t="shared" si="197"/>
        <v>0.28348234973422382</v>
      </c>
    </row>
    <row r="6289" spans="1:7" x14ac:dyDescent="0.25">
      <c r="A6289" s="2">
        <v>6288</v>
      </c>
      <c r="B6289" s="2">
        <v>20.239999999999998</v>
      </c>
      <c r="C6289" s="2">
        <v>0.01</v>
      </c>
      <c r="E6289" s="2">
        <f t="shared" si="196"/>
        <v>293.49</v>
      </c>
      <c r="G6289">
        <f t="shared" si="197"/>
        <v>0.28348734198780196</v>
      </c>
    </row>
    <row r="6290" spans="1:7" x14ac:dyDescent="0.25">
      <c r="A6290" s="2">
        <v>6289</v>
      </c>
      <c r="B6290" s="2">
        <v>20.11</v>
      </c>
      <c r="C6290" s="2">
        <v>0</v>
      </c>
      <c r="E6290" s="2">
        <f t="shared" si="196"/>
        <v>293.36</v>
      </c>
      <c r="G6290">
        <f t="shared" si="197"/>
        <v>0.28342241614398689</v>
      </c>
    </row>
    <row r="6291" spans="1:7" x14ac:dyDescent="0.25">
      <c r="A6291" s="2">
        <v>6290</v>
      </c>
      <c r="B6291" s="2">
        <v>19.649999999999999</v>
      </c>
      <c r="C6291" s="2">
        <v>0</v>
      </c>
      <c r="E6291" s="2">
        <f t="shared" si="196"/>
        <v>292.89999999999998</v>
      </c>
      <c r="G6291">
        <f t="shared" si="197"/>
        <v>0.28319221577330145</v>
      </c>
    </row>
    <row r="6292" spans="1:7" x14ac:dyDescent="0.25">
      <c r="A6292" s="2">
        <v>6291</v>
      </c>
      <c r="B6292" s="2">
        <v>19.600000000000001</v>
      </c>
      <c r="C6292" s="2">
        <v>0</v>
      </c>
      <c r="E6292" s="2">
        <f t="shared" si="196"/>
        <v>292.85000000000002</v>
      </c>
      <c r="G6292">
        <f t="shared" si="197"/>
        <v>0.28316715041830293</v>
      </c>
    </row>
    <row r="6293" spans="1:7" x14ac:dyDescent="0.25">
      <c r="A6293" s="2">
        <v>6292</v>
      </c>
      <c r="B6293" s="2">
        <v>19.68</v>
      </c>
      <c r="C6293" s="2">
        <v>0</v>
      </c>
      <c r="E6293" s="2">
        <f t="shared" si="196"/>
        <v>292.93</v>
      </c>
      <c r="G6293">
        <f t="shared" si="197"/>
        <v>0.28320725087904963</v>
      </c>
    </row>
    <row r="6294" spans="1:7" x14ac:dyDescent="0.25">
      <c r="A6294" s="2">
        <v>6293</v>
      </c>
      <c r="B6294" s="2">
        <v>19.63</v>
      </c>
      <c r="C6294" s="2">
        <v>0</v>
      </c>
      <c r="E6294" s="2">
        <f t="shared" si="196"/>
        <v>292.88</v>
      </c>
      <c r="G6294">
        <f t="shared" si="197"/>
        <v>0.28318219065829009</v>
      </c>
    </row>
    <row r="6295" spans="1:7" x14ac:dyDescent="0.25">
      <c r="A6295" s="2">
        <v>6294</v>
      </c>
      <c r="B6295" s="2">
        <v>19.510000000000002</v>
      </c>
      <c r="C6295" s="2">
        <v>0</v>
      </c>
      <c r="E6295" s="2">
        <f t="shared" si="196"/>
        <v>292.76</v>
      </c>
      <c r="G6295">
        <f t="shared" si="197"/>
        <v>0.28312201120371633</v>
      </c>
    </row>
    <row r="6296" spans="1:7" x14ac:dyDescent="0.25">
      <c r="A6296" s="2">
        <v>6295</v>
      </c>
      <c r="B6296" s="2">
        <v>19.3</v>
      </c>
      <c r="C6296" s="2">
        <v>0</v>
      </c>
      <c r="E6296" s="2">
        <f t="shared" si="196"/>
        <v>292.55</v>
      </c>
      <c r="G6296">
        <f t="shared" si="197"/>
        <v>0.28301657836267302</v>
      </c>
    </row>
    <row r="6297" spans="1:7" x14ac:dyDescent="0.25">
      <c r="A6297" s="2">
        <v>6296</v>
      </c>
      <c r="B6297" s="2">
        <v>19.559999999999999</v>
      </c>
      <c r="C6297" s="2">
        <v>20.57</v>
      </c>
      <c r="E6297" s="2">
        <f t="shared" si="196"/>
        <v>292.81</v>
      </c>
      <c r="G6297">
        <f t="shared" si="197"/>
        <v>0.2831470919709026</v>
      </c>
    </row>
    <row r="6298" spans="1:7" x14ac:dyDescent="0.25">
      <c r="A6298" s="2">
        <v>6297</v>
      </c>
      <c r="B6298" s="2">
        <v>23.25</v>
      </c>
      <c r="C6298" s="2">
        <v>164.88</v>
      </c>
      <c r="E6298" s="2">
        <f t="shared" si="196"/>
        <v>296.5</v>
      </c>
      <c r="G6298">
        <f t="shared" si="197"/>
        <v>0.28497470489038784</v>
      </c>
    </row>
    <row r="6299" spans="1:7" x14ac:dyDescent="0.25">
      <c r="A6299" s="2">
        <v>6298</v>
      </c>
      <c r="B6299" s="2">
        <v>23.3</v>
      </c>
      <c r="C6299" s="2">
        <v>448.58</v>
      </c>
      <c r="E6299" s="2">
        <f t="shared" si="196"/>
        <v>296.55</v>
      </c>
      <c r="G6299">
        <f t="shared" si="197"/>
        <v>0.28499915697184286</v>
      </c>
    </row>
    <row r="6300" spans="1:7" x14ac:dyDescent="0.25">
      <c r="A6300" s="2">
        <v>6299</v>
      </c>
      <c r="B6300" s="2">
        <v>24.05</v>
      </c>
      <c r="C6300" s="2">
        <v>526.29</v>
      </c>
      <c r="E6300" s="2">
        <f t="shared" si="196"/>
        <v>297.3</v>
      </c>
      <c r="G6300">
        <f t="shared" si="197"/>
        <v>0.2853649512277161</v>
      </c>
    </row>
    <row r="6301" spans="1:7" x14ac:dyDescent="0.25">
      <c r="A6301" s="2">
        <v>6300</v>
      </c>
      <c r="B6301" s="2">
        <v>24.28</v>
      </c>
      <c r="C6301" s="2">
        <v>550.48</v>
      </c>
      <c r="E6301" s="2">
        <f t="shared" si="196"/>
        <v>297.52999999999997</v>
      </c>
      <c r="G6301">
        <f t="shared" si="197"/>
        <v>0.28547675864618693</v>
      </c>
    </row>
    <row r="6302" spans="1:7" x14ac:dyDescent="0.25">
      <c r="A6302" s="2">
        <v>6301</v>
      </c>
      <c r="B6302" s="2">
        <v>24.17</v>
      </c>
      <c r="C6302" s="2">
        <v>487.89</v>
      </c>
      <c r="E6302" s="2">
        <f t="shared" si="196"/>
        <v>297.42</v>
      </c>
      <c r="G6302">
        <f t="shared" si="197"/>
        <v>0.28542330710779373</v>
      </c>
    </row>
    <row r="6303" spans="1:7" x14ac:dyDescent="0.25">
      <c r="A6303" s="2">
        <v>6302</v>
      </c>
      <c r="B6303" s="2">
        <v>26.21</v>
      </c>
      <c r="C6303" s="2">
        <v>970.73</v>
      </c>
      <c r="E6303" s="2">
        <f t="shared" si="196"/>
        <v>299.45999999999998</v>
      </c>
      <c r="G6303">
        <f t="shared" si="197"/>
        <v>0.28640820142923928</v>
      </c>
    </row>
    <row r="6304" spans="1:7" x14ac:dyDescent="0.25">
      <c r="A6304" s="2">
        <v>6303</v>
      </c>
      <c r="B6304" s="2">
        <v>27.99</v>
      </c>
      <c r="C6304" s="2">
        <v>1133.31</v>
      </c>
      <c r="E6304" s="2">
        <f t="shared" si="196"/>
        <v>301.24</v>
      </c>
      <c r="G6304">
        <f t="shared" si="197"/>
        <v>0.28725667242066127</v>
      </c>
    </row>
    <row r="6305" spans="1:7" x14ac:dyDescent="0.25">
      <c r="A6305" s="2">
        <v>6304</v>
      </c>
      <c r="B6305" s="2">
        <v>27.04</v>
      </c>
      <c r="C6305" s="2">
        <v>871.22</v>
      </c>
      <c r="E6305" s="2">
        <f t="shared" si="196"/>
        <v>300.29000000000002</v>
      </c>
      <c r="G6305">
        <f t="shared" si="197"/>
        <v>0.28680508841453262</v>
      </c>
    </row>
    <row r="6306" spans="1:7" x14ac:dyDescent="0.25">
      <c r="A6306" s="2">
        <v>6305</v>
      </c>
      <c r="B6306" s="2">
        <v>25.22</v>
      </c>
      <c r="C6306" s="2">
        <v>439.05</v>
      </c>
      <c r="E6306" s="2">
        <f t="shared" si="196"/>
        <v>298.47000000000003</v>
      </c>
      <c r="G6306">
        <f t="shared" si="197"/>
        <v>0.28593191945589175</v>
      </c>
    </row>
    <row r="6307" spans="1:7" x14ac:dyDescent="0.25">
      <c r="A6307" s="2">
        <v>6306</v>
      </c>
      <c r="B6307" s="2">
        <v>24.51</v>
      </c>
      <c r="C6307" s="2">
        <v>283.08</v>
      </c>
      <c r="E6307" s="2">
        <f t="shared" si="196"/>
        <v>297.76</v>
      </c>
      <c r="G6307">
        <f t="shared" si="197"/>
        <v>0.2855883933369156</v>
      </c>
    </row>
    <row r="6308" spans="1:7" x14ac:dyDescent="0.25">
      <c r="A6308" s="2">
        <v>6307</v>
      </c>
      <c r="B6308" s="2">
        <v>24.15</v>
      </c>
      <c r="C6308" s="2">
        <v>112.89</v>
      </c>
      <c r="E6308" s="2">
        <f t="shared" si="196"/>
        <v>297.39999999999998</v>
      </c>
      <c r="G6308">
        <f t="shared" si="197"/>
        <v>0.28541358439811698</v>
      </c>
    </row>
    <row r="6309" spans="1:7" x14ac:dyDescent="0.25">
      <c r="A6309" s="2">
        <v>6308</v>
      </c>
      <c r="B6309" s="2">
        <v>22.24</v>
      </c>
      <c r="C6309" s="2">
        <v>7.95</v>
      </c>
      <c r="E6309" s="2">
        <f t="shared" si="196"/>
        <v>295.49</v>
      </c>
      <c r="G6309">
        <f t="shared" si="197"/>
        <v>0.2844790009814207</v>
      </c>
    </row>
    <row r="6310" spans="1:7" x14ac:dyDescent="0.25">
      <c r="A6310" s="2">
        <v>6309</v>
      </c>
      <c r="B6310" s="2">
        <v>21.36</v>
      </c>
      <c r="C6310" s="2">
        <v>0</v>
      </c>
      <c r="E6310" s="2">
        <f t="shared" si="196"/>
        <v>294.61</v>
      </c>
      <c r="G6310">
        <f t="shared" si="197"/>
        <v>0.28404432979192829</v>
      </c>
    </row>
    <row r="6311" spans="1:7" x14ac:dyDescent="0.25">
      <c r="A6311" s="2">
        <v>6310</v>
      </c>
      <c r="B6311" s="2">
        <v>21.08</v>
      </c>
      <c r="C6311" s="2">
        <v>0.01</v>
      </c>
      <c r="E6311" s="2">
        <f t="shared" si="196"/>
        <v>294.33</v>
      </c>
      <c r="G6311">
        <f t="shared" si="197"/>
        <v>0.28390548024326434</v>
      </c>
    </row>
    <row r="6312" spans="1:7" x14ac:dyDescent="0.25">
      <c r="A6312" s="2">
        <v>6311</v>
      </c>
      <c r="B6312" s="2">
        <v>21.14</v>
      </c>
      <c r="C6312" s="2">
        <v>0</v>
      </c>
      <c r="E6312" s="2">
        <f t="shared" si="196"/>
        <v>294.39</v>
      </c>
      <c r="G6312">
        <f t="shared" si="197"/>
        <v>0.28393525595298752</v>
      </c>
    </row>
    <row r="6313" spans="1:7" x14ac:dyDescent="0.25">
      <c r="A6313" s="2">
        <v>6312</v>
      </c>
      <c r="B6313" s="2">
        <v>20.87</v>
      </c>
      <c r="C6313" s="2">
        <v>0</v>
      </c>
      <c r="E6313" s="2">
        <f t="shared" si="196"/>
        <v>294.12</v>
      </c>
      <c r="G6313">
        <f t="shared" si="197"/>
        <v>0.28380116959064322</v>
      </c>
    </row>
    <row r="6314" spans="1:7" x14ac:dyDescent="0.25">
      <c r="A6314" s="2">
        <v>6313</v>
      </c>
      <c r="B6314" s="2">
        <v>20.73</v>
      </c>
      <c r="C6314" s="2">
        <v>0</v>
      </c>
      <c r="E6314" s="2">
        <f t="shared" si="196"/>
        <v>293.98</v>
      </c>
      <c r="G6314">
        <f t="shared" si="197"/>
        <v>0.28373154636369824</v>
      </c>
    </row>
    <row r="6315" spans="1:7" x14ac:dyDescent="0.25">
      <c r="A6315" s="2">
        <v>6314</v>
      </c>
      <c r="B6315" s="2">
        <v>20.309999999999999</v>
      </c>
      <c r="C6315" s="2">
        <v>0</v>
      </c>
      <c r="E6315" s="2">
        <f t="shared" si="196"/>
        <v>293.56</v>
      </c>
      <c r="G6315">
        <f t="shared" si="197"/>
        <v>0.28352227823954212</v>
      </c>
    </row>
    <row r="6316" spans="1:7" x14ac:dyDescent="0.25">
      <c r="A6316" s="2">
        <v>6315</v>
      </c>
      <c r="B6316" s="2">
        <v>20.09</v>
      </c>
      <c r="C6316" s="2">
        <v>0</v>
      </c>
      <c r="E6316" s="2">
        <f t="shared" si="196"/>
        <v>293.33999999999997</v>
      </c>
      <c r="G6316">
        <f t="shared" si="197"/>
        <v>0.28341242244494441</v>
      </c>
    </row>
    <row r="6317" spans="1:7" x14ac:dyDescent="0.25">
      <c r="A6317" s="2">
        <v>6316</v>
      </c>
      <c r="B6317" s="2">
        <v>19.84</v>
      </c>
      <c r="C6317" s="2">
        <v>0</v>
      </c>
      <c r="E6317" s="2">
        <f t="shared" si="196"/>
        <v>293.08999999999997</v>
      </c>
      <c r="G6317">
        <f t="shared" si="197"/>
        <v>0.28328738612712817</v>
      </c>
    </row>
    <row r="6318" spans="1:7" x14ac:dyDescent="0.25">
      <c r="A6318" s="2">
        <v>6317</v>
      </c>
      <c r="B6318" s="2">
        <v>19.66</v>
      </c>
      <c r="C6318" s="2">
        <v>0</v>
      </c>
      <c r="E6318" s="2">
        <f t="shared" si="196"/>
        <v>292.91000000000003</v>
      </c>
      <c r="G6318">
        <f t="shared" si="197"/>
        <v>0.2831972278174183</v>
      </c>
    </row>
    <row r="6319" spans="1:7" x14ac:dyDescent="0.25">
      <c r="A6319" s="2">
        <v>6318</v>
      </c>
      <c r="B6319" s="2">
        <v>19.420000000000002</v>
      </c>
      <c r="C6319" s="2">
        <v>0</v>
      </c>
      <c r="E6319" s="2">
        <f t="shared" si="196"/>
        <v>292.67</v>
      </c>
      <c r="G6319">
        <f t="shared" si="197"/>
        <v>0.28307684422728668</v>
      </c>
    </row>
    <row r="6320" spans="1:7" x14ac:dyDescent="0.25">
      <c r="A6320" s="2">
        <v>6319</v>
      </c>
      <c r="B6320" s="2">
        <v>19.03</v>
      </c>
      <c r="C6320" s="2">
        <v>0</v>
      </c>
      <c r="E6320" s="2">
        <f t="shared" si="196"/>
        <v>292.27999999999997</v>
      </c>
      <c r="G6320">
        <f t="shared" si="197"/>
        <v>0.28288079923361159</v>
      </c>
    </row>
    <row r="6321" spans="1:7" x14ac:dyDescent="0.25">
      <c r="A6321" s="2">
        <v>6320</v>
      </c>
      <c r="B6321" s="2">
        <v>18.829999999999998</v>
      </c>
      <c r="C6321" s="2">
        <v>12.92</v>
      </c>
      <c r="E6321" s="2">
        <f t="shared" si="196"/>
        <v>292.08</v>
      </c>
      <c r="G6321">
        <f t="shared" si="197"/>
        <v>0.28278006025746372</v>
      </c>
    </row>
    <row r="6322" spans="1:7" x14ac:dyDescent="0.25">
      <c r="A6322" s="2">
        <v>6321</v>
      </c>
      <c r="B6322" s="2">
        <v>19.09</v>
      </c>
      <c r="C6322" s="2">
        <v>109.5</v>
      </c>
      <c r="E6322" s="2">
        <f t="shared" si="196"/>
        <v>292.33999999999997</v>
      </c>
      <c r="G6322">
        <f t="shared" si="197"/>
        <v>0.28291099404802628</v>
      </c>
    </row>
    <row r="6323" spans="1:7" x14ac:dyDescent="0.25">
      <c r="A6323" s="2">
        <v>6322</v>
      </c>
      <c r="B6323" s="2">
        <v>19.38</v>
      </c>
      <c r="C6323" s="2">
        <v>290.17</v>
      </c>
      <c r="E6323" s="2">
        <f t="shared" si="196"/>
        <v>292.63</v>
      </c>
      <c r="G6323">
        <f t="shared" si="197"/>
        <v>0.28305676109763178</v>
      </c>
    </row>
    <row r="6324" spans="1:7" x14ac:dyDescent="0.25">
      <c r="A6324" s="2">
        <v>6323</v>
      </c>
      <c r="B6324" s="2">
        <v>20.170000000000002</v>
      </c>
      <c r="C6324" s="2">
        <v>563.17999999999995</v>
      </c>
      <c r="E6324" s="2">
        <f t="shared" si="196"/>
        <v>293.42</v>
      </c>
      <c r="G6324">
        <f t="shared" si="197"/>
        <v>0.28345238906686659</v>
      </c>
    </row>
    <row r="6325" spans="1:7" x14ac:dyDescent="0.25">
      <c r="A6325" s="2">
        <v>6324</v>
      </c>
      <c r="B6325" s="2">
        <v>21.12</v>
      </c>
      <c r="C6325" s="2">
        <v>934.52</v>
      </c>
      <c r="E6325" s="2">
        <f t="shared" si="196"/>
        <v>294.37</v>
      </c>
      <c r="G6325">
        <f t="shared" si="197"/>
        <v>0.28392533206508813</v>
      </c>
    </row>
    <row r="6326" spans="1:7" x14ac:dyDescent="0.25">
      <c r="A6326" s="2">
        <v>6325</v>
      </c>
      <c r="B6326" s="2">
        <v>21.82</v>
      </c>
      <c r="C6326" s="2">
        <v>1072.96</v>
      </c>
      <c r="E6326" s="2">
        <f t="shared" si="196"/>
        <v>295.07</v>
      </c>
      <c r="G6326">
        <f t="shared" si="197"/>
        <v>0.28427186769241192</v>
      </c>
    </row>
    <row r="6327" spans="1:7" x14ac:dyDescent="0.25">
      <c r="A6327" s="2">
        <v>6326</v>
      </c>
      <c r="B6327" s="2">
        <v>22.42</v>
      </c>
      <c r="C6327" s="2">
        <v>1121.1199999999999</v>
      </c>
      <c r="E6327" s="2">
        <f t="shared" si="196"/>
        <v>295.67</v>
      </c>
      <c r="G6327">
        <f t="shared" si="197"/>
        <v>0.28456759224811445</v>
      </c>
    </row>
    <row r="6328" spans="1:7" x14ac:dyDescent="0.25">
      <c r="A6328" s="2">
        <v>6327</v>
      </c>
      <c r="B6328" s="2">
        <v>22.7</v>
      </c>
      <c r="C6328" s="2">
        <v>1065.76</v>
      </c>
      <c r="E6328" s="2">
        <f t="shared" si="196"/>
        <v>295.95</v>
      </c>
      <c r="G6328">
        <f t="shared" si="197"/>
        <v>0.28470518668694039</v>
      </c>
    </row>
    <row r="6329" spans="1:7" x14ac:dyDescent="0.25">
      <c r="A6329" s="2">
        <v>6328</v>
      </c>
      <c r="B6329" s="2">
        <v>22.86</v>
      </c>
      <c r="C6329" s="2">
        <v>917.34</v>
      </c>
      <c r="E6329" s="2">
        <f t="shared" si="196"/>
        <v>296.11</v>
      </c>
      <c r="G6329">
        <f t="shared" si="197"/>
        <v>0.28478369524838743</v>
      </c>
    </row>
    <row r="6330" spans="1:7" x14ac:dyDescent="0.25">
      <c r="A6330" s="2">
        <v>6329</v>
      </c>
      <c r="B6330" s="2">
        <v>22.81</v>
      </c>
      <c r="C6330" s="2">
        <v>701.02</v>
      </c>
      <c r="E6330" s="2">
        <f t="shared" si="196"/>
        <v>296.06</v>
      </c>
      <c r="G6330">
        <f t="shared" si="197"/>
        <v>0.28475917043842464</v>
      </c>
    </row>
    <row r="6331" spans="1:7" x14ac:dyDescent="0.25">
      <c r="A6331" s="2">
        <v>6330</v>
      </c>
      <c r="B6331" s="2">
        <v>22.36</v>
      </c>
      <c r="C6331" s="2">
        <v>414.83</v>
      </c>
      <c r="E6331" s="2">
        <f t="shared" si="196"/>
        <v>295.61</v>
      </c>
      <c r="G6331">
        <f t="shared" si="197"/>
        <v>0.2845380738134704</v>
      </c>
    </row>
    <row r="6332" spans="1:7" x14ac:dyDescent="0.25">
      <c r="A6332" s="2">
        <v>6331</v>
      </c>
      <c r="B6332" s="2">
        <v>21.13</v>
      </c>
      <c r="C6332" s="2">
        <v>121.39</v>
      </c>
      <c r="E6332" s="2">
        <f t="shared" si="196"/>
        <v>294.38</v>
      </c>
      <c r="G6332">
        <f t="shared" si="197"/>
        <v>0.28393029417759358</v>
      </c>
    </row>
    <row r="6333" spans="1:7" x14ac:dyDescent="0.25">
      <c r="A6333" s="2">
        <v>6332</v>
      </c>
      <c r="B6333" s="2">
        <v>20.059999999999999</v>
      </c>
      <c r="C6333" s="2">
        <v>6.19</v>
      </c>
      <c r="E6333" s="2">
        <f t="shared" si="196"/>
        <v>293.31</v>
      </c>
      <c r="G6333">
        <f t="shared" si="197"/>
        <v>0.28339742934097034</v>
      </c>
    </row>
    <row r="6334" spans="1:7" x14ac:dyDescent="0.25">
      <c r="A6334" s="2">
        <v>6333</v>
      </c>
      <c r="B6334" s="2">
        <v>19.73</v>
      </c>
      <c r="C6334" s="2">
        <v>0</v>
      </c>
      <c r="E6334" s="2">
        <f t="shared" si="196"/>
        <v>292.98</v>
      </c>
      <c r="G6334">
        <f t="shared" si="197"/>
        <v>0.28323230254624893</v>
      </c>
    </row>
    <row r="6335" spans="1:7" x14ac:dyDescent="0.25">
      <c r="A6335" s="2">
        <v>6334</v>
      </c>
      <c r="B6335" s="2">
        <v>19.41</v>
      </c>
      <c r="C6335" s="2">
        <v>0</v>
      </c>
      <c r="E6335" s="2">
        <f t="shared" si="196"/>
        <v>292.66000000000003</v>
      </c>
      <c r="G6335">
        <f t="shared" si="197"/>
        <v>0.2830718239595435</v>
      </c>
    </row>
    <row r="6336" spans="1:7" x14ac:dyDescent="0.25">
      <c r="A6336" s="2">
        <v>6335</v>
      </c>
      <c r="B6336" s="2">
        <v>19.28</v>
      </c>
      <c r="C6336" s="2">
        <v>0</v>
      </c>
      <c r="E6336" s="2">
        <f t="shared" si="196"/>
        <v>292.52999999999997</v>
      </c>
      <c r="G6336">
        <f t="shared" si="197"/>
        <v>0.28300652924486375</v>
      </c>
    </row>
    <row r="6337" spans="1:7" x14ac:dyDescent="0.25">
      <c r="A6337" s="2">
        <v>6336</v>
      </c>
      <c r="B6337" s="2">
        <v>19.14</v>
      </c>
      <c r="C6337" s="2">
        <v>0</v>
      </c>
      <c r="E6337" s="2">
        <f t="shared" si="196"/>
        <v>292.39</v>
      </c>
      <c r="G6337">
        <f t="shared" si="197"/>
        <v>0.28293614692704944</v>
      </c>
    </row>
    <row r="6338" spans="1:7" x14ac:dyDescent="0.25">
      <c r="A6338" s="2">
        <v>6337</v>
      </c>
      <c r="B6338" s="2">
        <v>18.96</v>
      </c>
      <c r="C6338" s="2">
        <v>0</v>
      </c>
      <c r="E6338" s="2">
        <f t="shared" si="196"/>
        <v>292.20999999999998</v>
      </c>
      <c r="G6338">
        <f t="shared" si="197"/>
        <v>0.28284555627801922</v>
      </c>
    </row>
    <row r="6339" spans="1:7" x14ac:dyDescent="0.25">
      <c r="A6339" s="2">
        <v>6338</v>
      </c>
      <c r="B6339" s="2">
        <v>18.649999999999999</v>
      </c>
      <c r="C6339" s="2">
        <v>0</v>
      </c>
      <c r="E6339" s="2">
        <f t="shared" ref="E6339:E6402" si="198">B6339+273.25</f>
        <v>291.89999999999998</v>
      </c>
      <c r="G6339">
        <f t="shared" ref="G6339:G6402" si="199">0.43*(1-(100/E6339))</f>
        <v>0.28268927714970882</v>
      </c>
    </row>
    <row r="6340" spans="1:7" x14ac:dyDescent="0.25">
      <c r="A6340" s="2">
        <v>6339</v>
      </c>
      <c r="B6340" s="2">
        <v>18.3</v>
      </c>
      <c r="C6340" s="2">
        <v>0</v>
      </c>
      <c r="E6340" s="2">
        <f t="shared" si="198"/>
        <v>291.55</v>
      </c>
      <c r="G6340">
        <f t="shared" si="199"/>
        <v>0.28251243354484651</v>
      </c>
    </row>
    <row r="6341" spans="1:7" x14ac:dyDescent="0.25">
      <c r="A6341" s="2">
        <v>6340</v>
      </c>
      <c r="B6341" s="2">
        <v>17.809999999999999</v>
      </c>
      <c r="C6341" s="2">
        <v>0</v>
      </c>
      <c r="E6341" s="2">
        <f t="shared" si="198"/>
        <v>291.06</v>
      </c>
      <c r="G6341">
        <f t="shared" si="199"/>
        <v>0.28226413797842365</v>
      </c>
    </row>
    <row r="6342" spans="1:7" x14ac:dyDescent="0.25">
      <c r="A6342" s="2">
        <v>6341</v>
      </c>
      <c r="B6342" s="2">
        <v>17.73</v>
      </c>
      <c r="C6342" s="2">
        <v>0</v>
      </c>
      <c r="E6342" s="2">
        <f t="shared" si="198"/>
        <v>290.98</v>
      </c>
      <c r="G6342">
        <f t="shared" si="199"/>
        <v>0.28222352051687399</v>
      </c>
    </row>
    <row r="6343" spans="1:7" x14ac:dyDescent="0.25">
      <c r="A6343" s="2">
        <v>6342</v>
      </c>
      <c r="B6343" s="2">
        <v>17.47</v>
      </c>
      <c r="C6343" s="2">
        <v>0.01</v>
      </c>
      <c r="E6343" s="2">
        <f t="shared" si="198"/>
        <v>290.72000000000003</v>
      </c>
      <c r="G6343">
        <f t="shared" si="199"/>
        <v>0.28209135938359936</v>
      </c>
    </row>
    <row r="6344" spans="1:7" x14ac:dyDescent="0.25">
      <c r="A6344" s="2">
        <v>6343</v>
      </c>
      <c r="B6344" s="2">
        <v>17.28</v>
      </c>
      <c r="C6344" s="2">
        <v>0</v>
      </c>
      <c r="E6344" s="2">
        <f t="shared" si="198"/>
        <v>290.52999999999997</v>
      </c>
      <c r="G6344">
        <f t="shared" si="199"/>
        <v>0.28199463050287404</v>
      </c>
    </row>
    <row r="6345" spans="1:7" x14ac:dyDescent="0.25">
      <c r="A6345" s="2">
        <v>6344</v>
      </c>
      <c r="B6345" s="2">
        <v>17.489999999999998</v>
      </c>
      <c r="C6345" s="2">
        <v>19.72</v>
      </c>
      <c r="E6345" s="2">
        <f t="shared" si="198"/>
        <v>290.74</v>
      </c>
      <c r="G6345">
        <f t="shared" si="199"/>
        <v>0.28210153401664717</v>
      </c>
    </row>
    <row r="6346" spans="1:7" x14ac:dyDescent="0.25">
      <c r="A6346" s="2">
        <v>6345</v>
      </c>
      <c r="B6346" s="2">
        <v>18.649999999999999</v>
      </c>
      <c r="C6346" s="2">
        <v>159.41</v>
      </c>
      <c r="E6346" s="2">
        <f t="shared" si="198"/>
        <v>291.89999999999998</v>
      </c>
      <c r="G6346">
        <f t="shared" si="199"/>
        <v>0.28268927714970882</v>
      </c>
    </row>
    <row r="6347" spans="1:7" x14ac:dyDescent="0.25">
      <c r="A6347" s="2">
        <v>6346</v>
      </c>
      <c r="B6347" s="2">
        <v>18.7</v>
      </c>
      <c r="C6347" s="2">
        <v>433.23</v>
      </c>
      <c r="E6347" s="2">
        <f t="shared" si="198"/>
        <v>291.95</v>
      </c>
      <c r="G6347">
        <f t="shared" si="199"/>
        <v>0.28271450590854602</v>
      </c>
    </row>
    <row r="6348" spans="1:7" x14ac:dyDescent="0.25">
      <c r="A6348" s="2">
        <v>6347</v>
      </c>
      <c r="B6348" s="2">
        <v>19.66</v>
      </c>
      <c r="C6348" s="2">
        <v>714.29</v>
      </c>
      <c r="E6348" s="2">
        <f t="shared" si="198"/>
        <v>292.91000000000003</v>
      </c>
      <c r="G6348">
        <f t="shared" si="199"/>
        <v>0.2831972278174183</v>
      </c>
    </row>
    <row r="6349" spans="1:7" x14ac:dyDescent="0.25">
      <c r="A6349" s="2">
        <v>6348</v>
      </c>
      <c r="B6349" s="2">
        <v>20.34</v>
      </c>
      <c r="C6349" s="2">
        <v>929.82</v>
      </c>
      <c r="E6349" s="2">
        <f t="shared" si="198"/>
        <v>293.58999999999997</v>
      </c>
      <c r="G6349">
        <f t="shared" si="199"/>
        <v>0.28353724581899925</v>
      </c>
    </row>
    <row r="6350" spans="1:7" x14ac:dyDescent="0.25">
      <c r="A6350" s="2">
        <v>6349</v>
      </c>
      <c r="B6350" s="2">
        <v>20.65</v>
      </c>
      <c r="C6350" s="2">
        <v>1064.1500000000001</v>
      </c>
      <c r="E6350" s="2">
        <f t="shared" si="198"/>
        <v>293.89999999999998</v>
      </c>
      <c r="G6350">
        <f t="shared" si="199"/>
        <v>0.28369173188159241</v>
      </c>
    </row>
    <row r="6351" spans="1:7" x14ac:dyDescent="0.25">
      <c r="A6351" s="2">
        <v>6350</v>
      </c>
      <c r="B6351" s="2">
        <v>21.47</v>
      </c>
      <c r="C6351" s="2">
        <v>1106.2</v>
      </c>
      <c r="E6351" s="2">
        <f t="shared" si="198"/>
        <v>294.72000000000003</v>
      </c>
      <c r="G6351">
        <f t="shared" si="199"/>
        <v>0.28409880564603696</v>
      </c>
    </row>
    <row r="6352" spans="1:7" x14ac:dyDescent="0.25">
      <c r="A6352" s="2">
        <v>6351</v>
      </c>
      <c r="B6352" s="2">
        <v>21.56</v>
      </c>
      <c r="C6352" s="2">
        <v>1051.1600000000001</v>
      </c>
      <c r="E6352" s="2">
        <f t="shared" si="198"/>
        <v>294.81</v>
      </c>
      <c r="G6352">
        <f t="shared" si="199"/>
        <v>0.28414334656219259</v>
      </c>
    </row>
    <row r="6353" spans="1:7" x14ac:dyDescent="0.25">
      <c r="A6353" s="2">
        <v>6352</v>
      </c>
      <c r="B6353" s="2">
        <v>21.54</v>
      </c>
      <c r="C6353" s="2">
        <v>923.85</v>
      </c>
      <c r="E6353" s="2">
        <f t="shared" si="198"/>
        <v>294.79000000000002</v>
      </c>
      <c r="G6353">
        <f t="shared" si="199"/>
        <v>0.28413345093117132</v>
      </c>
    </row>
    <row r="6354" spans="1:7" x14ac:dyDescent="0.25">
      <c r="A6354" s="2">
        <v>6353</v>
      </c>
      <c r="B6354" s="2">
        <v>21.41</v>
      </c>
      <c r="C6354" s="2">
        <v>690.3</v>
      </c>
      <c r="E6354" s="2">
        <f t="shared" si="198"/>
        <v>294.66000000000003</v>
      </c>
      <c r="G6354">
        <f t="shared" si="199"/>
        <v>0.28406909658589558</v>
      </c>
    </row>
    <row r="6355" spans="1:7" x14ac:dyDescent="0.25">
      <c r="A6355" s="2">
        <v>6354</v>
      </c>
      <c r="B6355" s="2">
        <v>21.06</v>
      </c>
      <c r="C6355" s="2">
        <v>388.46</v>
      </c>
      <c r="E6355" s="2">
        <f t="shared" si="198"/>
        <v>294.31</v>
      </c>
      <c r="G6355">
        <f t="shared" si="199"/>
        <v>0.28389555230879004</v>
      </c>
    </row>
    <row r="6356" spans="1:7" x14ac:dyDescent="0.25">
      <c r="A6356" s="2">
        <v>6355</v>
      </c>
      <c r="B6356" s="2">
        <v>20.46</v>
      </c>
      <c r="C6356" s="2">
        <v>106.7</v>
      </c>
      <c r="E6356" s="2">
        <f t="shared" si="198"/>
        <v>293.70999999999998</v>
      </c>
      <c r="G6356">
        <f t="shared" si="199"/>
        <v>0.28359708556058699</v>
      </c>
    </row>
    <row r="6357" spans="1:7" x14ac:dyDescent="0.25">
      <c r="A6357" s="2">
        <v>6356</v>
      </c>
      <c r="B6357" s="2">
        <v>19.920000000000002</v>
      </c>
      <c r="C6357" s="2">
        <v>4.87</v>
      </c>
      <c r="E6357" s="2">
        <f t="shared" si="198"/>
        <v>293.17</v>
      </c>
      <c r="G6357">
        <f t="shared" si="199"/>
        <v>0.28332742095030189</v>
      </c>
    </row>
    <row r="6358" spans="1:7" x14ac:dyDescent="0.25">
      <c r="A6358" s="2">
        <v>6357</v>
      </c>
      <c r="B6358" s="2">
        <v>19.690000000000001</v>
      </c>
      <c r="C6358" s="2">
        <v>0</v>
      </c>
      <c r="E6358" s="2">
        <f t="shared" si="198"/>
        <v>292.94</v>
      </c>
      <c r="G6358">
        <f t="shared" si="199"/>
        <v>0.28321226189663412</v>
      </c>
    </row>
    <row r="6359" spans="1:7" x14ac:dyDescent="0.25">
      <c r="A6359" s="2">
        <v>6358</v>
      </c>
      <c r="B6359" s="2">
        <v>19.149999999999999</v>
      </c>
      <c r="C6359" s="2">
        <v>0.01</v>
      </c>
      <c r="E6359" s="2">
        <f t="shared" si="198"/>
        <v>292.39999999999998</v>
      </c>
      <c r="G6359">
        <f t="shared" si="199"/>
        <v>0.28294117647058825</v>
      </c>
    </row>
    <row r="6360" spans="1:7" x14ac:dyDescent="0.25">
      <c r="A6360" s="2">
        <v>6359</v>
      </c>
      <c r="B6360" s="2">
        <v>18.23</v>
      </c>
      <c r="C6360" s="2">
        <v>0</v>
      </c>
      <c r="E6360" s="2">
        <f t="shared" si="198"/>
        <v>291.48</v>
      </c>
      <c r="G6360">
        <f t="shared" si="199"/>
        <v>0.28247701386029916</v>
      </c>
    </row>
    <row r="6361" spans="1:7" x14ac:dyDescent="0.25">
      <c r="A6361" s="2">
        <v>6360</v>
      </c>
      <c r="B6361" s="2">
        <v>17.61</v>
      </c>
      <c r="C6361" s="2">
        <v>0</v>
      </c>
      <c r="E6361" s="2">
        <f t="shared" si="198"/>
        <v>290.86</v>
      </c>
      <c r="G6361">
        <f t="shared" si="199"/>
        <v>0.28216255243072269</v>
      </c>
    </row>
    <row r="6362" spans="1:7" x14ac:dyDescent="0.25">
      <c r="A6362" s="2">
        <v>6361</v>
      </c>
      <c r="B6362" s="2">
        <v>17.36</v>
      </c>
      <c r="C6362" s="2">
        <v>0</v>
      </c>
      <c r="E6362" s="2">
        <f t="shared" si="198"/>
        <v>290.61</v>
      </c>
      <c r="G6362">
        <f t="shared" si="199"/>
        <v>0.28203537386875882</v>
      </c>
    </row>
    <row r="6363" spans="1:7" x14ac:dyDescent="0.25">
      <c r="A6363" s="2">
        <v>6362</v>
      </c>
      <c r="B6363" s="2">
        <v>17.29</v>
      </c>
      <c r="C6363" s="2">
        <v>0</v>
      </c>
      <c r="E6363" s="2">
        <f t="shared" si="198"/>
        <v>290.54000000000002</v>
      </c>
      <c r="G6363">
        <f t="shared" si="199"/>
        <v>0.28199972465065054</v>
      </c>
    </row>
    <row r="6364" spans="1:7" x14ac:dyDescent="0.25">
      <c r="A6364" s="2">
        <v>6363</v>
      </c>
      <c r="B6364" s="2">
        <v>17.11</v>
      </c>
      <c r="C6364" s="2">
        <v>0</v>
      </c>
      <c r="E6364" s="2">
        <f t="shared" si="198"/>
        <v>290.36</v>
      </c>
      <c r="G6364">
        <f t="shared" si="199"/>
        <v>0.28190797630527625</v>
      </c>
    </row>
    <row r="6365" spans="1:7" x14ac:dyDescent="0.25">
      <c r="A6365" s="2">
        <v>6364</v>
      </c>
      <c r="B6365" s="2">
        <v>16.8</v>
      </c>
      <c r="C6365" s="2">
        <v>0.08</v>
      </c>
      <c r="E6365" s="2">
        <f t="shared" si="198"/>
        <v>290.05</v>
      </c>
      <c r="G6365">
        <f t="shared" si="199"/>
        <v>0.2817496983278745</v>
      </c>
    </row>
    <row r="6366" spans="1:7" x14ac:dyDescent="0.25">
      <c r="A6366" s="2">
        <v>6365</v>
      </c>
      <c r="B6366" s="2">
        <v>16.5</v>
      </c>
      <c r="C6366" s="2">
        <v>0.06</v>
      </c>
      <c r="E6366" s="2">
        <f t="shared" si="198"/>
        <v>289.75</v>
      </c>
      <c r="G6366">
        <f t="shared" si="199"/>
        <v>0.2815962036238136</v>
      </c>
    </row>
    <row r="6367" spans="1:7" x14ac:dyDescent="0.25">
      <c r="A6367" s="2">
        <v>6366</v>
      </c>
      <c r="B6367" s="2">
        <v>16.13</v>
      </c>
      <c r="C6367" s="2">
        <v>0.04</v>
      </c>
      <c r="E6367" s="2">
        <f t="shared" si="198"/>
        <v>289.38</v>
      </c>
      <c r="G6367">
        <f t="shared" si="199"/>
        <v>0.28140645518004004</v>
      </c>
    </row>
    <row r="6368" spans="1:7" x14ac:dyDescent="0.25">
      <c r="A6368" s="2">
        <v>6367</v>
      </c>
      <c r="B6368" s="2">
        <v>15.99</v>
      </c>
      <c r="C6368" s="2">
        <v>0</v>
      </c>
      <c r="E6368" s="2">
        <f t="shared" si="198"/>
        <v>289.24</v>
      </c>
      <c r="G6368">
        <f t="shared" si="199"/>
        <v>0.28133453187664226</v>
      </c>
    </row>
    <row r="6369" spans="1:7" x14ac:dyDescent="0.25">
      <c r="A6369" s="2">
        <v>6368</v>
      </c>
      <c r="B6369" s="2">
        <v>15.95</v>
      </c>
      <c r="C6369" s="2">
        <v>17.21</v>
      </c>
      <c r="E6369" s="2">
        <f t="shared" si="198"/>
        <v>289.2</v>
      </c>
      <c r="G6369">
        <f t="shared" si="199"/>
        <v>0.281313969571231</v>
      </c>
    </row>
    <row r="6370" spans="1:7" x14ac:dyDescent="0.25">
      <c r="A6370" s="2">
        <v>6369</v>
      </c>
      <c r="B6370" s="2">
        <v>17.23</v>
      </c>
      <c r="C6370" s="2">
        <v>159.6</v>
      </c>
      <c r="E6370" s="2">
        <f t="shared" si="198"/>
        <v>290.48</v>
      </c>
      <c r="G6370">
        <f t="shared" si="199"/>
        <v>0.28196915450289178</v>
      </c>
    </row>
    <row r="6371" spans="1:7" x14ac:dyDescent="0.25">
      <c r="A6371" s="2">
        <v>6370</v>
      </c>
      <c r="B6371" s="2">
        <v>17.09</v>
      </c>
      <c r="C6371" s="2">
        <v>445.98</v>
      </c>
      <c r="E6371" s="2">
        <f t="shared" si="198"/>
        <v>290.33999999999997</v>
      </c>
      <c r="G6371">
        <f t="shared" si="199"/>
        <v>0.28189777502238755</v>
      </c>
    </row>
    <row r="6372" spans="1:7" x14ac:dyDescent="0.25">
      <c r="A6372" s="2">
        <v>6371</v>
      </c>
      <c r="B6372" s="2">
        <v>18.079999999999998</v>
      </c>
      <c r="C6372" s="2">
        <v>727.89</v>
      </c>
      <c r="E6372" s="2">
        <f t="shared" si="198"/>
        <v>291.33</v>
      </c>
      <c r="G6372">
        <f t="shared" si="199"/>
        <v>0.28240105722033432</v>
      </c>
    </row>
    <row r="6373" spans="1:7" x14ac:dyDescent="0.25">
      <c r="A6373" s="2">
        <v>6372</v>
      </c>
      <c r="B6373" s="2">
        <v>19.010000000000002</v>
      </c>
      <c r="C6373" s="2">
        <v>938.81</v>
      </c>
      <c r="E6373" s="2">
        <f t="shared" si="198"/>
        <v>292.26</v>
      </c>
      <c r="G6373">
        <f t="shared" si="199"/>
        <v>0.2828707315404092</v>
      </c>
    </row>
    <row r="6374" spans="1:7" x14ac:dyDescent="0.25">
      <c r="A6374" s="2">
        <v>6373</v>
      </c>
      <c r="B6374" s="2">
        <v>19.920000000000002</v>
      </c>
      <c r="C6374" s="2">
        <v>1072.21</v>
      </c>
      <c r="E6374" s="2">
        <f t="shared" si="198"/>
        <v>293.17</v>
      </c>
      <c r="G6374">
        <f t="shared" si="199"/>
        <v>0.28332742095030189</v>
      </c>
    </row>
    <row r="6375" spans="1:7" x14ac:dyDescent="0.25">
      <c r="A6375" s="2">
        <v>6374</v>
      </c>
      <c r="B6375" s="2">
        <v>20.7</v>
      </c>
      <c r="C6375" s="2">
        <v>1115.1500000000001</v>
      </c>
      <c r="E6375" s="2">
        <f t="shared" si="198"/>
        <v>293.95</v>
      </c>
      <c r="G6375">
        <f t="shared" si="199"/>
        <v>0.28371661847252932</v>
      </c>
    </row>
    <row r="6376" spans="1:7" x14ac:dyDescent="0.25">
      <c r="A6376" s="2">
        <v>6375</v>
      </c>
      <c r="B6376" s="2">
        <v>21.32</v>
      </c>
      <c r="C6376" s="2">
        <v>1064.49</v>
      </c>
      <c r="E6376" s="2">
        <f t="shared" si="198"/>
        <v>294.57</v>
      </c>
      <c r="G6376">
        <f t="shared" si="199"/>
        <v>0.28402451030315373</v>
      </c>
    </row>
    <row r="6377" spans="1:7" x14ac:dyDescent="0.25">
      <c r="A6377" s="2">
        <v>6376</v>
      </c>
      <c r="B6377" s="2">
        <v>21.63</v>
      </c>
      <c r="C6377" s="2">
        <v>922.57</v>
      </c>
      <c r="E6377" s="2">
        <f t="shared" si="198"/>
        <v>294.88</v>
      </c>
      <c r="G6377">
        <f t="shared" si="199"/>
        <v>0.28417797069994571</v>
      </c>
    </row>
    <row r="6378" spans="1:7" x14ac:dyDescent="0.25">
      <c r="A6378" s="2">
        <v>6377</v>
      </c>
      <c r="B6378" s="2">
        <v>21.82</v>
      </c>
      <c r="C6378" s="2">
        <v>699.49</v>
      </c>
      <c r="E6378" s="2">
        <f t="shared" si="198"/>
        <v>295.07</v>
      </c>
      <c r="G6378">
        <f t="shared" si="199"/>
        <v>0.28427186769241192</v>
      </c>
    </row>
    <row r="6379" spans="1:7" x14ac:dyDescent="0.25">
      <c r="A6379" s="2">
        <v>6378</v>
      </c>
      <c r="B6379" s="2">
        <v>21.16</v>
      </c>
      <c r="C6379" s="2">
        <v>406.36</v>
      </c>
      <c r="E6379" s="2">
        <f t="shared" si="198"/>
        <v>294.41000000000003</v>
      </c>
      <c r="G6379">
        <f t="shared" si="199"/>
        <v>0.28394517849257833</v>
      </c>
    </row>
    <row r="6380" spans="1:7" x14ac:dyDescent="0.25">
      <c r="A6380" s="2">
        <v>6379</v>
      </c>
      <c r="B6380" s="2">
        <v>19.91</v>
      </c>
      <c r="C6380" s="2">
        <v>103.34</v>
      </c>
      <c r="E6380" s="2">
        <f t="shared" si="198"/>
        <v>293.16000000000003</v>
      </c>
      <c r="G6380">
        <f t="shared" si="199"/>
        <v>0.28332241779233186</v>
      </c>
    </row>
    <row r="6381" spans="1:7" x14ac:dyDescent="0.25">
      <c r="A6381" s="2">
        <v>6380</v>
      </c>
      <c r="B6381" s="2">
        <v>19.04</v>
      </c>
      <c r="C6381" s="2">
        <v>4.8600000000000003</v>
      </c>
      <c r="E6381" s="2">
        <f t="shared" si="198"/>
        <v>292.29000000000002</v>
      </c>
      <c r="G6381">
        <f t="shared" si="199"/>
        <v>0.28288583256354993</v>
      </c>
    </row>
    <row r="6382" spans="1:7" x14ac:dyDescent="0.25">
      <c r="A6382" s="2">
        <v>6381</v>
      </c>
      <c r="B6382" s="2">
        <v>18.77</v>
      </c>
      <c r="C6382" s="2">
        <v>0.03</v>
      </c>
      <c r="E6382" s="2">
        <f t="shared" si="198"/>
        <v>292.02</v>
      </c>
      <c r="G6382">
        <f t="shared" si="199"/>
        <v>0.28274981165673585</v>
      </c>
    </row>
    <row r="6383" spans="1:7" x14ac:dyDescent="0.25">
      <c r="A6383" s="2">
        <v>6382</v>
      </c>
      <c r="B6383" s="2">
        <v>18.55</v>
      </c>
      <c r="C6383" s="2">
        <v>0.01</v>
      </c>
      <c r="E6383" s="2">
        <f t="shared" si="198"/>
        <v>291.8</v>
      </c>
      <c r="G6383">
        <f t="shared" si="199"/>
        <v>0.28263879369431116</v>
      </c>
    </row>
    <row r="6384" spans="1:7" x14ac:dyDescent="0.25">
      <c r="A6384" s="2">
        <v>6383</v>
      </c>
      <c r="B6384" s="2">
        <v>18.43</v>
      </c>
      <c r="C6384" s="2">
        <v>0.04</v>
      </c>
      <c r="E6384" s="2">
        <f t="shared" si="198"/>
        <v>291.68</v>
      </c>
      <c r="G6384">
        <f t="shared" si="199"/>
        <v>0.2825781678551838</v>
      </c>
    </row>
    <row r="6385" spans="1:7" x14ac:dyDescent="0.25">
      <c r="A6385" s="2">
        <v>6384</v>
      </c>
      <c r="B6385" s="2">
        <v>18.059999999999999</v>
      </c>
      <c r="C6385" s="2">
        <v>0.16</v>
      </c>
      <c r="E6385" s="2">
        <f t="shared" si="198"/>
        <v>291.31</v>
      </c>
      <c r="G6385">
        <f t="shared" si="199"/>
        <v>0.28239092375819574</v>
      </c>
    </row>
    <row r="6386" spans="1:7" x14ac:dyDescent="0.25">
      <c r="A6386" s="2">
        <v>6385</v>
      </c>
      <c r="B6386" s="2">
        <v>17.600000000000001</v>
      </c>
      <c r="C6386" s="2">
        <v>0.03</v>
      </c>
      <c r="E6386" s="2">
        <f t="shared" si="198"/>
        <v>290.85000000000002</v>
      </c>
      <c r="G6386">
        <f t="shared" si="199"/>
        <v>0.2821574694859893</v>
      </c>
    </row>
    <row r="6387" spans="1:7" x14ac:dyDescent="0.25">
      <c r="A6387" s="2">
        <v>6386</v>
      </c>
      <c r="B6387" s="2">
        <v>17.54</v>
      </c>
      <c r="C6387" s="2">
        <v>0</v>
      </c>
      <c r="E6387" s="2">
        <f t="shared" si="198"/>
        <v>290.79000000000002</v>
      </c>
      <c r="G6387">
        <f t="shared" si="199"/>
        <v>0.28212696447608243</v>
      </c>
    </row>
    <row r="6388" spans="1:7" x14ac:dyDescent="0.25">
      <c r="A6388" s="2">
        <v>6387</v>
      </c>
      <c r="B6388" s="2">
        <v>17.600000000000001</v>
      </c>
      <c r="C6388" s="2">
        <v>0</v>
      </c>
      <c r="E6388" s="2">
        <f t="shared" si="198"/>
        <v>290.85000000000002</v>
      </c>
      <c r="G6388">
        <f t="shared" si="199"/>
        <v>0.2821574694859893</v>
      </c>
    </row>
    <row r="6389" spans="1:7" x14ac:dyDescent="0.25">
      <c r="A6389" s="2">
        <v>6388</v>
      </c>
      <c r="B6389" s="2">
        <v>17.399999999999999</v>
      </c>
      <c r="C6389" s="2">
        <v>0</v>
      </c>
      <c r="E6389" s="2">
        <f t="shared" si="198"/>
        <v>290.64999999999998</v>
      </c>
      <c r="G6389">
        <f t="shared" si="199"/>
        <v>0.28205573714089105</v>
      </c>
    </row>
    <row r="6390" spans="1:7" x14ac:dyDescent="0.25">
      <c r="A6390" s="2">
        <v>6389</v>
      </c>
      <c r="B6390" s="2">
        <v>16.97</v>
      </c>
      <c r="C6390" s="2">
        <v>0.03</v>
      </c>
      <c r="E6390" s="2">
        <f t="shared" si="198"/>
        <v>290.22000000000003</v>
      </c>
      <c r="G6390">
        <f t="shared" si="199"/>
        <v>0.28183653779891116</v>
      </c>
    </row>
    <row r="6391" spans="1:7" x14ac:dyDescent="0.25">
      <c r="A6391" s="2">
        <v>6390</v>
      </c>
      <c r="B6391" s="2">
        <v>16.73</v>
      </c>
      <c r="C6391" s="2">
        <v>0.04</v>
      </c>
      <c r="E6391" s="2">
        <f t="shared" si="198"/>
        <v>289.98</v>
      </c>
      <c r="G6391">
        <f t="shared" si="199"/>
        <v>0.2817139113042279</v>
      </c>
    </row>
    <row r="6392" spans="1:7" x14ac:dyDescent="0.25">
      <c r="A6392" s="2">
        <v>6391</v>
      </c>
      <c r="B6392" s="2">
        <v>16.61</v>
      </c>
      <c r="C6392" s="2">
        <v>0.03</v>
      </c>
      <c r="E6392" s="2">
        <f t="shared" si="198"/>
        <v>289.86</v>
      </c>
      <c r="G6392">
        <f t="shared" si="199"/>
        <v>0.28165252190712758</v>
      </c>
    </row>
    <row r="6393" spans="1:7" x14ac:dyDescent="0.25">
      <c r="A6393" s="2">
        <v>6392</v>
      </c>
      <c r="B6393" s="2">
        <v>16.62</v>
      </c>
      <c r="C6393" s="2">
        <v>17.41</v>
      </c>
      <c r="E6393" s="2">
        <f t="shared" si="198"/>
        <v>289.87</v>
      </c>
      <c r="G6393">
        <f t="shared" si="199"/>
        <v>0.28165763963155899</v>
      </c>
    </row>
    <row r="6394" spans="1:7" x14ac:dyDescent="0.25">
      <c r="A6394" s="2">
        <v>6393</v>
      </c>
      <c r="B6394" s="2">
        <v>18.440000000000001</v>
      </c>
      <c r="C6394" s="2">
        <v>158.34</v>
      </c>
      <c r="E6394" s="2">
        <f t="shared" si="198"/>
        <v>291.69</v>
      </c>
      <c r="G6394">
        <f t="shared" si="199"/>
        <v>0.28258322191367552</v>
      </c>
    </row>
    <row r="6395" spans="1:7" x14ac:dyDescent="0.25">
      <c r="A6395" s="2">
        <v>6394</v>
      </c>
      <c r="B6395" s="2">
        <v>18.739999999999998</v>
      </c>
      <c r="C6395" s="2">
        <v>435.88</v>
      </c>
      <c r="E6395" s="2">
        <f t="shared" si="198"/>
        <v>291.99</v>
      </c>
      <c r="G6395">
        <f t="shared" si="199"/>
        <v>0.28273468269461277</v>
      </c>
    </row>
    <row r="6396" spans="1:7" x14ac:dyDescent="0.25">
      <c r="A6396" s="2">
        <v>6395</v>
      </c>
      <c r="B6396" s="2">
        <v>19.77</v>
      </c>
      <c r="C6396" s="2">
        <v>719.13</v>
      </c>
      <c r="E6396" s="2">
        <f t="shared" si="198"/>
        <v>293.02</v>
      </c>
      <c r="G6396">
        <f t="shared" si="199"/>
        <v>0.2832523377243874</v>
      </c>
    </row>
    <row r="6397" spans="1:7" x14ac:dyDescent="0.25">
      <c r="A6397" s="2">
        <v>6396</v>
      </c>
      <c r="B6397" s="2">
        <v>20.91</v>
      </c>
      <c r="C6397" s="2">
        <v>930.02</v>
      </c>
      <c r="E6397" s="2">
        <f t="shared" si="198"/>
        <v>294.16000000000003</v>
      </c>
      <c r="G6397">
        <f t="shared" si="199"/>
        <v>0.28382104976883332</v>
      </c>
    </row>
    <row r="6398" spans="1:7" x14ac:dyDescent="0.25">
      <c r="A6398" s="2">
        <v>6397</v>
      </c>
      <c r="B6398" s="2">
        <v>21.82</v>
      </c>
      <c r="C6398" s="2">
        <v>1059</v>
      </c>
      <c r="E6398" s="2">
        <f t="shared" si="198"/>
        <v>295.07</v>
      </c>
      <c r="G6398">
        <f t="shared" si="199"/>
        <v>0.28427186769241192</v>
      </c>
    </row>
    <row r="6399" spans="1:7" x14ac:dyDescent="0.25">
      <c r="A6399" s="2">
        <v>6398</v>
      </c>
      <c r="B6399" s="2">
        <v>22.74</v>
      </c>
      <c r="C6399" s="2">
        <v>1100.21</v>
      </c>
      <c r="E6399" s="2">
        <f t="shared" si="198"/>
        <v>295.99</v>
      </c>
      <c r="G6399">
        <f t="shared" si="199"/>
        <v>0.28472482178451974</v>
      </c>
    </row>
    <row r="6400" spans="1:7" x14ac:dyDescent="0.25">
      <c r="A6400" s="2">
        <v>6399</v>
      </c>
      <c r="B6400" s="2">
        <v>22.96</v>
      </c>
      <c r="C6400" s="2">
        <v>1055.99</v>
      </c>
      <c r="E6400" s="2">
        <f t="shared" si="198"/>
        <v>296.20999999999998</v>
      </c>
      <c r="G6400">
        <f t="shared" si="199"/>
        <v>0.28483272002970861</v>
      </c>
    </row>
    <row r="6401" spans="1:7" x14ac:dyDescent="0.25">
      <c r="A6401" s="2">
        <v>6400</v>
      </c>
      <c r="B6401" s="2">
        <v>22.58</v>
      </c>
      <c r="C6401" s="2">
        <v>912.9</v>
      </c>
      <c r="E6401" s="2">
        <f t="shared" si="198"/>
        <v>295.83</v>
      </c>
      <c r="G6401">
        <f t="shared" si="199"/>
        <v>0.28464624953520606</v>
      </c>
    </row>
    <row r="6402" spans="1:7" x14ac:dyDescent="0.25">
      <c r="A6402" s="2">
        <v>6401</v>
      </c>
      <c r="B6402" s="2">
        <v>21.87</v>
      </c>
      <c r="C6402" s="2">
        <v>686.52</v>
      </c>
      <c r="E6402" s="2">
        <f t="shared" si="198"/>
        <v>295.12</v>
      </c>
      <c r="G6402">
        <f t="shared" si="199"/>
        <v>0.2842965573326105</v>
      </c>
    </row>
    <row r="6403" spans="1:7" x14ac:dyDescent="0.25">
      <c r="A6403" s="2">
        <v>6402</v>
      </c>
      <c r="B6403" s="2">
        <v>21.08</v>
      </c>
      <c r="C6403" s="2">
        <v>389.28</v>
      </c>
      <c r="E6403" s="2">
        <f t="shared" ref="E6403:E6466" si="200">B6403+273.25</f>
        <v>294.33</v>
      </c>
      <c r="G6403">
        <f t="shared" ref="G6403:G6466" si="201">0.43*(1-(100/E6403))</f>
        <v>0.28390548024326434</v>
      </c>
    </row>
    <row r="6404" spans="1:7" x14ac:dyDescent="0.25">
      <c r="A6404" s="2">
        <v>6403</v>
      </c>
      <c r="B6404" s="2">
        <v>19.93</v>
      </c>
      <c r="C6404" s="2">
        <v>108.2</v>
      </c>
      <c r="E6404" s="2">
        <f t="shared" si="200"/>
        <v>293.18</v>
      </c>
      <c r="G6404">
        <f t="shared" si="201"/>
        <v>0.2833324237669691</v>
      </c>
    </row>
    <row r="6405" spans="1:7" x14ac:dyDescent="0.25">
      <c r="A6405" s="2">
        <v>6404</v>
      </c>
      <c r="B6405" s="2">
        <v>19.100000000000001</v>
      </c>
      <c r="C6405" s="2">
        <v>4.38</v>
      </c>
      <c r="E6405" s="2">
        <f t="shared" si="200"/>
        <v>292.35000000000002</v>
      </c>
      <c r="G6405">
        <f t="shared" si="201"/>
        <v>0.28291602531212584</v>
      </c>
    </row>
    <row r="6406" spans="1:7" x14ac:dyDescent="0.25">
      <c r="A6406" s="2">
        <v>6405</v>
      </c>
      <c r="B6406" s="2">
        <v>18.68</v>
      </c>
      <c r="C6406" s="2">
        <v>0</v>
      </c>
      <c r="E6406" s="2">
        <f t="shared" si="200"/>
        <v>291.93</v>
      </c>
      <c r="G6406">
        <f t="shared" si="201"/>
        <v>0.28270441544205804</v>
      </c>
    </row>
    <row r="6407" spans="1:7" x14ac:dyDescent="0.25">
      <c r="A6407" s="2">
        <v>6406</v>
      </c>
      <c r="B6407" s="2">
        <v>18.54</v>
      </c>
      <c r="C6407" s="2">
        <v>0.04</v>
      </c>
      <c r="E6407" s="2">
        <f t="shared" si="200"/>
        <v>291.79000000000002</v>
      </c>
      <c r="G6407">
        <f t="shared" si="201"/>
        <v>0.28263374344562869</v>
      </c>
    </row>
    <row r="6408" spans="1:7" x14ac:dyDescent="0.25">
      <c r="A6408" s="2">
        <v>6407</v>
      </c>
      <c r="B6408" s="2">
        <v>18.18</v>
      </c>
      <c r="C6408" s="2">
        <v>0</v>
      </c>
      <c r="E6408" s="2">
        <f t="shared" si="200"/>
        <v>291.43</v>
      </c>
      <c r="G6408">
        <f t="shared" si="201"/>
        <v>0.28245170366811928</v>
      </c>
    </row>
    <row r="6409" spans="1:7" x14ac:dyDescent="0.25">
      <c r="A6409" s="2">
        <v>6408</v>
      </c>
      <c r="B6409" s="2">
        <v>17.600000000000001</v>
      </c>
      <c r="C6409" s="2">
        <v>0</v>
      </c>
      <c r="E6409" s="2">
        <f t="shared" si="200"/>
        <v>290.85000000000002</v>
      </c>
      <c r="G6409">
        <f t="shared" si="201"/>
        <v>0.2821574694859893</v>
      </c>
    </row>
    <row r="6410" spans="1:7" x14ac:dyDescent="0.25">
      <c r="A6410" s="2">
        <v>6409</v>
      </c>
      <c r="B6410" s="2">
        <v>17.670000000000002</v>
      </c>
      <c r="C6410" s="2">
        <v>0</v>
      </c>
      <c r="E6410" s="2">
        <f t="shared" si="200"/>
        <v>290.92</v>
      </c>
      <c r="G6410">
        <f t="shared" si="201"/>
        <v>0.28219304276089646</v>
      </c>
    </row>
    <row r="6411" spans="1:7" x14ac:dyDescent="0.25">
      <c r="A6411" s="2">
        <v>6410</v>
      </c>
      <c r="B6411" s="2">
        <v>17.71</v>
      </c>
      <c r="C6411" s="2">
        <v>0</v>
      </c>
      <c r="E6411" s="2">
        <f t="shared" si="200"/>
        <v>290.95999999999998</v>
      </c>
      <c r="G6411">
        <f t="shared" si="201"/>
        <v>0.28221336266153424</v>
      </c>
    </row>
    <row r="6412" spans="1:7" x14ac:dyDescent="0.25">
      <c r="A6412" s="2">
        <v>6411</v>
      </c>
      <c r="B6412" s="2">
        <v>17.55</v>
      </c>
      <c r="C6412" s="2">
        <v>0</v>
      </c>
      <c r="E6412" s="2">
        <f t="shared" si="200"/>
        <v>290.8</v>
      </c>
      <c r="G6412">
        <f t="shared" si="201"/>
        <v>0.28213204951856952</v>
      </c>
    </row>
    <row r="6413" spans="1:7" x14ac:dyDescent="0.25">
      <c r="A6413" s="2">
        <v>6412</v>
      </c>
      <c r="B6413" s="2">
        <v>17.059999999999999</v>
      </c>
      <c r="C6413" s="2">
        <v>0.04</v>
      </c>
      <c r="E6413" s="2">
        <f t="shared" si="200"/>
        <v>290.31</v>
      </c>
      <c r="G6413">
        <f t="shared" si="201"/>
        <v>0.28188247046260889</v>
      </c>
    </row>
    <row r="6414" spans="1:7" x14ac:dyDescent="0.25">
      <c r="A6414" s="2">
        <v>6413</v>
      </c>
      <c r="B6414" s="2">
        <v>17.09</v>
      </c>
      <c r="C6414" s="2">
        <v>0.26</v>
      </c>
      <c r="E6414" s="2">
        <f t="shared" si="200"/>
        <v>290.33999999999997</v>
      </c>
      <c r="G6414">
        <f t="shared" si="201"/>
        <v>0.28189777502238755</v>
      </c>
    </row>
    <row r="6415" spans="1:7" x14ac:dyDescent="0.25">
      <c r="A6415" s="2">
        <v>6414</v>
      </c>
      <c r="B6415" s="2">
        <v>16.940000000000001</v>
      </c>
      <c r="C6415" s="2">
        <v>0</v>
      </c>
      <c r="E6415" s="2">
        <f t="shared" si="200"/>
        <v>290.19</v>
      </c>
      <c r="G6415">
        <f t="shared" si="201"/>
        <v>0.28182122057962022</v>
      </c>
    </row>
    <row r="6416" spans="1:7" x14ac:dyDescent="0.25">
      <c r="A6416" s="2">
        <v>6415</v>
      </c>
      <c r="B6416" s="2">
        <v>17.149999999999999</v>
      </c>
      <c r="C6416" s="2">
        <v>0.03</v>
      </c>
      <c r="E6416" s="2">
        <f t="shared" si="200"/>
        <v>290.39999999999998</v>
      </c>
      <c r="G6416">
        <f t="shared" si="201"/>
        <v>0.28192837465564735</v>
      </c>
    </row>
    <row r="6417" spans="1:7" x14ac:dyDescent="0.25">
      <c r="A6417" s="2">
        <v>6416</v>
      </c>
      <c r="B6417" s="2">
        <v>17.260000000000002</v>
      </c>
      <c r="C6417" s="2">
        <v>16.61</v>
      </c>
      <c r="E6417" s="2">
        <f t="shared" si="200"/>
        <v>290.51</v>
      </c>
      <c r="G6417">
        <f t="shared" si="201"/>
        <v>0.28198444115520982</v>
      </c>
    </row>
    <row r="6418" spans="1:7" x14ac:dyDescent="0.25">
      <c r="A6418" s="2">
        <v>6417</v>
      </c>
      <c r="B6418" s="2">
        <v>19.03</v>
      </c>
      <c r="C6418" s="2">
        <v>152.05000000000001</v>
      </c>
      <c r="E6418" s="2">
        <f t="shared" si="200"/>
        <v>292.27999999999997</v>
      </c>
      <c r="G6418">
        <f t="shared" si="201"/>
        <v>0.28288079923361159</v>
      </c>
    </row>
    <row r="6419" spans="1:7" x14ac:dyDescent="0.25">
      <c r="A6419" s="2">
        <v>6418</v>
      </c>
      <c r="B6419" s="2">
        <v>19.63</v>
      </c>
      <c r="C6419" s="2">
        <v>435.12</v>
      </c>
      <c r="E6419" s="2">
        <f t="shared" si="200"/>
        <v>292.88</v>
      </c>
      <c r="G6419">
        <f t="shared" si="201"/>
        <v>0.28318219065829009</v>
      </c>
    </row>
    <row r="6420" spans="1:7" x14ac:dyDescent="0.25">
      <c r="A6420" s="2">
        <v>6419</v>
      </c>
      <c r="B6420" s="2">
        <v>22.01</v>
      </c>
      <c r="C6420" s="2">
        <v>717.36</v>
      </c>
      <c r="E6420" s="2">
        <f t="shared" si="200"/>
        <v>295.26</v>
      </c>
      <c r="G6420">
        <f t="shared" si="201"/>
        <v>0.28436564383932805</v>
      </c>
    </row>
    <row r="6421" spans="1:7" x14ac:dyDescent="0.25">
      <c r="A6421" s="2">
        <v>6420</v>
      </c>
      <c r="B6421" s="2">
        <v>25.63</v>
      </c>
      <c r="C6421" s="2">
        <v>931.52</v>
      </c>
      <c r="E6421" s="2">
        <f t="shared" si="200"/>
        <v>298.88</v>
      </c>
      <c r="G6421">
        <f t="shared" si="201"/>
        <v>0.28612955032119913</v>
      </c>
    </row>
    <row r="6422" spans="1:7" x14ac:dyDescent="0.25">
      <c r="A6422" s="2">
        <v>6421</v>
      </c>
      <c r="B6422" s="2">
        <v>25.87</v>
      </c>
      <c r="C6422" s="2">
        <v>1063.22</v>
      </c>
      <c r="E6422" s="2">
        <f t="shared" si="200"/>
        <v>299.12</v>
      </c>
      <c r="G6422">
        <f t="shared" si="201"/>
        <v>0.28624498529018455</v>
      </c>
    </row>
    <row r="6423" spans="1:7" x14ac:dyDescent="0.25">
      <c r="A6423" s="2">
        <v>6422</v>
      </c>
      <c r="B6423" s="2">
        <v>25.83</v>
      </c>
      <c r="C6423" s="2">
        <v>1098.9100000000001</v>
      </c>
      <c r="E6423" s="2">
        <f t="shared" si="200"/>
        <v>299.08</v>
      </c>
      <c r="G6423">
        <f t="shared" si="201"/>
        <v>0.28622575899424907</v>
      </c>
    </row>
    <row r="6424" spans="1:7" x14ac:dyDescent="0.25">
      <c r="A6424" s="2">
        <v>6423</v>
      </c>
      <c r="B6424" s="2">
        <v>26.36</v>
      </c>
      <c r="C6424" s="2">
        <v>1045.9000000000001</v>
      </c>
      <c r="E6424" s="2">
        <f t="shared" si="200"/>
        <v>299.61</v>
      </c>
      <c r="G6424">
        <f t="shared" si="201"/>
        <v>0.28648009078468673</v>
      </c>
    </row>
    <row r="6425" spans="1:7" x14ac:dyDescent="0.25">
      <c r="A6425" s="2">
        <v>6424</v>
      </c>
      <c r="B6425" s="2">
        <v>25.08</v>
      </c>
      <c r="C6425" s="2">
        <v>910.38</v>
      </c>
      <c r="E6425" s="2">
        <f t="shared" si="200"/>
        <v>298.33</v>
      </c>
      <c r="G6425">
        <f t="shared" si="201"/>
        <v>0.28586431133308754</v>
      </c>
    </row>
    <row r="6426" spans="1:7" x14ac:dyDescent="0.25">
      <c r="A6426" s="2">
        <v>6425</v>
      </c>
      <c r="B6426" s="2">
        <v>24.92</v>
      </c>
      <c r="C6426" s="2">
        <v>686.76</v>
      </c>
      <c r="E6426" s="2">
        <f t="shared" si="200"/>
        <v>298.17</v>
      </c>
      <c r="G6426">
        <f t="shared" si="201"/>
        <v>0.28578696716638158</v>
      </c>
    </row>
    <row r="6427" spans="1:7" x14ac:dyDescent="0.25">
      <c r="A6427" s="2">
        <v>6426</v>
      </c>
      <c r="B6427" s="2">
        <v>24.53</v>
      </c>
      <c r="C6427" s="2">
        <v>391.72</v>
      </c>
      <c r="E6427" s="2">
        <f t="shared" si="200"/>
        <v>297.77999999999997</v>
      </c>
      <c r="G6427">
        <f t="shared" si="201"/>
        <v>0.28559809255154811</v>
      </c>
    </row>
    <row r="6428" spans="1:7" x14ac:dyDescent="0.25">
      <c r="A6428" s="2">
        <v>6427</v>
      </c>
      <c r="B6428" s="2">
        <v>22.63</v>
      </c>
      <c r="C6428" s="2">
        <v>106.4</v>
      </c>
      <c r="E6428" s="2">
        <f t="shared" si="200"/>
        <v>295.88</v>
      </c>
      <c r="G6428">
        <f t="shared" si="201"/>
        <v>0.28467081249155057</v>
      </c>
    </row>
    <row r="6429" spans="1:7" x14ac:dyDescent="0.25">
      <c r="A6429" s="2">
        <v>6428</v>
      </c>
      <c r="B6429" s="2">
        <v>20.64</v>
      </c>
      <c r="C6429" s="2">
        <v>4.21</v>
      </c>
      <c r="E6429" s="2">
        <f t="shared" si="200"/>
        <v>293.89</v>
      </c>
      <c r="G6429">
        <f t="shared" si="201"/>
        <v>0.28368675354724554</v>
      </c>
    </row>
    <row r="6430" spans="1:7" x14ac:dyDescent="0.25">
      <c r="A6430" s="2">
        <v>6429</v>
      </c>
      <c r="B6430" s="2">
        <v>20.61</v>
      </c>
      <c r="C6430" s="2">
        <v>0.24</v>
      </c>
      <c r="E6430" s="2">
        <f t="shared" si="200"/>
        <v>293.86</v>
      </c>
      <c r="G6430">
        <f t="shared" si="201"/>
        <v>0.28367181651126389</v>
      </c>
    </row>
    <row r="6431" spans="1:7" x14ac:dyDescent="0.25">
      <c r="A6431" s="2">
        <v>6430</v>
      </c>
      <c r="B6431" s="2">
        <v>20.12</v>
      </c>
      <c r="C6431" s="2">
        <v>0.15</v>
      </c>
      <c r="E6431" s="2">
        <f t="shared" si="200"/>
        <v>293.37</v>
      </c>
      <c r="G6431">
        <f t="shared" si="201"/>
        <v>0.28342741248253062</v>
      </c>
    </row>
    <row r="6432" spans="1:7" x14ac:dyDescent="0.25">
      <c r="A6432" s="2">
        <v>6431</v>
      </c>
      <c r="B6432" s="2">
        <v>20.34</v>
      </c>
      <c r="C6432" s="2">
        <v>0.04</v>
      </c>
      <c r="E6432" s="2">
        <f t="shared" si="200"/>
        <v>293.58999999999997</v>
      </c>
      <c r="G6432">
        <f t="shared" si="201"/>
        <v>0.28353724581899925</v>
      </c>
    </row>
    <row r="6433" spans="1:7" x14ac:dyDescent="0.25">
      <c r="A6433" s="2">
        <v>6432</v>
      </c>
      <c r="B6433" s="2">
        <v>20.170000000000002</v>
      </c>
      <c r="C6433" s="2">
        <v>0.16</v>
      </c>
      <c r="E6433" s="2">
        <f t="shared" si="200"/>
        <v>293.42</v>
      </c>
      <c r="G6433">
        <f t="shared" si="201"/>
        <v>0.28345238906686659</v>
      </c>
    </row>
    <row r="6434" spans="1:7" x14ac:dyDescent="0.25">
      <c r="A6434" s="2">
        <v>6433</v>
      </c>
      <c r="B6434" s="2">
        <v>20.28</v>
      </c>
      <c r="C6434" s="2">
        <v>0.21</v>
      </c>
      <c r="E6434" s="2">
        <f t="shared" si="200"/>
        <v>293.52999999999997</v>
      </c>
      <c r="G6434">
        <f t="shared" si="201"/>
        <v>0.28350730760058596</v>
      </c>
    </row>
    <row r="6435" spans="1:7" x14ac:dyDescent="0.25">
      <c r="A6435" s="2">
        <v>6434</v>
      </c>
      <c r="B6435" s="2">
        <v>20.63</v>
      </c>
      <c r="C6435" s="2">
        <v>0.26</v>
      </c>
      <c r="E6435" s="2">
        <f t="shared" si="200"/>
        <v>293.88</v>
      </c>
      <c r="G6435">
        <f t="shared" si="201"/>
        <v>0.28368177487409829</v>
      </c>
    </row>
    <row r="6436" spans="1:7" x14ac:dyDescent="0.25">
      <c r="A6436" s="2">
        <v>6435</v>
      </c>
      <c r="B6436" s="2">
        <v>20.09</v>
      </c>
      <c r="C6436" s="2">
        <v>0.03</v>
      </c>
      <c r="E6436" s="2">
        <f t="shared" si="200"/>
        <v>293.33999999999997</v>
      </c>
      <c r="G6436">
        <f t="shared" si="201"/>
        <v>0.28341242244494441</v>
      </c>
    </row>
    <row r="6437" spans="1:7" x14ac:dyDescent="0.25">
      <c r="A6437" s="2">
        <v>6436</v>
      </c>
      <c r="B6437" s="2">
        <v>19.55</v>
      </c>
      <c r="C6437" s="2">
        <v>0.06</v>
      </c>
      <c r="E6437" s="2">
        <f t="shared" si="200"/>
        <v>292.8</v>
      </c>
      <c r="G6437">
        <f t="shared" si="201"/>
        <v>0.28314207650273221</v>
      </c>
    </row>
    <row r="6438" spans="1:7" x14ac:dyDescent="0.25">
      <c r="A6438" s="2">
        <v>6437</v>
      </c>
      <c r="B6438" s="2">
        <v>18.72</v>
      </c>
      <c r="C6438" s="2">
        <v>0.13</v>
      </c>
      <c r="E6438" s="2">
        <f t="shared" si="200"/>
        <v>291.97000000000003</v>
      </c>
      <c r="G6438">
        <f t="shared" si="201"/>
        <v>0.28272459499263625</v>
      </c>
    </row>
    <row r="6439" spans="1:7" x14ac:dyDescent="0.25">
      <c r="A6439" s="2">
        <v>6438</v>
      </c>
      <c r="B6439" s="2">
        <v>18.899999999999999</v>
      </c>
      <c r="C6439" s="2">
        <v>0.04</v>
      </c>
      <c r="E6439" s="2">
        <f t="shared" si="200"/>
        <v>292.14999999999998</v>
      </c>
      <c r="G6439">
        <f t="shared" si="201"/>
        <v>0.28281533458839636</v>
      </c>
    </row>
    <row r="6440" spans="1:7" x14ac:dyDescent="0.25">
      <c r="A6440" s="2">
        <v>6439</v>
      </c>
      <c r="B6440" s="2">
        <v>18.809999999999999</v>
      </c>
      <c r="C6440" s="2">
        <v>0.03</v>
      </c>
      <c r="E6440" s="2">
        <f t="shared" si="200"/>
        <v>292.06</v>
      </c>
      <c r="G6440">
        <f t="shared" si="201"/>
        <v>0.2827699787714853</v>
      </c>
    </row>
    <row r="6441" spans="1:7" x14ac:dyDescent="0.25">
      <c r="A6441" s="2">
        <v>6440</v>
      </c>
      <c r="B6441" s="2">
        <v>19.18</v>
      </c>
      <c r="C6441" s="2">
        <v>16.850000000000001</v>
      </c>
      <c r="E6441" s="2">
        <f t="shared" si="200"/>
        <v>292.43</v>
      </c>
      <c r="G6441">
        <f t="shared" si="201"/>
        <v>0.28295626303730803</v>
      </c>
    </row>
    <row r="6442" spans="1:7" x14ac:dyDescent="0.25">
      <c r="A6442" s="2">
        <v>6441</v>
      </c>
      <c r="B6442" s="2">
        <v>23.82</v>
      </c>
      <c r="C6442" s="2">
        <v>154.26</v>
      </c>
      <c r="E6442" s="2">
        <f t="shared" si="200"/>
        <v>297.07</v>
      </c>
      <c r="G6442">
        <f t="shared" si="201"/>
        <v>0.28525297068031102</v>
      </c>
    </row>
    <row r="6443" spans="1:7" x14ac:dyDescent="0.25">
      <c r="A6443" s="2">
        <v>6442</v>
      </c>
      <c r="B6443" s="2">
        <v>22.71</v>
      </c>
      <c r="C6443" s="2">
        <v>434.69</v>
      </c>
      <c r="E6443" s="2">
        <f t="shared" si="200"/>
        <v>295.95999999999998</v>
      </c>
      <c r="G6443">
        <f t="shared" si="201"/>
        <v>0.28471009595891333</v>
      </c>
    </row>
    <row r="6444" spans="1:7" x14ac:dyDescent="0.25">
      <c r="A6444" s="2">
        <v>6443</v>
      </c>
      <c r="B6444" s="2">
        <v>23.9</v>
      </c>
      <c r="C6444" s="2">
        <v>715.6</v>
      </c>
      <c r="E6444" s="2">
        <f t="shared" si="200"/>
        <v>297.14999999999998</v>
      </c>
      <c r="G6444">
        <f t="shared" si="201"/>
        <v>0.28529194009759379</v>
      </c>
    </row>
    <row r="6445" spans="1:7" x14ac:dyDescent="0.25">
      <c r="A6445" s="2">
        <v>6444</v>
      </c>
      <c r="B6445" s="2">
        <v>24.57</v>
      </c>
      <c r="C6445" s="2">
        <v>925.01</v>
      </c>
      <c r="E6445" s="2">
        <f t="shared" si="200"/>
        <v>297.82</v>
      </c>
      <c r="G6445">
        <f t="shared" si="201"/>
        <v>0.28561748707272849</v>
      </c>
    </row>
    <row r="6446" spans="1:7" x14ac:dyDescent="0.25">
      <c r="A6446" s="2">
        <v>6445</v>
      </c>
      <c r="B6446" s="2">
        <v>25.56</v>
      </c>
      <c r="C6446" s="2">
        <v>1054.58</v>
      </c>
      <c r="E6446" s="2">
        <f t="shared" si="200"/>
        <v>298.81</v>
      </c>
      <c r="G6446">
        <f t="shared" si="201"/>
        <v>0.28609584685920819</v>
      </c>
    </row>
    <row r="6447" spans="1:7" x14ac:dyDescent="0.25">
      <c r="A6447" s="2">
        <v>6446</v>
      </c>
      <c r="B6447" s="2">
        <v>25.9</v>
      </c>
      <c r="C6447" s="2">
        <v>1095.19</v>
      </c>
      <c r="E6447" s="2">
        <f t="shared" si="200"/>
        <v>299.14999999999998</v>
      </c>
      <c r="G6447">
        <f t="shared" si="201"/>
        <v>0.2862594016379742</v>
      </c>
    </row>
    <row r="6448" spans="1:7" x14ac:dyDescent="0.25">
      <c r="A6448" s="2">
        <v>6447</v>
      </c>
      <c r="B6448" s="2">
        <v>26.12</v>
      </c>
      <c r="C6448" s="2">
        <v>1045.8499999999999</v>
      </c>
      <c r="E6448" s="2">
        <f t="shared" si="200"/>
        <v>299.37</v>
      </c>
      <c r="G6448">
        <f t="shared" si="201"/>
        <v>0.28636503323646323</v>
      </c>
    </row>
    <row r="6449" spans="1:7" x14ac:dyDescent="0.25">
      <c r="A6449" s="2">
        <v>6448</v>
      </c>
      <c r="B6449" s="2">
        <v>25.3</v>
      </c>
      <c r="C6449" s="2">
        <v>892.4</v>
      </c>
      <c r="E6449" s="2">
        <f t="shared" si="200"/>
        <v>298.55</v>
      </c>
      <c r="G6449">
        <f t="shared" si="201"/>
        <v>0.28597052420030145</v>
      </c>
    </row>
    <row r="6450" spans="1:7" x14ac:dyDescent="0.25">
      <c r="A6450" s="2">
        <v>6449</v>
      </c>
      <c r="B6450" s="2">
        <v>24.09</v>
      </c>
      <c r="C6450" s="2">
        <v>644.35</v>
      </c>
      <c r="E6450" s="2">
        <f t="shared" si="200"/>
        <v>297.33999999999997</v>
      </c>
      <c r="G6450">
        <f t="shared" si="201"/>
        <v>0.28538440842133583</v>
      </c>
    </row>
    <row r="6451" spans="1:7" x14ac:dyDescent="0.25">
      <c r="A6451" s="2">
        <v>6450</v>
      </c>
      <c r="B6451" s="2">
        <v>22.63</v>
      </c>
      <c r="C6451" s="2">
        <v>349.04</v>
      </c>
      <c r="E6451" s="2">
        <f t="shared" si="200"/>
        <v>295.88</v>
      </c>
      <c r="G6451">
        <f t="shared" si="201"/>
        <v>0.28467081249155057</v>
      </c>
    </row>
    <row r="6452" spans="1:7" x14ac:dyDescent="0.25">
      <c r="A6452" s="2">
        <v>6451</v>
      </c>
      <c r="B6452" s="2">
        <v>21.01</v>
      </c>
      <c r="C6452" s="2">
        <v>53.37</v>
      </c>
      <c r="E6452" s="2">
        <f t="shared" si="200"/>
        <v>294.26</v>
      </c>
      <c r="G6452">
        <f t="shared" si="201"/>
        <v>0.28387072656834095</v>
      </c>
    </row>
    <row r="6453" spans="1:7" x14ac:dyDescent="0.25">
      <c r="A6453" s="2">
        <v>6452</v>
      </c>
      <c r="B6453" s="2">
        <v>20.54</v>
      </c>
      <c r="C6453" s="2">
        <v>0.73</v>
      </c>
      <c r="E6453" s="2">
        <f t="shared" si="200"/>
        <v>293.79000000000002</v>
      </c>
      <c r="G6453">
        <f t="shared" si="201"/>
        <v>0.28363695156404234</v>
      </c>
    </row>
    <row r="6454" spans="1:7" x14ac:dyDescent="0.25">
      <c r="A6454" s="2">
        <v>6453</v>
      </c>
      <c r="B6454" s="2">
        <v>20.260000000000002</v>
      </c>
      <c r="C6454" s="2">
        <v>0</v>
      </c>
      <c r="E6454" s="2">
        <f t="shared" si="200"/>
        <v>293.51</v>
      </c>
      <c r="G6454">
        <f t="shared" si="201"/>
        <v>0.28349732547443018</v>
      </c>
    </row>
    <row r="6455" spans="1:7" x14ac:dyDescent="0.25">
      <c r="A6455" s="2">
        <v>6454</v>
      </c>
      <c r="B6455" s="2">
        <v>20.11</v>
      </c>
      <c r="C6455" s="2">
        <v>0</v>
      </c>
      <c r="E6455" s="2">
        <f t="shared" si="200"/>
        <v>293.36</v>
      </c>
      <c r="G6455">
        <f t="shared" si="201"/>
        <v>0.28342241614398689</v>
      </c>
    </row>
    <row r="6456" spans="1:7" x14ac:dyDescent="0.25">
      <c r="A6456" s="2">
        <v>6455</v>
      </c>
      <c r="B6456" s="2">
        <v>20.03</v>
      </c>
      <c r="C6456" s="2">
        <v>0.01</v>
      </c>
      <c r="E6456" s="2">
        <f t="shared" si="200"/>
        <v>293.27999999999997</v>
      </c>
      <c r="G6456">
        <f t="shared" si="201"/>
        <v>0.28338243316966716</v>
      </c>
    </row>
    <row r="6457" spans="1:7" x14ac:dyDescent="0.25">
      <c r="A6457" s="2">
        <v>6456</v>
      </c>
      <c r="B6457" s="2">
        <v>19.95</v>
      </c>
      <c r="C6457" s="2">
        <v>0</v>
      </c>
      <c r="E6457" s="2">
        <f t="shared" si="200"/>
        <v>293.2</v>
      </c>
      <c r="G6457">
        <f t="shared" si="201"/>
        <v>0.28334242837653478</v>
      </c>
    </row>
    <row r="6458" spans="1:7" x14ac:dyDescent="0.25">
      <c r="A6458" s="2">
        <v>6457</v>
      </c>
      <c r="B6458" s="2">
        <v>19.82</v>
      </c>
      <c r="C6458" s="2">
        <v>0</v>
      </c>
      <c r="E6458" s="2">
        <f t="shared" si="200"/>
        <v>293.07</v>
      </c>
      <c r="G6458">
        <f t="shared" si="201"/>
        <v>0.28327737400621011</v>
      </c>
    </row>
    <row r="6459" spans="1:7" x14ac:dyDescent="0.25">
      <c r="A6459" s="2">
        <v>6458</v>
      </c>
      <c r="B6459" s="2">
        <v>19.61</v>
      </c>
      <c r="C6459" s="2">
        <v>0</v>
      </c>
      <c r="E6459" s="2">
        <f t="shared" si="200"/>
        <v>292.86</v>
      </c>
      <c r="G6459">
        <f t="shared" si="201"/>
        <v>0.28317216417400803</v>
      </c>
    </row>
    <row r="6460" spans="1:7" x14ac:dyDescent="0.25">
      <c r="A6460" s="2">
        <v>6459</v>
      </c>
      <c r="B6460" s="2">
        <v>19.38</v>
      </c>
      <c r="C6460" s="2">
        <v>0.01</v>
      </c>
      <c r="E6460" s="2">
        <f t="shared" si="200"/>
        <v>292.63</v>
      </c>
      <c r="G6460">
        <f t="shared" si="201"/>
        <v>0.28305676109763178</v>
      </c>
    </row>
    <row r="6461" spans="1:7" x14ac:dyDescent="0.25">
      <c r="A6461" s="2">
        <v>6460</v>
      </c>
      <c r="B6461" s="2">
        <v>19.29</v>
      </c>
      <c r="C6461" s="2">
        <v>0.01</v>
      </c>
      <c r="E6461" s="2">
        <f t="shared" si="200"/>
        <v>292.54000000000002</v>
      </c>
      <c r="G6461">
        <f t="shared" si="201"/>
        <v>0.28301155397552469</v>
      </c>
    </row>
    <row r="6462" spans="1:7" x14ac:dyDescent="0.25">
      <c r="A6462" s="2">
        <v>6461</v>
      </c>
      <c r="B6462" s="2">
        <v>19.07</v>
      </c>
      <c r="C6462" s="2">
        <v>0.04</v>
      </c>
      <c r="E6462" s="2">
        <f t="shared" si="200"/>
        <v>292.32</v>
      </c>
      <c r="G6462">
        <f t="shared" si="201"/>
        <v>0.28290093048713733</v>
      </c>
    </row>
    <row r="6463" spans="1:7" x14ac:dyDescent="0.25">
      <c r="A6463" s="2">
        <v>6462</v>
      </c>
      <c r="B6463" s="2">
        <v>18.88</v>
      </c>
      <c r="C6463" s="2">
        <v>0.11</v>
      </c>
      <c r="E6463" s="2">
        <f t="shared" si="200"/>
        <v>292.13</v>
      </c>
      <c r="G6463">
        <f t="shared" si="201"/>
        <v>0.28280525793311195</v>
      </c>
    </row>
    <row r="6464" spans="1:7" x14ac:dyDescent="0.25">
      <c r="A6464" s="2">
        <v>6463</v>
      </c>
      <c r="B6464" s="2">
        <v>18.48</v>
      </c>
      <c r="C6464" s="2">
        <v>0.38</v>
      </c>
      <c r="E6464" s="2">
        <f t="shared" si="200"/>
        <v>291.73</v>
      </c>
      <c r="G6464">
        <f t="shared" si="201"/>
        <v>0.28260343468275462</v>
      </c>
    </row>
    <row r="6465" spans="1:7" x14ac:dyDescent="0.25">
      <c r="A6465" s="2">
        <v>6464</v>
      </c>
      <c r="B6465" s="2">
        <v>18.600000000000001</v>
      </c>
      <c r="C6465" s="2">
        <v>15.13</v>
      </c>
      <c r="E6465" s="2">
        <f t="shared" si="200"/>
        <v>291.85000000000002</v>
      </c>
      <c r="G6465">
        <f t="shared" si="201"/>
        <v>0.28266403974644511</v>
      </c>
    </row>
    <row r="6466" spans="1:7" x14ac:dyDescent="0.25">
      <c r="A6466" s="2">
        <v>6465</v>
      </c>
      <c r="B6466" s="2">
        <v>20.78</v>
      </c>
      <c r="C6466" s="2">
        <v>165.18</v>
      </c>
      <c r="E6466" s="2">
        <f t="shared" si="200"/>
        <v>294.02999999999997</v>
      </c>
      <c r="G6466">
        <f t="shared" si="201"/>
        <v>0.28375641941298507</v>
      </c>
    </row>
    <row r="6467" spans="1:7" x14ac:dyDescent="0.25">
      <c r="A6467" s="2">
        <v>6466</v>
      </c>
      <c r="B6467" s="2">
        <v>22.28</v>
      </c>
      <c r="C6467" s="2">
        <v>446.68</v>
      </c>
      <c r="E6467" s="2">
        <f t="shared" ref="E6467:E6530" si="202">B6467+273.25</f>
        <v>295.52999999999997</v>
      </c>
      <c r="G6467">
        <f t="shared" ref="G6467:G6530" si="203">0.43*(1-(100/E6467))</f>
        <v>0.28449869725577775</v>
      </c>
    </row>
    <row r="6468" spans="1:7" x14ac:dyDescent="0.25">
      <c r="A6468" s="2">
        <v>6467</v>
      </c>
      <c r="B6468" s="2">
        <v>23.75</v>
      </c>
      <c r="C6468" s="2">
        <v>689.11</v>
      </c>
      <c r="E6468" s="2">
        <f t="shared" si="202"/>
        <v>297</v>
      </c>
      <c r="G6468">
        <f t="shared" si="203"/>
        <v>0.28521885521885521</v>
      </c>
    </row>
    <row r="6469" spans="1:7" x14ac:dyDescent="0.25">
      <c r="A6469" s="2">
        <v>6468</v>
      </c>
      <c r="B6469" s="2">
        <v>24.93</v>
      </c>
      <c r="C6469" s="2">
        <v>925.01</v>
      </c>
      <c r="E6469" s="2">
        <f t="shared" si="202"/>
        <v>298.18</v>
      </c>
      <c r="G6469">
        <f t="shared" si="203"/>
        <v>0.2857918036085586</v>
      </c>
    </row>
    <row r="6470" spans="1:7" x14ac:dyDescent="0.25">
      <c r="A6470" s="2">
        <v>6469</v>
      </c>
      <c r="B6470" s="2">
        <v>26.26</v>
      </c>
      <c r="C6470" s="2">
        <v>1082.4000000000001</v>
      </c>
      <c r="E6470" s="2">
        <f t="shared" si="202"/>
        <v>299.51</v>
      </c>
      <c r="G6470">
        <f t="shared" si="203"/>
        <v>0.28643217254849584</v>
      </c>
    </row>
    <row r="6471" spans="1:7" x14ac:dyDescent="0.25">
      <c r="A6471" s="2">
        <v>6470</v>
      </c>
      <c r="B6471" s="2">
        <v>26.42</v>
      </c>
      <c r="C6471" s="2">
        <v>713.4</v>
      </c>
      <c r="E6471" s="2">
        <f t="shared" si="202"/>
        <v>299.67</v>
      </c>
      <c r="G6471">
        <f t="shared" si="203"/>
        <v>0.28650882637567993</v>
      </c>
    </row>
    <row r="6472" spans="1:7" x14ac:dyDescent="0.25">
      <c r="A6472" s="2">
        <v>6471</v>
      </c>
      <c r="B6472" s="2">
        <v>24.95</v>
      </c>
      <c r="C6472" s="2">
        <v>467.71</v>
      </c>
      <c r="E6472" s="2">
        <f t="shared" si="202"/>
        <v>298.2</v>
      </c>
      <c r="G6472">
        <f t="shared" si="203"/>
        <v>0.28580147551978535</v>
      </c>
    </row>
    <row r="6473" spans="1:7" x14ac:dyDescent="0.25">
      <c r="A6473" s="2">
        <v>6472</v>
      </c>
      <c r="B6473" s="2">
        <v>26.22</v>
      </c>
      <c r="C6473" s="2">
        <v>900.04</v>
      </c>
      <c r="E6473" s="2">
        <f t="shared" si="202"/>
        <v>299.47000000000003</v>
      </c>
      <c r="G6473">
        <f t="shared" si="203"/>
        <v>0.28641299629345179</v>
      </c>
    </row>
    <row r="6474" spans="1:7" x14ac:dyDescent="0.25">
      <c r="A6474" s="2">
        <v>6473</v>
      </c>
      <c r="B6474" s="2">
        <v>25.83</v>
      </c>
      <c r="C6474" s="2">
        <v>682.79</v>
      </c>
      <c r="E6474" s="2">
        <f t="shared" si="202"/>
        <v>299.08</v>
      </c>
      <c r="G6474">
        <f t="shared" si="203"/>
        <v>0.28622575899424907</v>
      </c>
    </row>
    <row r="6475" spans="1:7" x14ac:dyDescent="0.25">
      <c r="A6475" s="2">
        <v>6474</v>
      </c>
      <c r="B6475" s="2">
        <v>24.41</v>
      </c>
      <c r="C6475" s="2">
        <v>379.88</v>
      </c>
      <c r="E6475" s="2">
        <f t="shared" si="202"/>
        <v>297.66000000000003</v>
      </c>
      <c r="G6475">
        <f t="shared" si="203"/>
        <v>0.28553987771282668</v>
      </c>
    </row>
    <row r="6476" spans="1:7" x14ac:dyDescent="0.25">
      <c r="A6476" s="2">
        <v>6475</v>
      </c>
      <c r="B6476" s="2">
        <v>22.26</v>
      </c>
      <c r="C6476" s="2">
        <v>96.32</v>
      </c>
      <c r="E6476" s="2">
        <f t="shared" si="202"/>
        <v>295.51</v>
      </c>
      <c r="G6476">
        <f t="shared" si="203"/>
        <v>0.28448884978511724</v>
      </c>
    </row>
    <row r="6477" spans="1:7" x14ac:dyDescent="0.25">
      <c r="A6477" s="2">
        <v>6476</v>
      </c>
      <c r="B6477" s="2">
        <v>20.260000000000002</v>
      </c>
      <c r="C6477" s="2">
        <v>2.89</v>
      </c>
      <c r="E6477" s="2">
        <f t="shared" si="202"/>
        <v>293.51</v>
      </c>
      <c r="G6477">
        <f t="shared" si="203"/>
        <v>0.28349732547443018</v>
      </c>
    </row>
    <row r="6478" spans="1:7" x14ac:dyDescent="0.25">
      <c r="A6478" s="2">
        <v>6477</v>
      </c>
      <c r="B6478" s="2">
        <v>19.940000000000001</v>
      </c>
      <c r="C6478" s="2">
        <v>0</v>
      </c>
      <c r="E6478" s="2">
        <f t="shared" si="202"/>
        <v>293.19</v>
      </c>
      <c r="G6478">
        <f t="shared" si="203"/>
        <v>0.28333742624236841</v>
      </c>
    </row>
    <row r="6479" spans="1:7" x14ac:dyDescent="0.25">
      <c r="A6479" s="2">
        <v>6478</v>
      </c>
      <c r="B6479" s="2">
        <v>19.28</v>
      </c>
      <c r="C6479" s="2">
        <v>7.0000000000000007E-2</v>
      </c>
      <c r="E6479" s="2">
        <f t="shared" si="202"/>
        <v>292.52999999999997</v>
      </c>
      <c r="G6479">
        <f t="shared" si="203"/>
        <v>0.28300652924486375</v>
      </c>
    </row>
    <row r="6480" spans="1:7" x14ac:dyDescent="0.25">
      <c r="A6480" s="2">
        <v>6479</v>
      </c>
      <c r="B6480" s="2">
        <v>19.57</v>
      </c>
      <c r="C6480" s="2">
        <v>0.05</v>
      </c>
      <c r="E6480" s="2">
        <f t="shared" si="202"/>
        <v>292.82</v>
      </c>
      <c r="G6480">
        <f t="shared" si="203"/>
        <v>0.28315210709650979</v>
      </c>
    </row>
    <row r="6481" spans="1:7" x14ac:dyDescent="0.25">
      <c r="A6481" s="2">
        <v>6480</v>
      </c>
      <c r="B6481" s="2">
        <v>20.02</v>
      </c>
      <c r="C6481" s="2">
        <v>0.01</v>
      </c>
      <c r="E6481" s="2">
        <f t="shared" si="202"/>
        <v>293.27</v>
      </c>
      <c r="G6481">
        <f t="shared" si="203"/>
        <v>0.28337743376410812</v>
      </c>
    </row>
    <row r="6482" spans="1:7" x14ac:dyDescent="0.25">
      <c r="A6482" s="2">
        <v>6481</v>
      </c>
      <c r="B6482" s="2">
        <v>19.57</v>
      </c>
      <c r="C6482" s="2">
        <v>0.05</v>
      </c>
      <c r="E6482" s="2">
        <f t="shared" si="202"/>
        <v>292.82</v>
      </c>
      <c r="G6482">
        <f t="shared" si="203"/>
        <v>0.28315210709650979</v>
      </c>
    </row>
    <row r="6483" spans="1:7" x14ac:dyDescent="0.25">
      <c r="A6483" s="2">
        <v>6482</v>
      </c>
      <c r="B6483" s="2">
        <v>19.559999999999999</v>
      </c>
      <c r="C6483" s="2">
        <v>0</v>
      </c>
      <c r="E6483" s="2">
        <f t="shared" si="202"/>
        <v>292.81</v>
      </c>
      <c r="G6483">
        <f t="shared" si="203"/>
        <v>0.2831470919709026</v>
      </c>
    </row>
    <row r="6484" spans="1:7" x14ac:dyDescent="0.25">
      <c r="A6484" s="2">
        <v>6483</v>
      </c>
      <c r="B6484" s="2">
        <v>19.36</v>
      </c>
      <c r="C6484" s="2">
        <v>0</v>
      </c>
      <c r="E6484" s="2">
        <f t="shared" si="202"/>
        <v>292.61</v>
      </c>
      <c r="G6484">
        <f t="shared" si="203"/>
        <v>0.28304671747377053</v>
      </c>
    </row>
    <row r="6485" spans="1:7" x14ac:dyDescent="0.25">
      <c r="A6485" s="2">
        <v>6484</v>
      </c>
      <c r="B6485" s="2">
        <v>18.68</v>
      </c>
      <c r="C6485" s="2">
        <v>0.03</v>
      </c>
      <c r="E6485" s="2">
        <f t="shared" si="202"/>
        <v>291.93</v>
      </c>
      <c r="G6485">
        <f t="shared" si="203"/>
        <v>0.28270441544205804</v>
      </c>
    </row>
    <row r="6486" spans="1:7" x14ac:dyDescent="0.25">
      <c r="A6486" s="2">
        <v>6485</v>
      </c>
      <c r="B6486" s="2">
        <v>18.239999999999998</v>
      </c>
      <c r="C6486" s="2">
        <v>0.15</v>
      </c>
      <c r="E6486" s="2">
        <f t="shared" si="202"/>
        <v>291.49</v>
      </c>
      <c r="G6486">
        <f t="shared" si="203"/>
        <v>0.2824820748567704</v>
      </c>
    </row>
    <row r="6487" spans="1:7" x14ac:dyDescent="0.25">
      <c r="A6487" s="2">
        <v>6486</v>
      </c>
      <c r="B6487" s="2">
        <v>18.489999999999998</v>
      </c>
      <c r="C6487" s="2">
        <v>0</v>
      </c>
      <c r="E6487" s="2">
        <f t="shared" si="202"/>
        <v>291.74</v>
      </c>
      <c r="G6487">
        <f t="shared" si="203"/>
        <v>0.28260848700898061</v>
      </c>
    </row>
    <row r="6488" spans="1:7" x14ac:dyDescent="0.25">
      <c r="A6488" s="2">
        <v>6487</v>
      </c>
      <c r="B6488" s="2">
        <v>18.68</v>
      </c>
      <c r="C6488" s="2">
        <v>0</v>
      </c>
      <c r="E6488" s="2">
        <f t="shared" si="202"/>
        <v>291.93</v>
      </c>
      <c r="G6488">
        <f t="shared" si="203"/>
        <v>0.28270441544205804</v>
      </c>
    </row>
    <row r="6489" spans="1:7" x14ac:dyDescent="0.25">
      <c r="A6489" s="2">
        <v>6488</v>
      </c>
      <c r="B6489" s="2">
        <v>18.489999999999998</v>
      </c>
      <c r="C6489" s="2">
        <v>15.89</v>
      </c>
      <c r="E6489" s="2">
        <f t="shared" si="202"/>
        <v>291.74</v>
      </c>
      <c r="G6489">
        <f t="shared" si="203"/>
        <v>0.28260848700898061</v>
      </c>
    </row>
    <row r="6490" spans="1:7" x14ac:dyDescent="0.25">
      <c r="A6490" s="2">
        <v>6489</v>
      </c>
      <c r="B6490" s="2">
        <v>19.13</v>
      </c>
      <c r="C6490" s="2">
        <v>139.32</v>
      </c>
      <c r="E6490" s="2">
        <f t="shared" si="202"/>
        <v>292.38</v>
      </c>
      <c r="G6490">
        <f t="shared" si="203"/>
        <v>0.28293111703946922</v>
      </c>
    </row>
    <row r="6491" spans="1:7" x14ac:dyDescent="0.25">
      <c r="A6491" s="2">
        <v>6490</v>
      </c>
      <c r="B6491" s="2">
        <v>19.62</v>
      </c>
      <c r="C6491" s="2">
        <v>416.91</v>
      </c>
      <c r="E6491" s="2">
        <f t="shared" si="202"/>
        <v>292.87</v>
      </c>
      <c r="G6491">
        <f t="shared" si="203"/>
        <v>0.28317717758732541</v>
      </c>
    </row>
    <row r="6492" spans="1:7" x14ac:dyDescent="0.25">
      <c r="A6492" s="2">
        <v>6491</v>
      </c>
      <c r="B6492" s="2">
        <v>21.67</v>
      </c>
      <c r="C6492" s="2">
        <v>694.42</v>
      </c>
      <c r="E6492" s="2">
        <f t="shared" si="202"/>
        <v>294.92</v>
      </c>
      <c r="G6492">
        <f t="shared" si="203"/>
        <v>0.28419774854197749</v>
      </c>
    </row>
    <row r="6493" spans="1:7" x14ac:dyDescent="0.25">
      <c r="A6493" s="2">
        <v>6492</v>
      </c>
      <c r="B6493" s="2">
        <v>23.29</v>
      </c>
      <c r="C6493" s="2">
        <v>899.93</v>
      </c>
      <c r="E6493" s="2">
        <f t="shared" si="202"/>
        <v>296.54000000000002</v>
      </c>
      <c r="G6493">
        <f t="shared" si="203"/>
        <v>0.28499426721521548</v>
      </c>
    </row>
    <row r="6494" spans="1:7" x14ac:dyDescent="0.25">
      <c r="A6494" s="2">
        <v>6493</v>
      </c>
      <c r="B6494" s="2">
        <v>23.94</v>
      </c>
      <c r="C6494" s="2">
        <v>1029.3599999999999</v>
      </c>
      <c r="E6494" s="2">
        <f t="shared" si="202"/>
        <v>297.19</v>
      </c>
      <c r="G6494">
        <f t="shared" si="203"/>
        <v>0.28531141693865875</v>
      </c>
    </row>
    <row r="6495" spans="1:7" x14ac:dyDescent="0.25">
      <c r="A6495" s="2">
        <v>6494</v>
      </c>
      <c r="B6495" s="2">
        <v>25.02</v>
      </c>
      <c r="C6495" s="2">
        <v>1068.1199999999999</v>
      </c>
      <c r="E6495" s="2">
        <f t="shared" si="202"/>
        <v>298.27</v>
      </c>
      <c r="G6495">
        <f t="shared" si="203"/>
        <v>0.28583531699466924</v>
      </c>
    </row>
    <row r="6496" spans="1:7" x14ac:dyDescent="0.25">
      <c r="A6496" s="2">
        <v>6495</v>
      </c>
      <c r="B6496" s="2">
        <v>25.62</v>
      </c>
      <c r="C6496" s="2">
        <v>1015.52</v>
      </c>
      <c r="E6496" s="2">
        <f t="shared" si="202"/>
        <v>298.87</v>
      </c>
      <c r="G6496">
        <f t="shared" si="203"/>
        <v>0.28612473650751163</v>
      </c>
    </row>
    <row r="6497" spans="1:7" x14ac:dyDescent="0.25">
      <c r="A6497" s="2">
        <v>6496</v>
      </c>
      <c r="B6497" s="2">
        <v>25.77</v>
      </c>
      <c r="C6497" s="2">
        <v>875.92</v>
      </c>
      <c r="E6497" s="2">
        <f t="shared" si="202"/>
        <v>299.02</v>
      </c>
      <c r="G6497">
        <f t="shared" si="203"/>
        <v>0.28619690990569191</v>
      </c>
    </row>
    <row r="6498" spans="1:7" x14ac:dyDescent="0.25">
      <c r="A6498" s="2">
        <v>6497</v>
      </c>
      <c r="B6498" s="2">
        <v>25.16</v>
      </c>
      <c r="C6498" s="2">
        <v>643.74</v>
      </c>
      <c r="E6498" s="2">
        <f t="shared" si="202"/>
        <v>298.41000000000003</v>
      </c>
      <c r="G6498">
        <f t="shared" si="203"/>
        <v>0.28590295231393054</v>
      </c>
    </row>
    <row r="6499" spans="1:7" x14ac:dyDescent="0.25">
      <c r="A6499" s="2">
        <v>6498</v>
      </c>
      <c r="B6499" s="2">
        <v>23.95</v>
      </c>
      <c r="C6499" s="2">
        <v>350.39</v>
      </c>
      <c r="E6499" s="2">
        <f t="shared" si="202"/>
        <v>297.2</v>
      </c>
      <c r="G6499">
        <f t="shared" si="203"/>
        <v>0.28531628532974423</v>
      </c>
    </row>
    <row r="6500" spans="1:7" x14ac:dyDescent="0.25">
      <c r="A6500" s="2">
        <v>6499</v>
      </c>
      <c r="B6500" s="2">
        <v>22.47</v>
      </c>
      <c r="C6500" s="2">
        <v>88.29</v>
      </c>
      <c r="E6500" s="2">
        <f t="shared" si="202"/>
        <v>295.72000000000003</v>
      </c>
      <c r="G6500">
        <f t="shared" si="203"/>
        <v>0.28459218179358858</v>
      </c>
    </row>
    <row r="6501" spans="1:7" x14ac:dyDescent="0.25">
      <c r="A6501" s="2">
        <v>6500</v>
      </c>
      <c r="B6501" s="2">
        <v>21.5</v>
      </c>
      <c r="C6501" s="2">
        <v>2.88</v>
      </c>
      <c r="E6501" s="2">
        <f t="shared" si="202"/>
        <v>294.75</v>
      </c>
      <c r="G6501">
        <f t="shared" si="203"/>
        <v>0.28411365564037322</v>
      </c>
    </row>
    <row r="6502" spans="1:7" x14ac:dyDescent="0.25">
      <c r="A6502" s="2">
        <v>6501</v>
      </c>
      <c r="B6502" s="2">
        <v>21.31</v>
      </c>
      <c r="C6502" s="2">
        <v>0</v>
      </c>
      <c r="E6502" s="2">
        <f t="shared" si="202"/>
        <v>294.56</v>
      </c>
      <c r="G6502">
        <f t="shared" si="203"/>
        <v>0.28401955458989681</v>
      </c>
    </row>
    <row r="6503" spans="1:7" x14ac:dyDescent="0.25">
      <c r="A6503" s="2">
        <v>6502</v>
      </c>
      <c r="B6503" s="2">
        <v>21.21</v>
      </c>
      <c r="C6503" s="2">
        <v>0.08</v>
      </c>
      <c r="E6503" s="2">
        <f t="shared" si="202"/>
        <v>294.45999999999998</v>
      </c>
      <c r="G6503">
        <f t="shared" si="203"/>
        <v>0.28396997894450854</v>
      </c>
    </row>
    <row r="6504" spans="1:7" x14ac:dyDescent="0.25">
      <c r="A6504" s="2">
        <v>6503</v>
      </c>
      <c r="B6504" s="2">
        <v>21.06</v>
      </c>
      <c r="C6504" s="2">
        <v>0.16</v>
      </c>
      <c r="E6504" s="2">
        <f t="shared" si="202"/>
        <v>294.31</v>
      </c>
      <c r="G6504">
        <f t="shared" si="203"/>
        <v>0.28389555230879004</v>
      </c>
    </row>
    <row r="6505" spans="1:7" x14ac:dyDescent="0.25">
      <c r="A6505" s="2">
        <v>6504</v>
      </c>
      <c r="B6505" s="2">
        <v>21.04</v>
      </c>
      <c r="C6505" s="2">
        <v>0.03</v>
      </c>
      <c r="E6505" s="2">
        <f t="shared" si="202"/>
        <v>294.29000000000002</v>
      </c>
      <c r="G6505">
        <f t="shared" si="203"/>
        <v>0.28388562302490739</v>
      </c>
    </row>
    <row r="6506" spans="1:7" x14ac:dyDescent="0.25">
      <c r="A6506" s="2">
        <v>6505</v>
      </c>
      <c r="B6506" s="2">
        <v>20.48</v>
      </c>
      <c r="C6506" s="2">
        <v>0</v>
      </c>
      <c r="E6506" s="2">
        <f t="shared" si="202"/>
        <v>293.73</v>
      </c>
      <c r="G6506">
        <f t="shared" si="203"/>
        <v>0.2836070540973003</v>
      </c>
    </row>
    <row r="6507" spans="1:7" x14ac:dyDescent="0.25">
      <c r="A6507" s="2">
        <v>6506</v>
      </c>
      <c r="B6507" s="2">
        <v>19.77</v>
      </c>
      <c r="C6507" s="2">
        <v>0.04</v>
      </c>
      <c r="E6507" s="2">
        <f t="shared" si="202"/>
        <v>293.02</v>
      </c>
      <c r="G6507">
        <f t="shared" si="203"/>
        <v>0.2832523377243874</v>
      </c>
    </row>
    <row r="6508" spans="1:7" x14ac:dyDescent="0.25">
      <c r="A6508" s="2">
        <v>6507</v>
      </c>
      <c r="B6508" s="2">
        <v>19.32</v>
      </c>
      <c r="C6508" s="2">
        <v>0.17</v>
      </c>
      <c r="E6508" s="2">
        <f t="shared" si="202"/>
        <v>292.57</v>
      </c>
      <c r="G6508">
        <f t="shared" si="203"/>
        <v>0.28302662610657275</v>
      </c>
    </row>
    <row r="6509" spans="1:7" x14ac:dyDescent="0.25">
      <c r="A6509" s="2">
        <v>6508</v>
      </c>
      <c r="B6509" s="2">
        <v>19.28</v>
      </c>
      <c r="C6509" s="2">
        <v>0.34</v>
      </c>
      <c r="E6509" s="2">
        <f t="shared" si="202"/>
        <v>292.52999999999997</v>
      </c>
      <c r="G6509">
        <f t="shared" si="203"/>
        <v>0.28300652924486375</v>
      </c>
    </row>
    <row r="6510" spans="1:7" x14ac:dyDescent="0.25">
      <c r="A6510" s="2">
        <v>6509</v>
      </c>
      <c r="B6510" s="2">
        <v>19.3</v>
      </c>
      <c r="C6510" s="2">
        <v>0.21</v>
      </c>
      <c r="E6510" s="2">
        <f t="shared" si="202"/>
        <v>292.55</v>
      </c>
      <c r="G6510">
        <f t="shared" si="203"/>
        <v>0.28301657836267302</v>
      </c>
    </row>
    <row r="6511" spans="1:7" x14ac:dyDescent="0.25">
      <c r="A6511" s="2">
        <v>6510</v>
      </c>
      <c r="B6511" s="2">
        <v>19.18</v>
      </c>
      <c r="C6511" s="2">
        <v>0.15</v>
      </c>
      <c r="E6511" s="2">
        <f t="shared" si="202"/>
        <v>292.43</v>
      </c>
      <c r="G6511">
        <f t="shared" si="203"/>
        <v>0.28295626303730803</v>
      </c>
    </row>
    <row r="6512" spans="1:7" x14ac:dyDescent="0.25">
      <c r="A6512" s="2">
        <v>6511</v>
      </c>
      <c r="B6512" s="2">
        <v>19.21</v>
      </c>
      <c r="C6512" s="2">
        <v>0.16</v>
      </c>
      <c r="E6512" s="2">
        <f t="shared" si="202"/>
        <v>292.45999999999998</v>
      </c>
      <c r="G6512">
        <f t="shared" si="203"/>
        <v>0.28297134650892425</v>
      </c>
    </row>
    <row r="6513" spans="1:7" x14ac:dyDescent="0.25">
      <c r="A6513" s="2">
        <v>6512</v>
      </c>
      <c r="B6513" s="2">
        <v>19.23</v>
      </c>
      <c r="C6513" s="2">
        <v>15.57</v>
      </c>
      <c r="E6513" s="2">
        <f t="shared" si="202"/>
        <v>292.48</v>
      </c>
      <c r="G6513">
        <f t="shared" si="203"/>
        <v>0.28298140043763675</v>
      </c>
    </row>
    <row r="6514" spans="1:7" x14ac:dyDescent="0.25">
      <c r="A6514" s="2">
        <v>6513</v>
      </c>
      <c r="B6514" s="2">
        <v>20.68</v>
      </c>
      <c r="C6514" s="2">
        <v>145.55000000000001</v>
      </c>
      <c r="E6514" s="2">
        <f t="shared" si="202"/>
        <v>293.93</v>
      </c>
      <c r="G6514">
        <f t="shared" si="203"/>
        <v>0.28370666485217566</v>
      </c>
    </row>
    <row r="6515" spans="1:7" x14ac:dyDescent="0.25">
      <c r="A6515" s="2">
        <v>6514</v>
      </c>
      <c r="B6515" s="2">
        <v>21.36</v>
      </c>
      <c r="C6515" s="2">
        <v>412.84</v>
      </c>
      <c r="E6515" s="2">
        <f t="shared" si="202"/>
        <v>294.61</v>
      </c>
      <c r="G6515">
        <f t="shared" si="203"/>
        <v>0.28404432979192829</v>
      </c>
    </row>
    <row r="6516" spans="1:7" x14ac:dyDescent="0.25">
      <c r="A6516" s="2">
        <v>6515</v>
      </c>
      <c r="B6516" s="2">
        <v>24.09</v>
      </c>
      <c r="C6516" s="2">
        <v>694.66</v>
      </c>
      <c r="E6516" s="2">
        <f t="shared" si="202"/>
        <v>297.33999999999997</v>
      </c>
      <c r="G6516">
        <f t="shared" si="203"/>
        <v>0.28538440842133583</v>
      </c>
    </row>
    <row r="6517" spans="1:7" x14ac:dyDescent="0.25">
      <c r="A6517" s="2">
        <v>6516</v>
      </c>
      <c r="B6517" s="2">
        <v>26.36</v>
      </c>
      <c r="C6517" s="2">
        <v>911.52</v>
      </c>
      <c r="E6517" s="2">
        <f t="shared" si="202"/>
        <v>299.61</v>
      </c>
      <c r="G6517">
        <f t="shared" si="203"/>
        <v>0.28648009078468673</v>
      </c>
    </row>
    <row r="6518" spans="1:7" x14ac:dyDescent="0.25">
      <c r="A6518" s="2">
        <v>6517</v>
      </c>
      <c r="B6518" s="2">
        <v>26.95</v>
      </c>
      <c r="C6518" s="2">
        <v>1044.0899999999999</v>
      </c>
      <c r="E6518" s="2">
        <f t="shared" si="202"/>
        <v>300.2</v>
      </c>
      <c r="G6518">
        <f t="shared" si="203"/>
        <v>0.28676215856095938</v>
      </c>
    </row>
    <row r="6519" spans="1:7" x14ac:dyDescent="0.25">
      <c r="A6519" s="2">
        <v>6518</v>
      </c>
      <c r="B6519" s="2">
        <v>27.54</v>
      </c>
      <c r="C6519" s="2">
        <v>1083.92</v>
      </c>
      <c r="E6519" s="2">
        <f t="shared" si="202"/>
        <v>300.79000000000002</v>
      </c>
      <c r="G6519">
        <f t="shared" si="203"/>
        <v>0.28704311978456731</v>
      </c>
    </row>
    <row r="6520" spans="1:7" x14ac:dyDescent="0.25">
      <c r="A6520" s="2">
        <v>6519</v>
      </c>
      <c r="B6520" s="2">
        <v>28.05</v>
      </c>
      <c r="C6520" s="2">
        <v>1029.94</v>
      </c>
      <c r="E6520" s="2">
        <f t="shared" si="202"/>
        <v>301.3</v>
      </c>
      <c r="G6520">
        <f t="shared" si="203"/>
        <v>0.28728509790906076</v>
      </c>
    </row>
    <row r="6521" spans="1:7" x14ac:dyDescent="0.25">
      <c r="A6521" s="2">
        <v>6520</v>
      </c>
      <c r="B6521" s="2">
        <v>27.77</v>
      </c>
      <c r="C6521" s="2">
        <v>882.48</v>
      </c>
      <c r="E6521" s="2">
        <f t="shared" si="202"/>
        <v>301.02</v>
      </c>
      <c r="G6521">
        <f t="shared" si="203"/>
        <v>0.28715234868115075</v>
      </c>
    </row>
    <row r="6522" spans="1:7" x14ac:dyDescent="0.25">
      <c r="A6522" s="2">
        <v>6521</v>
      </c>
      <c r="B6522" s="2">
        <v>27.64</v>
      </c>
      <c r="C6522" s="2">
        <v>648.27</v>
      </c>
      <c r="E6522" s="2">
        <f t="shared" si="202"/>
        <v>300.89</v>
      </c>
      <c r="G6522">
        <f t="shared" si="203"/>
        <v>0.28709063112765459</v>
      </c>
    </row>
    <row r="6523" spans="1:7" x14ac:dyDescent="0.25">
      <c r="A6523" s="2">
        <v>6522</v>
      </c>
      <c r="B6523" s="2">
        <v>26.69</v>
      </c>
      <c r="C6523" s="2">
        <v>353</v>
      </c>
      <c r="E6523" s="2">
        <f t="shared" si="202"/>
        <v>299.94</v>
      </c>
      <c r="G6523">
        <f t="shared" si="203"/>
        <v>0.28663799426551978</v>
      </c>
    </row>
    <row r="6524" spans="1:7" x14ac:dyDescent="0.25">
      <c r="A6524" s="2">
        <v>6523</v>
      </c>
      <c r="B6524" s="2">
        <v>24.92</v>
      </c>
      <c r="C6524" s="2">
        <v>87.25</v>
      </c>
      <c r="E6524" s="2">
        <f t="shared" si="202"/>
        <v>298.17</v>
      </c>
      <c r="G6524">
        <f t="shared" si="203"/>
        <v>0.28578696716638158</v>
      </c>
    </row>
    <row r="6525" spans="1:7" x14ac:dyDescent="0.25">
      <c r="A6525" s="2">
        <v>6524</v>
      </c>
      <c r="B6525" s="2">
        <v>23.74</v>
      </c>
      <c r="C6525" s="2">
        <v>2.4300000000000002</v>
      </c>
      <c r="E6525" s="2">
        <f t="shared" si="202"/>
        <v>296.99</v>
      </c>
      <c r="G6525">
        <f t="shared" si="203"/>
        <v>0.28521398026869593</v>
      </c>
    </row>
    <row r="6526" spans="1:7" x14ac:dyDescent="0.25">
      <c r="A6526" s="2">
        <v>6525</v>
      </c>
      <c r="B6526" s="2">
        <v>23.32</v>
      </c>
      <c r="C6526" s="2">
        <v>0</v>
      </c>
      <c r="E6526" s="2">
        <f t="shared" si="202"/>
        <v>296.57</v>
      </c>
      <c r="G6526">
        <f t="shared" si="203"/>
        <v>0.28500893549583572</v>
      </c>
    </row>
    <row r="6527" spans="1:7" x14ac:dyDescent="0.25">
      <c r="A6527" s="2">
        <v>6526</v>
      </c>
      <c r="B6527" s="2">
        <v>23.2</v>
      </c>
      <c r="C6527" s="2">
        <v>0</v>
      </c>
      <c r="E6527" s="2">
        <f t="shared" si="202"/>
        <v>296.45</v>
      </c>
      <c r="G6527">
        <f t="shared" si="203"/>
        <v>0.28495024456063411</v>
      </c>
    </row>
    <row r="6528" spans="1:7" x14ac:dyDescent="0.25">
      <c r="A6528" s="2">
        <v>6527</v>
      </c>
      <c r="B6528" s="2">
        <v>23.23</v>
      </c>
      <c r="C6528" s="2">
        <v>0</v>
      </c>
      <c r="E6528" s="2">
        <f t="shared" si="202"/>
        <v>296.48</v>
      </c>
      <c r="G6528">
        <f t="shared" si="203"/>
        <v>0.2849649217485159</v>
      </c>
    </row>
    <row r="6529" spans="1:7" x14ac:dyDescent="0.25">
      <c r="A6529" s="2">
        <v>6528</v>
      </c>
      <c r="B6529" s="2">
        <v>23.19</v>
      </c>
      <c r="C6529" s="2">
        <v>0</v>
      </c>
      <c r="E6529" s="2">
        <f t="shared" si="202"/>
        <v>296.44</v>
      </c>
      <c r="G6529">
        <f t="shared" si="203"/>
        <v>0.28494535150452027</v>
      </c>
    </row>
    <row r="6530" spans="1:7" x14ac:dyDescent="0.25">
      <c r="A6530" s="2">
        <v>6529</v>
      </c>
      <c r="B6530" s="2">
        <v>22.66</v>
      </c>
      <c r="C6530" s="2">
        <v>0</v>
      </c>
      <c r="E6530" s="2">
        <f t="shared" si="202"/>
        <v>295.91000000000003</v>
      </c>
      <c r="G6530">
        <f t="shared" si="203"/>
        <v>0.28468554628096382</v>
      </c>
    </row>
    <row r="6531" spans="1:7" x14ac:dyDescent="0.25">
      <c r="A6531" s="2">
        <v>6530</v>
      </c>
      <c r="B6531" s="2">
        <v>22.56</v>
      </c>
      <c r="C6531" s="2">
        <v>0</v>
      </c>
      <c r="E6531" s="2">
        <f t="shared" ref="E6531:E6594" si="204">B6531+273.25</f>
        <v>295.81</v>
      </c>
      <c r="G6531">
        <f t="shared" ref="G6531:G6594" si="205">0.43*(1-(100/E6531))</f>
        <v>0.28463642202765288</v>
      </c>
    </row>
    <row r="6532" spans="1:7" x14ac:dyDescent="0.25">
      <c r="A6532" s="2">
        <v>6531</v>
      </c>
      <c r="B6532" s="2">
        <v>20.59</v>
      </c>
      <c r="C6532" s="2">
        <v>0</v>
      </c>
      <c r="E6532" s="2">
        <f t="shared" si="204"/>
        <v>293.83999999999997</v>
      </c>
      <c r="G6532">
        <f t="shared" si="205"/>
        <v>0.28366185679281242</v>
      </c>
    </row>
    <row r="6533" spans="1:7" x14ac:dyDescent="0.25">
      <c r="A6533" s="2">
        <v>6532</v>
      </c>
      <c r="B6533" s="2">
        <v>20.350000000000001</v>
      </c>
      <c r="C6533" s="2">
        <v>0</v>
      </c>
      <c r="E6533" s="2">
        <f t="shared" si="204"/>
        <v>293.60000000000002</v>
      </c>
      <c r="G6533">
        <f t="shared" si="205"/>
        <v>0.28354223433242504</v>
      </c>
    </row>
    <row r="6534" spans="1:7" x14ac:dyDescent="0.25">
      <c r="A6534" s="2">
        <v>6533</v>
      </c>
      <c r="B6534" s="2">
        <v>20.41</v>
      </c>
      <c r="C6534" s="2">
        <v>0</v>
      </c>
      <c r="E6534" s="2">
        <f t="shared" si="204"/>
        <v>293.66000000000003</v>
      </c>
      <c r="G6534">
        <f t="shared" si="205"/>
        <v>0.28357215827828103</v>
      </c>
    </row>
    <row r="6535" spans="1:7" x14ac:dyDescent="0.25">
      <c r="A6535" s="2">
        <v>6534</v>
      </c>
      <c r="B6535" s="2">
        <v>20.309999999999999</v>
      </c>
      <c r="C6535" s="2">
        <v>0</v>
      </c>
      <c r="E6535" s="2">
        <f t="shared" si="204"/>
        <v>293.56</v>
      </c>
      <c r="G6535">
        <f t="shared" si="205"/>
        <v>0.28352227823954212</v>
      </c>
    </row>
    <row r="6536" spans="1:7" x14ac:dyDescent="0.25">
      <c r="A6536" s="2">
        <v>6535</v>
      </c>
      <c r="B6536" s="2">
        <v>20.11</v>
      </c>
      <c r="C6536" s="2">
        <v>0</v>
      </c>
      <c r="E6536" s="2">
        <f t="shared" si="204"/>
        <v>293.36</v>
      </c>
      <c r="G6536">
        <f t="shared" si="205"/>
        <v>0.28342241614398689</v>
      </c>
    </row>
    <row r="6537" spans="1:7" x14ac:dyDescent="0.25">
      <c r="A6537" s="2">
        <v>6536</v>
      </c>
      <c r="B6537" s="2">
        <v>20.49</v>
      </c>
      <c r="C6537" s="2">
        <v>14.23</v>
      </c>
      <c r="E6537" s="2">
        <f t="shared" si="204"/>
        <v>293.74</v>
      </c>
      <c r="G6537">
        <f t="shared" si="205"/>
        <v>0.28361203785660793</v>
      </c>
    </row>
    <row r="6538" spans="1:7" x14ac:dyDescent="0.25">
      <c r="A6538" s="2">
        <v>6537</v>
      </c>
      <c r="B6538" s="2">
        <v>22.24</v>
      </c>
      <c r="C6538" s="2">
        <v>149.51</v>
      </c>
      <c r="E6538" s="2">
        <f t="shared" si="204"/>
        <v>295.49</v>
      </c>
      <c r="G6538">
        <f t="shared" si="205"/>
        <v>0.2844790009814207</v>
      </c>
    </row>
    <row r="6539" spans="1:7" x14ac:dyDescent="0.25">
      <c r="A6539" s="2">
        <v>6538</v>
      </c>
      <c r="B6539" s="2">
        <v>22.89</v>
      </c>
      <c r="C6539" s="2">
        <v>429.17</v>
      </c>
      <c r="E6539" s="2">
        <f t="shared" si="204"/>
        <v>296.14</v>
      </c>
      <c r="G6539">
        <f t="shared" si="205"/>
        <v>0.28479840615924901</v>
      </c>
    </row>
    <row r="6540" spans="1:7" x14ac:dyDescent="0.25">
      <c r="A6540" s="2">
        <v>6539</v>
      </c>
      <c r="B6540" s="2">
        <v>23.47</v>
      </c>
      <c r="C6540" s="2">
        <v>710.35</v>
      </c>
      <c r="E6540" s="2">
        <f t="shared" si="204"/>
        <v>296.72000000000003</v>
      </c>
      <c r="G6540">
        <f t="shared" si="205"/>
        <v>0.28508223240765707</v>
      </c>
    </row>
    <row r="6541" spans="1:7" x14ac:dyDescent="0.25">
      <c r="A6541" s="2">
        <v>6540</v>
      </c>
      <c r="B6541" s="2">
        <v>24.76</v>
      </c>
      <c r="C6541" s="2">
        <v>925.47</v>
      </c>
      <c r="E6541" s="2">
        <f t="shared" si="204"/>
        <v>298.01</v>
      </c>
      <c r="G6541">
        <f t="shared" si="205"/>
        <v>0.28570953994832388</v>
      </c>
    </row>
    <row r="6542" spans="1:7" x14ac:dyDescent="0.25">
      <c r="A6542" s="2">
        <v>6541</v>
      </c>
      <c r="B6542" s="2">
        <v>26.06</v>
      </c>
      <c r="C6542" s="2">
        <v>1056.27</v>
      </c>
      <c r="E6542" s="2">
        <f t="shared" si="204"/>
        <v>299.31</v>
      </c>
      <c r="G6542">
        <f t="shared" si="205"/>
        <v>0.28633624001870972</v>
      </c>
    </row>
    <row r="6543" spans="1:7" x14ac:dyDescent="0.25">
      <c r="A6543" s="2">
        <v>6542</v>
      </c>
      <c r="B6543" s="2">
        <v>27.26</v>
      </c>
      <c r="C6543" s="2">
        <v>1097.4100000000001</v>
      </c>
      <c r="E6543" s="2">
        <f t="shared" si="204"/>
        <v>300.51</v>
      </c>
      <c r="G6543">
        <f t="shared" si="205"/>
        <v>0.28690991980300157</v>
      </c>
    </row>
    <row r="6544" spans="1:7" x14ac:dyDescent="0.25">
      <c r="A6544" s="2">
        <v>6543</v>
      </c>
      <c r="B6544" s="2">
        <v>27.29</v>
      </c>
      <c r="C6544" s="2">
        <v>1042.73</v>
      </c>
      <c r="E6544" s="2">
        <f t="shared" si="204"/>
        <v>300.54000000000002</v>
      </c>
      <c r="G6544">
        <f t="shared" si="205"/>
        <v>0.28692420310108474</v>
      </c>
    </row>
    <row r="6545" spans="1:7" x14ac:dyDescent="0.25">
      <c r="A6545" s="2">
        <v>6544</v>
      </c>
      <c r="B6545" s="2">
        <v>25.92</v>
      </c>
      <c r="C6545" s="2">
        <v>888.94</v>
      </c>
      <c r="E6545" s="2">
        <f t="shared" si="204"/>
        <v>299.17</v>
      </c>
      <c r="G6545">
        <f t="shared" si="205"/>
        <v>0.28626901093024032</v>
      </c>
    </row>
    <row r="6546" spans="1:7" x14ac:dyDescent="0.25">
      <c r="A6546" s="2">
        <v>6545</v>
      </c>
      <c r="B6546" s="2">
        <v>24.46</v>
      </c>
      <c r="C6546" s="2">
        <v>633.19000000000005</v>
      </c>
      <c r="E6546" s="2">
        <f t="shared" si="204"/>
        <v>297.70999999999998</v>
      </c>
      <c r="G6546">
        <f t="shared" si="205"/>
        <v>0.28556413959893856</v>
      </c>
    </row>
    <row r="6547" spans="1:7" x14ac:dyDescent="0.25">
      <c r="A6547" s="2">
        <v>6546</v>
      </c>
      <c r="B6547" s="2">
        <v>22.87</v>
      </c>
      <c r="C6547" s="2">
        <v>321.61</v>
      </c>
      <c r="E6547" s="2">
        <f t="shared" si="204"/>
        <v>296.12</v>
      </c>
      <c r="G6547">
        <f t="shared" si="205"/>
        <v>0.28478859921653382</v>
      </c>
    </row>
    <row r="6548" spans="1:7" x14ac:dyDescent="0.25">
      <c r="A6548" s="2">
        <v>6547</v>
      </c>
      <c r="B6548" s="2">
        <v>21.58</v>
      </c>
      <c r="C6548" s="2">
        <v>92.85</v>
      </c>
      <c r="E6548" s="2">
        <f t="shared" si="204"/>
        <v>294.83</v>
      </c>
      <c r="G6548">
        <f t="shared" si="205"/>
        <v>0.28415324085065963</v>
      </c>
    </row>
    <row r="6549" spans="1:7" x14ac:dyDescent="0.25">
      <c r="A6549" s="2">
        <v>6548</v>
      </c>
      <c r="B6549" s="2">
        <v>20.8</v>
      </c>
      <c r="C6549" s="2">
        <v>1.19</v>
      </c>
      <c r="E6549" s="2">
        <f t="shared" si="204"/>
        <v>294.05</v>
      </c>
      <c r="G6549">
        <f t="shared" si="205"/>
        <v>0.28376636626424079</v>
      </c>
    </row>
    <row r="6550" spans="1:7" x14ac:dyDescent="0.25">
      <c r="A6550" s="2">
        <v>6549</v>
      </c>
      <c r="B6550" s="2">
        <v>20.63</v>
      </c>
      <c r="C6550" s="2">
        <v>0</v>
      </c>
      <c r="E6550" s="2">
        <f t="shared" si="204"/>
        <v>293.88</v>
      </c>
      <c r="G6550">
        <f t="shared" si="205"/>
        <v>0.28368177487409829</v>
      </c>
    </row>
    <row r="6551" spans="1:7" x14ac:dyDescent="0.25">
      <c r="A6551" s="2">
        <v>6550</v>
      </c>
      <c r="B6551" s="2">
        <v>20.68</v>
      </c>
      <c r="C6551" s="2">
        <v>0</v>
      </c>
      <c r="E6551" s="2">
        <f t="shared" si="204"/>
        <v>293.93</v>
      </c>
      <c r="G6551">
        <f t="shared" si="205"/>
        <v>0.28370666485217566</v>
      </c>
    </row>
    <row r="6552" spans="1:7" x14ac:dyDescent="0.25">
      <c r="A6552" s="2">
        <v>6551</v>
      </c>
      <c r="B6552" s="2">
        <v>20.54</v>
      </c>
      <c r="C6552" s="2">
        <v>0</v>
      </c>
      <c r="E6552" s="2">
        <f t="shared" si="204"/>
        <v>293.79000000000002</v>
      </c>
      <c r="G6552">
        <f t="shared" si="205"/>
        <v>0.28363695156404234</v>
      </c>
    </row>
    <row r="6553" spans="1:7" x14ac:dyDescent="0.25">
      <c r="A6553" s="2">
        <v>6552</v>
      </c>
      <c r="B6553" s="2">
        <v>20.94</v>
      </c>
      <c r="C6553" s="2">
        <v>0</v>
      </c>
      <c r="E6553" s="2">
        <f t="shared" si="204"/>
        <v>294.19</v>
      </c>
      <c r="G6553">
        <f t="shared" si="205"/>
        <v>0.28383595635473668</v>
      </c>
    </row>
    <row r="6554" spans="1:7" x14ac:dyDescent="0.25">
      <c r="A6554" s="2">
        <v>6553</v>
      </c>
      <c r="B6554" s="2">
        <v>20.91</v>
      </c>
      <c r="C6554" s="2">
        <v>0</v>
      </c>
      <c r="E6554" s="2">
        <f t="shared" si="204"/>
        <v>294.16000000000003</v>
      </c>
      <c r="G6554">
        <f t="shared" si="205"/>
        <v>0.28382104976883332</v>
      </c>
    </row>
    <row r="6555" spans="1:7" x14ac:dyDescent="0.25">
      <c r="A6555" s="2">
        <v>6554</v>
      </c>
      <c r="B6555" s="2">
        <v>20.62</v>
      </c>
      <c r="C6555" s="2">
        <v>0</v>
      </c>
      <c r="E6555" s="2">
        <f t="shared" si="204"/>
        <v>293.87</v>
      </c>
      <c r="G6555">
        <f t="shared" si="205"/>
        <v>0.28367679586211592</v>
      </c>
    </row>
    <row r="6556" spans="1:7" x14ac:dyDescent="0.25">
      <c r="A6556" s="2">
        <v>6555</v>
      </c>
      <c r="B6556" s="2">
        <v>20.36</v>
      </c>
      <c r="C6556" s="2">
        <v>0</v>
      </c>
      <c r="E6556" s="2">
        <f t="shared" si="204"/>
        <v>293.61</v>
      </c>
      <c r="G6556">
        <f t="shared" si="205"/>
        <v>0.28354722250604542</v>
      </c>
    </row>
    <row r="6557" spans="1:7" x14ac:dyDescent="0.25">
      <c r="A6557" s="2">
        <v>6556</v>
      </c>
      <c r="B6557" s="2">
        <v>20.74</v>
      </c>
      <c r="C6557" s="2">
        <v>0</v>
      </c>
      <c r="E6557" s="2">
        <f t="shared" si="204"/>
        <v>293.99</v>
      </c>
      <c r="G6557">
        <f t="shared" si="205"/>
        <v>0.28373652165039626</v>
      </c>
    </row>
    <row r="6558" spans="1:7" x14ac:dyDescent="0.25">
      <c r="A6558" s="2">
        <v>6557</v>
      </c>
      <c r="B6558" s="2">
        <v>20.5</v>
      </c>
      <c r="C6558" s="2">
        <v>0.01</v>
      </c>
      <c r="E6558" s="2">
        <f t="shared" si="204"/>
        <v>293.75</v>
      </c>
      <c r="G6558">
        <f t="shared" si="205"/>
        <v>0.28361702127659572</v>
      </c>
    </row>
    <row r="6559" spans="1:7" x14ac:dyDescent="0.25">
      <c r="A6559" s="2">
        <v>6558</v>
      </c>
      <c r="B6559" s="2">
        <v>20.68</v>
      </c>
      <c r="C6559" s="2">
        <v>0</v>
      </c>
      <c r="E6559" s="2">
        <f t="shared" si="204"/>
        <v>293.93</v>
      </c>
      <c r="G6559">
        <f t="shared" si="205"/>
        <v>0.28370666485217566</v>
      </c>
    </row>
    <row r="6560" spans="1:7" x14ac:dyDescent="0.25">
      <c r="A6560" s="2">
        <v>6559</v>
      </c>
      <c r="B6560" s="2">
        <v>20.89</v>
      </c>
      <c r="C6560" s="2">
        <v>0</v>
      </c>
      <c r="E6560" s="2">
        <f t="shared" si="204"/>
        <v>294.14</v>
      </c>
      <c r="G6560">
        <f t="shared" si="205"/>
        <v>0.28381111035561296</v>
      </c>
    </row>
    <row r="6561" spans="1:7" x14ac:dyDescent="0.25">
      <c r="A6561" s="2">
        <v>6560</v>
      </c>
      <c r="B6561" s="2">
        <v>20.329999999999998</v>
      </c>
      <c r="C6561" s="2">
        <v>5.83</v>
      </c>
      <c r="E6561" s="2">
        <f t="shared" si="204"/>
        <v>293.58</v>
      </c>
      <c r="G6561">
        <f t="shared" si="205"/>
        <v>0.28353225696573336</v>
      </c>
    </row>
    <row r="6562" spans="1:7" x14ac:dyDescent="0.25">
      <c r="A6562" s="2">
        <v>6561</v>
      </c>
      <c r="B6562" s="2">
        <v>20.37</v>
      </c>
      <c r="C6562" s="2">
        <v>34.44</v>
      </c>
      <c r="E6562" s="2">
        <f t="shared" si="204"/>
        <v>293.62</v>
      </c>
      <c r="G6562">
        <f t="shared" si="205"/>
        <v>0.28355221033989508</v>
      </c>
    </row>
    <row r="6563" spans="1:7" x14ac:dyDescent="0.25">
      <c r="A6563" s="2">
        <v>6562</v>
      </c>
      <c r="B6563" s="2">
        <v>20.77</v>
      </c>
      <c r="C6563" s="2">
        <v>68.31</v>
      </c>
      <c r="E6563" s="2">
        <f t="shared" si="204"/>
        <v>294.02</v>
      </c>
      <c r="G6563">
        <f t="shared" si="205"/>
        <v>0.28375144547989933</v>
      </c>
    </row>
    <row r="6564" spans="1:7" x14ac:dyDescent="0.25">
      <c r="A6564" s="2">
        <v>6563</v>
      </c>
      <c r="B6564" s="2">
        <v>20.79</v>
      </c>
      <c r="C6564" s="2">
        <v>53.54</v>
      </c>
      <c r="E6564" s="2">
        <f t="shared" si="204"/>
        <v>294.04000000000002</v>
      </c>
      <c r="G6564">
        <f t="shared" si="205"/>
        <v>0.28376139300775405</v>
      </c>
    </row>
    <row r="6565" spans="1:7" x14ac:dyDescent="0.25">
      <c r="A6565" s="2">
        <v>6564</v>
      </c>
      <c r="B6565" s="2">
        <v>20.86</v>
      </c>
      <c r="C6565" s="2">
        <v>46.4</v>
      </c>
      <c r="E6565" s="2">
        <f t="shared" si="204"/>
        <v>294.11</v>
      </c>
      <c r="G6565">
        <f t="shared" si="205"/>
        <v>0.28379619870116624</v>
      </c>
    </row>
    <row r="6566" spans="1:7" x14ac:dyDescent="0.25">
      <c r="A6566" s="2">
        <v>6565</v>
      </c>
      <c r="B6566" s="2">
        <v>19.25</v>
      </c>
      <c r="C6566" s="2">
        <v>8.16</v>
      </c>
      <c r="E6566" s="2">
        <f t="shared" si="204"/>
        <v>292.5</v>
      </c>
      <c r="G6566">
        <f t="shared" si="205"/>
        <v>0.28299145299145301</v>
      </c>
    </row>
    <row r="6567" spans="1:7" x14ac:dyDescent="0.25">
      <c r="A6567" s="2">
        <v>6566</v>
      </c>
      <c r="B6567" s="2">
        <v>17.899999999999999</v>
      </c>
      <c r="C6567" s="2">
        <v>73.19</v>
      </c>
      <c r="E6567" s="2">
        <f t="shared" si="204"/>
        <v>291.14999999999998</v>
      </c>
      <c r="G6567">
        <f t="shared" si="205"/>
        <v>0.28230980594195432</v>
      </c>
    </row>
    <row r="6568" spans="1:7" x14ac:dyDescent="0.25">
      <c r="A6568" s="2">
        <v>6567</v>
      </c>
      <c r="B6568" s="2">
        <v>18.61</v>
      </c>
      <c r="C6568" s="2">
        <v>287.83</v>
      </c>
      <c r="E6568" s="2">
        <f t="shared" si="204"/>
        <v>291.86</v>
      </c>
      <c r="G6568">
        <f t="shared" si="205"/>
        <v>0.28266908791886525</v>
      </c>
    </row>
    <row r="6569" spans="1:7" x14ac:dyDescent="0.25">
      <c r="A6569" s="2">
        <v>6568</v>
      </c>
      <c r="B6569" s="2">
        <v>18.75</v>
      </c>
      <c r="C6569" s="2">
        <v>456.27</v>
      </c>
      <c r="E6569" s="2">
        <f t="shared" si="204"/>
        <v>292</v>
      </c>
      <c r="G6569">
        <f t="shared" si="205"/>
        <v>0.28273972602739722</v>
      </c>
    </row>
    <row r="6570" spans="1:7" x14ac:dyDescent="0.25">
      <c r="A6570" s="2">
        <v>6569</v>
      </c>
      <c r="B6570" s="2">
        <v>19.61</v>
      </c>
      <c r="C6570" s="2">
        <v>284.87</v>
      </c>
      <c r="E6570" s="2">
        <f t="shared" si="204"/>
        <v>292.86</v>
      </c>
      <c r="G6570">
        <f t="shared" si="205"/>
        <v>0.28317216417400803</v>
      </c>
    </row>
    <row r="6571" spans="1:7" x14ac:dyDescent="0.25">
      <c r="A6571" s="2">
        <v>6570</v>
      </c>
      <c r="B6571" s="2">
        <v>19.38</v>
      </c>
      <c r="C6571" s="2">
        <v>122.88</v>
      </c>
      <c r="E6571" s="2">
        <f t="shared" si="204"/>
        <v>292.63</v>
      </c>
      <c r="G6571">
        <f t="shared" si="205"/>
        <v>0.28305676109763178</v>
      </c>
    </row>
    <row r="6572" spans="1:7" x14ac:dyDescent="0.25">
      <c r="A6572" s="2">
        <v>6571</v>
      </c>
      <c r="B6572" s="2">
        <v>19.48</v>
      </c>
      <c r="C6572" s="2">
        <v>68.98</v>
      </c>
      <c r="E6572" s="2">
        <f t="shared" si="204"/>
        <v>292.73</v>
      </c>
      <c r="G6572">
        <f t="shared" si="205"/>
        <v>0.28310695863082019</v>
      </c>
    </row>
    <row r="6573" spans="1:7" x14ac:dyDescent="0.25">
      <c r="A6573" s="2">
        <v>6572</v>
      </c>
      <c r="B6573" s="2">
        <v>19.05</v>
      </c>
      <c r="C6573" s="2">
        <v>0.72</v>
      </c>
      <c r="E6573" s="2">
        <f t="shared" si="204"/>
        <v>292.3</v>
      </c>
      <c r="G6573">
        <f t="shared" si="205"/>
        <v>0.28289086554909343</v>
      </c>
    </row>
    <row r="6574" spans="1:7" x14ac:dyDescent="0.25">
      <c r="A6574" s="2">
        <v>6573</v>
      </c>
      <c r="B6574" s="2">
        <v>18.41</v>
      </c>
      <c r="C6574" s="2">
        <v>0.01</v>
      </c>
      <c r="E6574" s="2">
        <f t="shared" si="204"/>
        <v>291.66000000000003</v>
      </c>
      <c r="G6574">
        <f t="shared" si="205"/>
        <v>0.28256805869848456</v>
      </c>
    </row>
    <row r="6575" spans="1:7" x14ac:dyDescent="0.25">
      <c r="A6575" s="2">
        <v>6574</v>
      </c>
      <c r="B6575" s="2">
        <v>18.47</v>
      </c>
      <c r="C6575" s="2">
        <v>0</v>
      </c>
      <c r="E6575" s="2">
        <f t="shared" si="204"/>
        <v>291.72000000000003</v>
      </c>
      <c r="G6575">
        <f t="shared" si="205"/>
        <v>0.28259838201014675</v>
      </c>
    </row>
    <row r="6576" spans="1:7" x14ac:dyDescent="0.25">
      <c r="A6576" s="2">
        <v>6575</v>
      </c>
      <c r="B6576" s="2">
        <v>18.72</v>
      </c>
      <c r="C6576" s="2">
        <v>0</v>
      </c>
      <c r="E6576" s="2">
        <f t="shared" si="204"/>
        <v>291.97000000000003</v>
      </c>
      <c r="G6576">
        <f t="shared" si="205"/>
        <v>0.28272459499263625</v>
      </c>
    </row>
    <row r="6577" spans="1:7" x14ac:dyDescent="0.25">
      <c r="A6577" s="2">
        <v>6576</v>
      </c>
      <c r="B6577" s="2">
        <v>18.23</v>
      </c>
      <c r="C6577" s="2">
        <v>0</v>
      </c>
      <c r="E6577" s="2">
        <f t="shared" si="204"/>
        <v>291.48</v>
      </c>
      <c r="G6577">
        <f t="shared" si="205"/>
        <v>0.28247701386029916</v>
      </c>
    </row>
    <row r="6578" spans="1:7" x14ac:dyDescent="0.25">
      <c r="A6578" s="2">
        <v>6577</v>
      </c>
      <c r="B6578" s="2">
        <v>18.34</v>
      </c>
      <c r="C6578" s="2">
        <v>7.0000000000000007E-2</v>
      </c>
      <c r="E6578" s="2">
        <f t="shared" si="204"/>
        <v>291.58999999999997</v>
      </c>
      <c r="G6578">
        <f t="shared" si="205"/>
        <v>0.28253266572927738</v>
      </c>
    </row>
    <row r="6579" spans="1:7" x14ac:dyDescent="0.25">
      <c r="A6579" s="2">
        <v>6578</v>
      </c>
      <c r="B6579" s="2">
        <v>18.14</v>
      </c>
      <c r="C6579" s="2">
        <v>0</v>
      </c>
      <c r="E6579" s="2">
        <f t="shared" si="204"/>
        <v>291.39</v>
      </c>
      <c r="G6579">
        <f t="shared" si="205"/>
        <v>0.28243144926044128</v>
      </c>
    </row>
    <row r="6580" spans="1:7" x14ac:dyDescent="0.25">
      <c r="A6580" s="2">
        <v>6579</v>
      </c>
      <c r="B6580" s="2">
        <v>18.23</v>
      </c>
      <c r="C6580" s="2">
        <v>0</v>
      </c>
      <c r="E6580" s="2">
        <f t="shared" si="204"/>
        <v>291.48</v>
      </c>
      <c r="G6580">
        <f t="shared" si="205"/>
        <v>0.28247701386029916</v>
      </c>
    </row>
    <row r="6581" spans="1:7" x14ac:dyDescent="0.25">
      <c r="A6581" s="2">
        <v>6580</v>
      </c>
      <c r="B6581" s="2">
        <v>18.28</v>
      </c>
      <c r="C6581" s="2">
        <v>0.03</v>
      </c>
      <c r="E6581" s="2">
        <f t="shared" si="204"/>
        <v>291.52999999999997</v>
      </c>
      <c r="G6581">
        <f t="shared" si="205"/>
        <v>0.28250231537063081</v>
      </c>
    </row>
    <row r="6582" spans="1:7" x14ac:dyDescent="0.25">
      <c r="A6582" s="2">
        <v>6581</v>
      </c>
      <c r="B6582" s="2">
        <v>17.27</v>
      </c>
      <c r="C6582" s="2">
        <v>0.22</v>
      </c>
      <c r="E6582" s="2">
        <f t="shared" si="204"/>
        <v>290.52</v>
      </c>
      <c r="G6582">
        <f t="shared" si="205"/>
        <v>0.28198953600440591</v>
      </c>
    </row>
    <row r="6583" spans="1:7" x14ac:dyDescent="0.25">
      <c r="A6583" s="2">
        <v>6582</v>
      </c>
      <c r="B6583" s="2">
        <v>15.92</v>
      </c>
      <c r="C6583" s="2">
        <v>0.03</v>
      </c>
      <c r="E6583" s="2">
        <f t="shared" si="204"/>
        <v>289.17</v>
      </c>
      <c r="G6583">
        <f t="shared" si="205"/>
        <v>0.28129854410900168</v>
      </c>
    </row>
    <row r="6584" spans="1:7" x14ac:dyDescent="0.25">
      <c r="A6584" s="2">
        <v>6583</v>
      </c>
      <c r="B6584" s="2">
        <v>17.43</v>
      </c>
      <c r="C6584" s="2">
        <v>0.01</v>
      </c>
      <c r="E6584" s="2">
        <f t="shared" si="204"/>
        <v>290.68</v>
      </c>
      <c r="G6584">
        <f t="shared" si="205"/>
        <v>0.28207100591715978</v>
      </c>
    </row>
    <row r="6585" spans="1:7" x14ac:dyDescent="0.25">
      <c r="A6585" s="2">
        <v>6584</v>
      </c>
      <c r="B6585" s="2">
        <v>17.47</v>
      </c>
      <c r="C6585" s="2">
        <v>6.38</v>
      </c>
      <c r="E6585" s="2">
        <f t="shared" si="204"/>
        <v>290.72000000000003</v>
      </c>
      <c r="G6585">
        <f t="shared" si="205"/>
        <v>0.28209135938359936</v>
      </c>
    </row>
    <row r="6586" spans="1:7" x14ac:dyDescent="0.25">
      <c r="A6586" s="2">
        <v>6585</v>
      </c>
      <c r="B6586" s="2">
        <v>17.59</v>
      </c>
      <c r="C6586" s="2">
        <v>128.12</v>
      </c>
      <c r="E6586" s="2">
        <f t="shared" si="204"/>
        <v>290.83999999999997</v>
      </c>
      <c r="G6586">
        <f t="shared" si="205"/>
        <v>0.28215238619172051</v>
      </c>
    </row>
    <row r="6587" spans="1:7" x14ac:dyDescent="0.25">
      <c r="A6587" s="2">
        <v>6586</v>
      </c>
      <c r="B6587" s="2">
        <v>18.48</v>
      </c>
      <c r="C6587" s="2">
        <v>368.03</v>
      </c>
      <c r="E6587" s="2">
        <f t="shared" si="204"/>
        <v>291.73</v>
      </c>
      <c r="G6587">
        <f t="shared" si="205"/>
        <v>0.28260343468275462</v>
      </c>
    </row>
    <row r="6588" spans="1:7" x14ac:dyDescent="0.25">
      <c r="A6588" s="2">
        <v>6587</v>
      </c>
      <c r="B6588" s="2">
        <v>19.59</v>
      </c>
      <c r="C6588" s="2">
        <v>557.42999999999995</v>
      </c>
      <c r="E6588" s="2">
        <f t="shared" si="204"/>
        <v>292.83999999999997</v>
      </c>
      <c r="G6588">
        <f t="shared" si="205"/>
        <v>0.28316213632017484</v>
      </c>
    </row>
    <row r="6589" spans="1:7" x14ac:dyDescent="0.25">
      <c r="A6589" s="2">
        <v>6588</v>
      </c>
      <c r="B6589" s="2">
        <v>19.579999999999998</v>
      </c>
      <c r="C6589" s="2">
        <v>510.76</v>
      </c>
      <c r="E6589" s="2">
        <f t="shared" si="204"/>
        <v>292.83</v>
      </c>
      <c r="G6589">
        <f t="shared" si="205"/>
        <v>0.28315712187958886</v>
      </c>
    </row>
    <row r="6590" spans="1:7" x14ac:dyDescent="0.25">
      <c r="A6590" s="2">
        <v>6589</v>
      </c>
      <c r="B6590" s="2">
        <v>19.940000000000001</v>
      </c>
      <c r="C6590" s="2">
        <v>596.91</v>
      </c>
      <c r="E6590" s="2">
        <f t="shared" si="204"/>
        <v>293.19</v>
      </c>
      <c r="G6590">
        <f t="shared" si="205"/>
        <v>0.28333742624236841</v>
      </c>
    </row>
    <row r="6591" spans="1:7" x14ac:dyDescent="0.25">
      <c r="A6591" s="2">
        <v>6590</v>
      </c>
      <c r="B6591" s="2">
        <v>20.05</v>
      </c>
      <c r="C6591" s="2">
        <v>792.6</v>
      </c>
      <c r="E6591" s="2">
        <f t="shared" si="204"/>
        <v>293.3</v>
      </c>
      <c r="G6591">
        <f t="shared" si="205"/>
        <v>0.28339243095806343</v>
      </c>
    </row>
    <row r="6592" spans="1:7" x14ac:dyDescent="0.25">
      <c r="A6592" s="2">
        <v>6591</v>
      </c>
      <c r="B6592" s="2">
        <v>19.399999999999999</v>
      </c>
      <c r="C6592" s="2">
        <v>482.28</v>
      </c>
      <c r="E6592" s="2">
        <f t="shared" si="204"/>
        <v>292.64999999999998</v>
      </c>
      <c r="G6592">
        <f t="shared" si="205"/>
        <v>0.28306680334871004</v>
      </c>
    </row>
    <row r="6593" spans="1:7" x14ac:dyDescent="0.25">
      <c r="A6593" s="2">
        <v>6592</v>
      </c>
      <c r="B6593" s="2">
        <v>18.53</v>
      </c>
      <c r="C6593" s="2">
        <v>300.52999999999997</v>
      </c>
      <c r="E6593" s="2">
        <f t="shared" si="204"/>
        <v>291.77999999999997</v>
      </c>
      <c r="G6593">
        <f t="shared" si="205"/>
        <v>0.28262869285077802</v>
      </c>
    </row>
    <row r="6594" spans="1:7" x14ac:dyDescent="0.25">
      <c r="A6594" s="2">
        <v>6593</v>
      </c>
      <c r="B6594" s="2">
        <v>18.37</v>
      </c>
      <c r="C6594" s="2">
        <v>462.11</v>
      </c>
      <c r="E6594" s="2">
        <f t="shared" si="204"/>
        <v>291.62</v>
      </c>
      <c r="G6594">
        <f t="shared" si="205"/>
        <v>0.28254783622522461</v>
      </c>
    </row>
    <row r="6595" spans="1:7" x14ac:dyDescent="0.25">
      <c r="A6595" s="2">
        <v>6594</v>
      </c>
      <c r="B6595" s="2">
        <v>17.600000000000001</v>
      </c>
      <c r="C6595" s="2">
        <v>136.71</v>
      </c>
      <c r="E6595" s="2">
        <f t="shared" ref="E6595:E6658" si="206">B6595+273.25</f>
        <v>290.85000000000002</v>
      </c>
      <c r="G6595">
        <f t="shared" ref="G6595:G6658" si="207">0.43*(1-(100/E6595))</f>
        <v>0.2821574694859893</v>
      </c>
    </row>
    <row r="6596" spans="1:7" x14ac:dyDescent="0.25">
      <c r="A6596" s="2">
        <v>6595</v>
      </c>
      <c r="B6596" s="2">
        <v>17.170000000000002</v>
      </c>
      <c r="C6596" s="2">
        <v>29.02</v>
      </c>
      <c r="E6596" s="2">
        <f t="shared" si="206"/>
        <v>290.42</v>
      </c>
      <c r="G6596">
        <f t="shared" si="207"/>
        <v>0.28193857172371051</v>
      </c>
    </row>
    <row r="6597" spans="1:7" x14ac:dyDescent="0.25">
      <c r="A6597" s="2">
        <v>6596</v>
      </c>
      <c r="B6597" s="2">
        <v>16.38</v>
      </c>
      <c r="C6597" s="2">
        <v>0.83</v>
      </c>
      <c r="E6597" s="2">
        <f t="shared" si="206"/>
        <v>289.63</v>
      </c>
      <c r="G6597">
        <f t="shared" si="207"/>
        <v>0.28153471670752339</v>
      </c>
    </row>
    <row r="6598" spans="1:7" x14ac:dyDescent="0.25">
      <c r="A6598" s="2">
        <v>6597</v>
      </c>
      <c r="B6598" s="2">
        <v>15.76</v>
      </c>
      <c r="C6598" s="2">
        <v>0.11</v>
      </c>
      <c r="E6598" s="2">
        <f t="shared" si="206"/>
        <v>289.01</v>
      </c>
      <c r="G6598">
        <f t="shared" si="207"/>
        <v>0.28121622089201065</v>
      </c>
    </row>
    <row r="6599" spans="1:7" x14ac:dyDescent="0.25">
      <c r="A6599" s="2">
        <v>6598</v>
      </c>
      <c r="B6599" s="2">
        <v>15.4</v>
      </c>
      <c r="C6599" s="2">
        <v>0.14000000000000001</v>
      </c>
      <c r="E6599" s="2">
        <f t="shared" si="206"/>
        <v>288.64999999999998</v>
      </c>
      <c r="G6599">
        <f t="shared" si="207"/>
        <v>0.28103065996882037</v>
      </c>
    </row>
    <row r="6600" spans="1:7" x14ac:dyDescent="0.25">
      <c r="A6600" s="2">
        <v>6599</v>
      </c>
      <c r="B6600" s="2">
        <v>14.97</v>
      </c>
      <c r="C6600" s="2">
        <v>0.26</v>
      </c>
      <c r="E6600" s="2">
        <f t="shared" si="206"/>
        <v>288.22000000000003</v>
      </c>
      <c r="G6600">
        <f t="shared" si="207"/>
        <v>0.28080841024217612</v>
      </c>
    </row>
    <row r="6601" spans="1:7" x14ac:dyDescent="0.25">
      <c r="A6601" s="2">
        <v>6600</v>
      </c>
      <c r="B6601" s="2">
        <v>14.57</v>
      </c>
      <c r="C6601" s="2">
        <v>0.08</v>
      </c>
      <c r="E6601" s="2">
        <f t="shared" si="206"/>
        <v>287.82</v>
      </c>
      <c r="G6601">
        <f t="shared" si="207"/>
        <v>0.28060107011326518</v>
      </c>
    </row>
    <row r="6602" spans="1:7" x14ac:dyDescent="0.25">
      <c r="A6602" s="2">
        <v>6601</v>
      </c>
      <c r="B6602" s="2">
        <v>14.23</v>
      </c>
      <c r="C6602" s="2">
        <v>7.0000000000000007E-2</v>
      </c>
      <c r="E6602" s="2">
        <f t="shared" si="206"/>
        <v>287.48</v>
      </c>
      <c r="G6602">
        <f t="shared" si="207"/>
        <v>0.28042437734798947</v>
      </c>
    </row>
    <row r="6603" spans="1:7" x14ac:dyDescent="0.25">
      <c r="A6603" s="2">
        <v>6602</v>
      </c>
      <c r="B6603" s="2">
        <v>13.78</v>
      </c>
      <c r="C6603" s="2">
        <v>0</v>
      </c>
      <c r="E6603" s="2">
        <f t="shared" si="206"/>
        <v>287.02999999999997</v>
      </c>
      <c r="G6603">
        <f t="shared" si="207"/>
        <v>0.28018987562275721</v>
      </c>
    </row>
    <row r="6604" spans="1:7" x14ac:dyDescent="0.25">
      <c r="A6604" s="2">
        <v>6603</v>
      </c>
      <c r="B6604" s="2">
        <v>13.59</v>
      </c>
      <c r="C6604" s="2">
        <v>0</v>
      </c>
      <c r="E6604" s="2">
        <f t="shared" si="206"/>
        <v>286.83999999999997</v>
      </c>
      <c r="G6604">
        <f t="shared" si="207"/>
        <v>0.28009064286710356</v>
      </c>
    </row>
    <row r="6605" spans="1:7" x14ac:dyDescent="0.25">
      <c r="A6605" s="2">
        <v>6604</v>
      </c>
      <c r="B6605" s="2">
        <v>13.38</v>
      </c>
      <c r="C6605" s="2">
        <v>0.03</v>
      </c>
      <c r="E6605" s="2">
        <f t="shared" si="206"/>
        <v>286.63</v>
      </c>
      <c r="G6605">
        <f t="shared" si="207"/>
        <v>0.27998081149914522</v>
      </c>
    </row>
    <row r="6606" spans="1:7" x14ac:dyDescent="0.25">
      <c r="A6606" s="2">
        <v>6605</v>
      </c>
      <c r="B6606" s="2">
        <v>12.76</v>
      </c>
      <c r="C6606" s="2">
        <v>0.22</v>
      </c>
      <c r="E6606" s="2">
        <f t="shared" si="206"/>
        <v>286.01</v>
      </c>
      <c r="G6606">
        <f t="shared" si="207"/>
        <v>0.27965560644732701</v>
      </c>
    </row>
    <row r="6607" spans="1:7" x14ac:dyDescent="0.25">
      <c r="A6607" s="2">
        <v>6606</v>
      </c>
      <c r="B6607" s="2">
        <v>12.6</v>
      </c>
      <c r="C6607" s="2">
        <v>0.03</v>
      </c>
      <c r="E6607" s="2">
        <f t="shared" si="206"/>
        <v>285.85000000000002</v>
      </c>
      <c r="G6607">
        <f t="shared" si="207"/>
        <v>0.2795714535595592</v>
      </c>
    </row>
    <row r="6608" spans="1:7" x14ac:dyDescent="0.25">
      <c r="A6608" s="2">
        <v>6607</v>
      </c>
      <c r="B6608" s="2">
        <v>12.51</v>
      </c>
      <c r="C6608" s="2">
        <v>0.01</v>
      </c>
      <c r="E6608" s="2">
        <f t="shared" si="206"/>
        <v>285.76</v>
      </c>
      <c r="G6608">
        <f t="shared" si="207"/>
        <v>0.27952407614781638</v>
      </c>
    </row>
    <row r="6609" spans="1:7" x14ac:dyDescent="0.25">
      <c r="A6609" s="2">
        <v>6608</v>
      </c>
      <c r="B6609" s="2">
        <v>12.24</v>
      </c>
      <c r="C6609" s="2">
        <v>6.38</v>
      </c>
      <c r="E6609" s="2">
        <f t="shared" si="206"/>
        <v>285.49</v>
      </c>
      <c r="G6609">
        <f t="shared" si="207"/>
        <v>0.27938176468527792</v>
      </c>
    </row>
    <row r="6610" spans="1:7" x14ac:dyDescent="0.25">
      <c r="A6610" s="2">
        <v>6609</v>
      </c>
      <c r="B6610" s="2">
        <v>12.37</v>
      </c>
      <c r="C6610" s="2">
        <v>128.12</v>
      </c>
      <c r="E6610" s="2">
        <f t="shared" si="206"/>
        <v>285.62</v>
      </c>
      <c r="G6610">
        <f t="shared" si="207"/>
        <v>0.27945031860513969</v>
      </c>
    </row>
    <row r="6611" spans="1:7" x14ac:dyDescent="0.25">
      <c r="A6611" s="2">
        <v>6610</v>
      </c>
      <c r="B6611" s="2">
        <v>13.21</v>
      </c>
      <c r="C6611" s="2">
        <v>368.03</v>
      </c>
      <c r="E6611" s="2">
        <f t="shared" si="206"/>
        <v>286.45999999999998</v>
      </c>
      <c r="G6611">
        <f t="shared" si="207"/>
        <v>0.27989178244781115</v>
      </c>
    </row>
    <row r="6612" spans="1:7" x14ac:dyDescent="0.25">
      <c r="A6612" s="2">
        <v>6611</v>
      </c>
      <c r="B6612" s="2">
        <v>13.82</v>
      </c>
      <c r="C6612" s="2">
        <v>557.42999999999995</v>
      </c>
      <c r="E6612" s="2">
        <f t="shared" si="206"/>
        <v>287.07</v>
      </c>
      <c r="G6612">
        <f t="shared" si="207"/>
        <v>0.28021074999129131</v>
      </c>
    </row>
    <row r="6613" spans="1:7" x14ac:dyDescent="0.25">
      <c r="A6613" s="2">
        <v>6612</v>
      </c>
      <c r="B6613" s="2">
        <v>14.35</v>
      </c>
      <c r="C6613" s="2">
        <v>510.76</v>
      </c>
      <c r="E6613" s="2">
        <f t="shared" si="206"/>
        <v>287.60000000000002</v>
      </c>
      <c r="G6613">
        <f t="shared" si="207"/>
        <v>0.28048678720445064</v>
      </c>
    </row>
    <row r="6614" spans="1:7" x14ac:dyDescent="0.25">
      <c r="A6614" s="2">
        <v>6613</v>
      </c>
      <c r="B6614" s="2">
        <v>14.81</v>
      </c>
      <c r="C6614" s="2">
        <v>596.91</v>
      </c>
      <c r="E6614" s="2">
        <f t="shared" si="206"/>
        <v>288.06</v>
      </c>
      <c r="G6614">
        <f t="shared" si="207"/>
        <v>0.28072554328959243</v>
      </c>
    </row>
    <row r="6615" spans="1:7" x14ac:dyDescent="0.25">
      <c r="A6615" s="2">
        <v>6614</v>
      </c>
      <c r="B6615" s="2">
        <v>15.21</v>
      </c>
      <c r="C6615" s="2">
        <v>792.6</v>
      </c>
      <c r="E6615" s="2">
        <f t="shared" si="206"/>
        <v>288.45999999999998</v>
      </c>
      <c r="G6615">
        <f t="shared" si="207"/>
        <v>0.28093253830687098</v>
      </c>
    </row>
    <row r="6616" spans="1:7" x14ac:dyDescent="0.25">
      <c r="A6616" s="2">
        <v>6615</v>
      </c>
      <c r="B6616" s="2">
        <v>15.54</v>
      </c>
      <c r="C6616" s="2">
        <v>482.28</v>
      </c>
      <c r="E6616" s="2">
        <f t="shared" si="206"/>
        <v>288.79000000000002</v>
      </c>
      <c r="G6616">
        <f t="shared" si="207"/>
        <v>0.28110287752345997</v>
      </c>
    </row>
    <row r="6617" spans="1:7" x14ac:dyDescent="0.25">
      <c r="A6617" s="2">
        <v>6616</v>
      </c>
      <c r="B6617" s="2">
        <v>15.73</v>
      </c>
      <c r="C6617" s="2">
        <v>300.52999999999997</v>
      </c>
      <c r="E6617" s="2">
        <f t="shared" si="206"/>
        <v>288.98</v>
      </c>
      <c r="G6617">
        <f t="shared" si="207"/>
        <v>0.28120077514014813</v>
      </c>
    </row>
    <row r="6618" spans="1:7" x14ac:dyDescent="0.25">
      <c r="A6618" s="2">
        <v>6617</v>
      </c>
      <c r="B6618" s="2">
        <v>15.49</v>
      </c>
      <c r="C6618" s="2">
        <v>462.11</v>
      </c>
      <c r="E6618" s="2">
        <f t="shared" si="206"/>
        <v>288.74</v>
      </c>
      <c r="G6618">
        <f t="shared" si="207"/>
        <v>0.28107709357899846</v>
      </c>
    </row>
    <row r="6619" spans="1:7" x14ac:dyDescent="0.25">
      <c r="A6619" s="2">
        <v>6618</v>
      </c>
      <c r="B6619" s="2">
        <v>14.9</v>
      </c>
      <c r="C6619" s="2">
        <v>136.71</v>
      </c>
      <c r="E6619" s="2">
        <f t="shared" si="206"/>
        <v>288.14999999999998</v>
      </c>
      <c r="G6619">
        <f t="shared" si="207"/>
        <v>0.28077216727398924</v>
      </c>
    </row>
    <row r="6620" spans="1:7" x14ac:dyDescent="0.25">
      <c r="A6620" s="2">
        <v>6619</v>
      </c>
      <c r="B6620" s="2">
        <v>14.11</v>
      </c>
      <c r="C6620" s="2">
        <v>29.02</v>
      </c>
      <c r="E6620" s="2">
        <f t="shared" si="206"/>
        <v>287.36</v>
      </c>
      <c r="G6620">
        <f t="shared" si="207"/>
        <v>0.28036191536748328</v>
      </c>
    </row>
    <row r="6621" spans="1:7" x14ac:dyDescent="0.25">
      <c r="A6621" s="2">
        <v>6620</v>
      </c>
      <c r="B6621" s="2">
        <v>13.56</v>
      </c>
      <c r="C6621" s="2">
        <v>0.83</v>
      </c>
      <c r="E6621" s="2">
        <f t="shared" si="206"/>
        <v>286.81</v>
      </c>
      <c r="G6621">
        <f t="shared" si="207"/>
        <v>0.28007496251874064</v>
      </c>
    </row>
    <row r="6622" spans="1:7" x14ac:dyDescent="0.25">
      <c r="A6622" s="2">
        <v>6621</v>
      </c>
      <c r="B6622" s="2">
        <v>13.15</v>
      </c>
      <c r="C6622" s="2">
        <v>0.11</v>
      </c>
      <c r="E6622" s="2">
        <f t="shared" si="206"/>
        <v>286.39999999999998</v>
      </c>
      <c r="G6622">
        <f t="shared" si="207"/>
        <v>0.27986033519553072</v>
      </c>
    </row>
    <row r="6623" spans="1:7" x14ac:dyDescent="0.25">
      <c r="A6623" s="2">
        <v>6622</v>
      </c>
      <c r="B6623" s="2">
        <v>12.42</v>
      </c>
      <c r="C6623" s="2">
        <v>0.14000000000000001</v>
      </c>
      <c r="E6623" s="2">
        <f t="shared" si="206"/>
        <v>285.67</v>
      </c>
      <c r="G6623">
        <f t="shared" si="207"/>
        <v>0.27947666888367695</v>
      </c>
    </row>
    <row r="6624" spans="1:7" x14ac:dyDescent="0.25">
      <c r="A6624" s="2">
        <v>6623</v>
      </c>
      <c r="B6624" s="2">
        <v>11.82</v>
      </c>
      <c r="C6624" s="2">
        <v>0.26</v>
      </c>
      <c r="E6624" s="2">
        <f t="shared" si="206"/>
        <v>285.07</v>
      </c>
      <c r="G6624">
        <f t="shared" si="207"/>
        <v>0.27915985547409405</v>
      </c>
    </row>
    <row r="6625" spans="1:7" x14ac:dyDescent="0.25">
      <c r="A6625" s="2">
        <v>6624</v>
      </c>
      <c r="B6625" s="2">
        <v>11.26</v>
      </c>
      <c r="C6625" s="2">
        <v>0.08</v>
      </c>
      <c r="E6625" s="2">
        <f t="shared" si="206"/>
        <v>284.51</v>
      </c>
      <c r="G6625">
        <f t="shared" si="207"/>
        <v>0.27886295736529476</v>
      </c>
    </row>
    <row r="6626" spans="1:7" x14ac:dyDescent="0.25">
      <c r="A6626" s="2">
        <v>6625</v>
      </c>
      <c r="B6626" s="2">
        <v>10.85</v>
      </c>
      <c r="C6626" s="2">
        <v>0.27</v>
      </c>
      <c r="E6626" s="2">
        <f t="shared" si="206"/>
        <v>284.10000000000002</v>
      </c>
      <c r="G6626">
        <f t="shared" si="207"/>
        <v>0.27864484336501233</v>
      </c>
    </row>
    <row r="6627" spans="1:7" x14ac:dyDescent="0.25">
      <c r="A6627" s="2">
        <v>6626</v>
      </c>
      <c r="B6627" s="2">
        <v>10.32</v>
      </c>
      <c r="C6627" s="2">
        <v>0.69</v>
      </c>
      <c r="E6627" s="2">
        <f t="shared" si="206"/>
        <v>283.57</v>
      </c>
      <c r="G6627">
        <f t="shared" si="207"/>
        <v>0.27836195648340795</v>
      </c>
    </row>
    <row r="6628" spans="1:7" x14ac:dyDescent="0.25">
      <c r="A6628" s="2">
        <v>6627</v>
      </c>
      <c r="B6628" s="2">
        <v>10.01</v>
      </c>
      <c r="C6628" s="2">
        <v>0.47</v>
      </c>
      <c r="E6628" s="2">
        <f t="shared" si="206"/>
        <v>283.26</v>
      </c>
      <c r="G6628">
        <f t="shared" si="207"/>
        <v>0.27819600367153852</v>
      </c>
    </row>
    <row r="6629" spans="1:7" x14ac:dyDescent="0.25">
      <c r="A6629" s="2">
        <v>6628</v>
      </c>
      <c r="B6629" s="2">
        <v>9.82</v>
      </c>
      <c r="C6629" s="2">
        <v>0.62</v>
      </c>
      <c r="E6629" s="2">
        <f t="shared" si="206"/>
        <v>283.07</v>
      </c>
      <c r="G6629">
        <f t="shared" si="207"/>
        <v>0.27809411099727982</v>
      </c>
    </row>
    <row r="6630" spans="1:7" x14ac:dyDescent="0.25">
      <c r="A6630" s="2">
        <v>6629</v>
      </c>
      <c r="B6630" s="2">
        <v>9.5</v>
      </c>
      <c r="C6630" s="2">
        <v>0.76</v>
      </c>
      <c r="E6630" s="2">
        <f t="shared" si="206"/>
        <v>282.75</v>
      </c>
      <c r="G6630">
        <f t="shared" si="207"/>
        <v>0.27792219274977897</v>
      </c>
    </row>
    <row r="6631" spans="1:7" x14ac:dyDescent="0.25">
      <c r="A6631" s="2">
        <v>6630</v>
      </c>
      <c r="B6631" s="2">
        <v>9.27</v>
      </c>
      <c r="C6631" s="2">
        <v>0.56000000000000005</v>
      </c>
      <c r="E6631" s="2">
        <f t="shared" si="206"/>
        <v>282.52</v>
      </c>
      <c r="G6631">
        <f t="shared" si="207"/>
        <v>0.27779838595497663</v>
      </c>
    </row>
    <row r="6632" spans="1:7" x14ac:dyDescent="0.25">
      <c r="A6632" s="2">
        <v>6631</v>
      </c>
      <c r="B6632" s="2">
        <v>9.0299999999999994</v>
      </c>
      <c r="C6632" s="2">
        <v>0.56999999999999995</v>
      </c>
      <c r="E6632" s="2">
        <f t="shared" si="206"/>
        <v>282.27999999999997</v>
      </c>
      <c r="G6632">
        <f t="shared" si="207"/>
        <v>0.27766898115346467</v>
      </c>
    </row>
    <row r="6633" spans="1:7" x14ac:dyDescent="0.25">
      <c r="A6633" s="2">
        <v>6632</v>
      </c>
      <c r="B6633" s="2">
        <v>9</v>
      </c>
      <c r="C6633" s="2">
        <v>12.65</v>
      </c>
      <c r="E6633" s="2">
        <f t="shared" si="206"/>
        <v>282.25</v>
      </c>
      <c r="G6633">
        <f t="shared" si="207"/>
        <v>0.27765279007971655</v>
      </c>
    </row>
    <row r="6634" spans="1:7" x14ac:dyDescent="0.25">
      <c r="A6634" s="2">
        <v>6633</v>
      </c>
      <c r="B6634" s="2">
        <v>9.4600000000000009</v>
      </c>
      <c r="C6634" s="2">
        <v>144.24</v>
      </c>
      <c r="E6634" s="2">
        <f t="shared" si="206"/>
        <v>282.70999999999998</v>
      </c>
      <c r="G6634">
        <f t="shared" si="207"/>
        <v>0.2779006756039758</v>
      </c>
    </row>
    <row r="6635" spans="1:7" x14ac:dyDescent="0.25">
      <c r="A6635" s="2">
        <v>6634</v>
      </c>
      <c r="B6635" s="2">
        <v>9.86</v>
      </c>
      <c r="C6635" s="2">
        <v>418.33</v>
      </c>
      <c r="E6635" s="2">
        <f t="shared" si="206"/>
        <v>283.11</v>
      </c>
      <c r="G6635">
        <f t="shared" si="207"/>
        <v>0.2781155734520151</v>
      </c>
    </row>
    <row r="6636" spans="1:7" x14ac:dyDescent="0.25">
      <c r="A6636" s="2">
        <v>6635</v>
      </c>
      <c r="B6636" s="2">
        <v>10.67</v>
      </c>
      <c r="C6636" s="2">
        <v>700.21</v>
      </c>
      <c r="E6636" s="2">
        <f t="shared" si="206"/>
        <v>283.92</v>
      </c>
      <c r="G6636">
        <f t="shared" si="207"/>
        <v>0.27854888701042552</v>
      </c>
    </row>
    <row r="6637" spans="1:7" x14ac:dyDescent="0.25">
      <c r="A6637" s="2">
        <v>6636</v>
      </c>
      <c r="B6637" s="2">
        <v>11.81</v>
      </c>
      <c r="C6637" s="2">
        <v>914.33</v>
      </c>
      <c r="E6637" s="2">
        <f t="shared" si="206"/>
        <v>285.06</v>
      </c>
      <c r="G6637">
        <f t="shared" si="207"/>
        <v>0.27915456395144883</v>
      </c>
    </row>
    <row r="6638" spans="1:7" x14ac:dyDescent="0.25">
      <c r="A6638" s="2">
        <v>6637</v>
      </c>
      <c r="B6638" s="2">
        <v>12.6</v>
      </c>
      <c r="C6638" s="2">
        <v>1039.71</v>
      </c>
      <c r="E6638" s="2">
        <f t="shared" si="206"/>
        <v>285.85000000000002</v>
      </c>
      <c r="G6638">
        <f t="shared" si="207"/>
        <v>0.2795714535595592</v>
      </c>
    </row>
    <row r="6639" spans="1:7" x14ac:dyDescent="0.25">
      <c r="A6639" s="2">
        <v>6638</v>
      </c>
      <c r="B6639" s="2">
        <v>13</v>
      </c>
      <c r="C6639" s="2">
        <v>1076.52</v>
      </c>
      <c r="E6639" s="2">
        <f t="shared" si="206"/>
        <v>286.25</v>
      </c>
      <c r="G6639">
        <f t="shared" si="207"/>
        <v>0.2797816593886463</v>
      </c>
    </row>
    <row r="6640" spans="1:7" x14ac:dyDescent="0.25">
      <c r="A6640" s="2">
        <v>6639</v>
      </c>
      <c r="B6640" s="2">
        <v>13.19</v>
      </c>
      <c r="C6640" s="2">
        <v>990.4</v>
      </c>
      <c r="E6640" s="2">
        <f t="shared" si="206"/>
        <v>286.44</v>
      </c>
      <c r="G6640">
        <f t="shared" si="207"/>
        <v>0.2798813014942047</v>
      </c>
    </row>
    <row r="6641" spans="1:7" x14ac:dyDescent="0.25">
      <c r="A6641" s="2">
        <v>6640</v>
      </c>
      <c r="B6641" s="2">
        <v>13.21</v>
      </c>
      <c r="C6641" s="2">
        <v>869.86</v>
      </c>
      <c r="E6641" s="2">
        <f t="shared" si="206"/>
        <v>286.45999999999998</v>
      </c>
      <c r="G6641">
        <f t="shared" si="207"/>
        <v>0.27989178244781115</v>
      </c>
    </row>
    <row r="6642" spans="1:7" x14ac:dyDescent="0.25">
      <c r="A6642" s="2">
        <v>6641</v>
      </c>
      <c r="B6642" s="2">
        <v>13.1</v>
      </c>
      <c r="C6642" s="2">
        <v>633.80999999999995</v>
      </c>
      <c r="E6642" s="2">
        <f t="shared" si="206"/>
        <v>286.35000000000002</v>
      </c>
      <c r="G6642">
        <f t="shared" si="207"/>
        <v>0.27983411908503575</v>
      </c>
    </row>
    <row r="6643" spans="1:7" x14ac:dyDescent="0.25">
      <c r="A6643" s="2">
        <v>6642</v>
      </c>
      <c r="B6643" s="2">
        <v>12.78</v>
      </c>
      <c r="C6643" s="2">
        <v>325.77</v>
      </c>
      <c r="E6643" s="2">
        <f t="shared" si="206"/>
        <v>286.02999999999997</v>
      </c>
      <c r="G6643">
        <f t="shared" si="207"/>
        <v>0.27966611893857285</v>
      </c>
    </row>
    <row r="6644" spans="1:7" x14ac:dyDescent="0.25">
      <c r="A6644" s="2">
        <v>6643</v>
      </c>
      <c r="B6644" s="2">
        <v>12.18</v>
      </c>
      <c r="C6644" s="2">
        <v>57.4</v>
      </c>
      <c r="E6644" s="2">
        <f t="shared" si="206"/>
        <v>285.43</v>
      </c>
      <c r="G6644">
        <f t="shared" si="207"/>
        <v>0.27935010335283611</v>
      </c>
    </row>
    <row r="6645" spans="1:7" x14ac:dyDescent="0.25">
      <c r="A6645" s="2">
        <v>6644</v>
      </c>
      <c r="B6645" s="2">
        <v>11.87</v>
      </c>
      <c r="C6645" s="2">
        <v>0.92</v>
      </c>
      <c r="E6645" s="2">
        <f t="shared" si="206"/>
        <v>285.12</v>
      </c>
      <c r="G6645">
        <f t="shared" si="207"/>
        <v>0.27918630751964085</v>
      </c>
    </row>
    <row r="6646" spans="1:7" x14ac:dyDescent="0.25">
      <c r="A6646" s="2">
        <v>6645</v>
      </c>
      <c r="B6646" s="2">
        <v>11.66</v>
      </c>
      <c r="C6646" s="2">
        <v>0.04</v>
      </c>
      <c r="E6646" s="2">
        <f t="shared" si="206"/>
        <v>284.91000000000003</v>
      </c>
      <c r="G6646">
        <f t="shared" si="207"/>
        <v>0.27907514653750309</v>
      </c>
    </row>
    <row r="6647" spans="1:7" x14ac:dyDescent="0.25">
      <c r="A6647" s="2">
        <v>6646</v>
      </c>
      <c r="B6647" s="2">
        <v>11.17</v>
      </c>
      <c r="C6647" s="2">
        <v>0.04</v>
      </c>
      <c r="E6647" s="2">
        <f t="shared" si="206"/>
        <v>284.42</v>
      </c>
      <c r="G6647">
        <f t="shared" si="207"/>
        <v>0.27881513255045359</v>
      </c>
    </row>
    <row r="6648" spans="1:7" x14ac:dyDescent="0.25">
      <c r="A6648" s="2">
        <v>6647</v>
      </c>
      <c r="B6648" s="2">
        <v>10.55</v>
      </c>
      <c r="C6648" s="2">
        <v>0.2</v>
      </c>
      <c r="E6648" s="2">
        <f t="shared" si="206"/>
        <v>283.8</v>
      </c>
      <c r="G6648">
        <f t="shared" si="207"/>
        <v>0.2784848484848485</v>
      </c>
    </row>
    <row r="6649" spans="1:7" x14ac:dyDescent="0.25">
      <c r="A6649" s="2">
        <v>6648</v>
      </c>
      <c r="B6649" s="2">
        <v>9.7899999999999991</v>
      </c>
      <c r="C6649" s="2">
        <v>0.33</v>
      </c>
      <c r="E6649" s="2">
        <f t="shared" si="206"/>
        <v>283.04000000000002</v>
      </c>
      <c r="G6649">
        <f t="shared" si="207"/>
        <v>0.27807801017524025</v>
      </c>
    </row>
    <row r="6650" spans="1:7" x14ac:dyDescent="0.25">
      <c r="A6650" s="2">
        <v>6649</v>
      </c>
      <c r="B6650" s="2">
        <v>8.93</v>
      </c>
      <c r="C6650" s="2">
        <v>0.39</v>
      </c>
      <c r="E6650" s="2">
        <f t="shared" si="206"/>
        <v>282.18</v>
      </c>
      <c r="G6650">
        <f t="shared" si="207"/>
        <v>0.2776149975193139</v>
      </c>
    </row>
    <row r="6651" spans="1:7" x14ac:dyDescent="0.25">
      <c r="A6651" s="2">
        <v>6650</v>
      </c>
      <c r="B6651" s="2">
        <v>8.59</v>
      </c>
      <c r="C6651" s="2">
        <v>0.23</v>
      </c>
      <c r="E6651" s="2">
        <f t="shared" si="206"/>
        <v>281.83999999999997</v>
      </c>
      <c r="G6651">
        <f t="shared" si="207"/>
        <v>0.27743116661935852</v>
      </c>
    </row>
    <row r="6652" spans="1:7" x14ac:dyDescent="0.25">
      <c r="A6652" s="2">
        <v>6651</v>
      </c>
      <c r="B6652" s="2">
        <v>8.4700000000000006</v>
      </c>
      <c r="C6652" s="2">
        <v>0.17</v>
      </c>
      <c r="E6652" s="2">
        <f t="shared" si="206"/>
        <v>281.72000000000003</v>
      </c>
      <c r="G6652">
        <f t="shared" si="207"/>
        <v>0.27736617918500639</v>
      </c>
    </row>
    <row r="6653" spans="1:7" x14ac:dyDescent="0.25">
      <c r="A6653" s="2">
        <v>6652</v>
      </c>
      <c r="B6653" s="2">
        <v>8.27</v>
      </c>
      <c r="C6653" s="2">
        <v>0.11</v>
      </c>
      <c r="E6653" s="2">
        <f t="shared" si="206"/>
        <v>281.52</v>
      </c>
      <c r="G6653">
        <f t="shared" si="207"/>
        <v>0.27725774367718103</v>
      </c>
    </row>
    <row r="6654" spans="1:7" x14ac:dyDescent="0.25">
      <c r="A6654" s="2">
        <v>6653</v>
      </c>
      <c r="B6654" s="2">
        <v>8.06</v>
      </c>
      <c r="C6654" s="2">
        <v>0.04</v>
      </c>
      <c r="E6654" s="2">
        <f t="shared" si="206"/>
        <v>281.31</v>
      </c>
      <c r="G6654">
        <f t="shared" si="207"/>
        <v>0.27714372045074825</v>
      </c>
    </row>
    <row r="6655" spans="1:7" x14ac:dyDescent="0.25">
      <c r="A6655" s="2">
        <v>6654</v>
      </c>
      <c r="B6655" s="2">
        <v>7.87</v>
      </c>
      <c r="C6655" s="2">
        <v>0.26</v>
      </c>
      <c r="E6655" s="2">
        <f t="shared" si="206"/>
        <v>281.12</v>
      </c>
      <c r="G6655">
        <f t="shared" si="207"/>
        <v>0.27704040978941374</v>
      </c>
    </row>
    <row r="6656" spans="1:7" x14ac:dyDescent="0.25">
      <c r="A6656" s="2">
        <v>6655</v>
      </c>
      <c r="B6656" s="2">
        <v>7.77</v>
      </c>
      <c r="C6656" s="2">
        <v>0.04</v>
      </c>
      <c r="E6656" s="2">
        <f t="shared" si="206"/>
        <v>281.02</v>
      </c>
      <c r="G6656">
        <f t="shared" si="207"/>
        <v>0.27698597964557681</v>
      </c>
    </row>
    <row r="6657" spans="1:7" x14ac:dyDescent="0.25">
      <c r="A6657" s="2">
        <v>6656</v>
      </c>
      <c r="B6657" s="2">
        <v>7.76</v>
      </c>
      <c r="C6657" s="2">
        <v>9.9</v>
      </c>
      <c r="E6657" s="2">
        <f t="shared" si="206"/>
        <v>281.01</v>
      </c>
      <c r="G6657">
        <f t="shared" si="207"/>
        <v>0.2769805345005516</v>
      </c>
    </row>
    <row r="6658" spans="1:7" x14ac:dyDescent="0.25">
      <c r="A6658" s="2">
        <v>6657</v>
      </c>
      <c r="B6658" s="2">
        <v>8.18</v>
      </c>
      <c r="C6658" s="2">
        <v>114.74</v>
      </c>
      <c r="E6658" s="2">
        <f t="shared" si="206"/>
        <v>281.43</v>
      </c>
      <c r="G6658">
        <f t="shared" si="207"/>
        <v>0.27720889741676435</v>
      </c>
    </row>
    <row r="6659" spans="1:7" x14ac:dyDescent="0.25">
      <c r="A6659" s="2">
        <v>6658</v>
      </c>
      <c r="B6659" s="2">
        <v>8.99</v>
      </c>
      <c r="C6659" s="2">
        <v>430.32</v>
      </c>
      <c r="E6659" s="2">
        <f t="shared" ref="E6659:E6722" si="208">B6659+273.25</f>
        <v>282.24</v>
      </c>
      <c r="G6659">
        <f t="shared" ref="G6659:G6722" si="209">0.43*(1-(100/E6659))</f>
        <v>0.27764739229024943</v>
      </c>
    </row>
    <row r="6660" spans="1:7" x14ac:dyDescent="0.25">
      <c r="A6660" s="2">
        <v>6659</v>
      </c>
      <c r="B6660" s="2">
        <v>10.18</v>
      </c>
      <c r="C6660" s="2">
        <v>670.15</v>
      </c>
      <c r="E6660" s="2">
        <f t="shared" si="208"/>
        <v>283.43</v>
      </c>
      <c r="G6660">
        <f t="shared" si="209"/>
        <v>0.27828705500476303</v>
      </c>
    </row>
    <row r="6661" spans="1:7" x14ac:dyDescent="0.25">
      <c r="A6661" s="2">
        <v>6660</v>
      </c>
      <c r="B6661" s="2">
        <v>11.01</v>
      </c>
      <c r="C6661" s="2">
        <v>922.9</v>
      </c>
      <c r="E6661" s="2">
        <f t="shared" si="208"/>
        <v>284.26</v>
      </c>
      <c r="G6661">
        <f t="shared" si="209"/>
        <v>0.27873003588264267</v>
      </c>
    </row>
    <row r="6662" spans="1:7" x14ac:dyDescent="0.25">
      <c r="A6662" s="2">
        <v>6661</v>
      </c>
      <c r="B6662" s="2">
        <v>11.58</v>
      </c>
      <c r="C6662" s="2">
        <v>1003.99</v>
      </c>
      <c r="E6662" s="2">
        <f t="shared" si="208"/>
        <v>284.83</v>
      </c>
      <c r="G6662">
        <f t="shared" si="209"/>
        <v>0.27903275638099923</v>
      </c>
    </row>
    <row r="6663" spans="1:7" x14ac:dyDescent="0.25">
      <c r="A6663" s="2">
        <v>6662</v>
      </c>
      <c r="B6663" s="2">
        <v>11.99</v>
      </c>
      <c r="C6663" s="2">
        <v>1041.98</v>
      </c>
      <c r="E6663" s="2">
        <f t="shared" si="208"/>
        <v>285.24</v>
      </c>
      <c r="G6663">
        <f t="shared" si="209"/>
        <v>0.27924975459262374</v>
      </c>
    </row>
    <row r="6664" spans="1:7" x14ac:dyDescent="0.25">
      <c r="A6664" s="2">
        <v>6663</v>
      </c>
      <c r="B6664" s="2">
        <v>12.68</v>
      </c>
      <c r="C6664" s="2">
        <v>1028.04</v>
      </c>
      <c r="E6664" s="2">
        <f t="shared" si="208"/>
        <v>285.93</v>
      </c>
      <c r="G6664">
        <f t="shared" si="209"/>
        <v>0.2796135417759591</v>
      </c>
    </row>
    <row r="6665" spans="1:7" x14ac:dyDescent="0.25">
      <c r="A6665" s="2">
        <v>6664</v>
      </c>
      <c r="B6665" s="2">
        <v>13</v>
      </c>
      <c r="C6665" s="2">
        <v>863.98</v>
      </c>
      <c r="E6665" s="2">
        <f t="shared" si="208"/>
        <v>286.25</v>
      </c>
      <c r="G6665">
        <f t="shared" si="209"/>
        <v>0.2797816593886463</v>
      </c>
    </row>
    <row r="6666" spans="1:7" x14ac:dyDescent="0.25">
      <c r="A6666" s="2">
        <v>6665</v>
      </c>
      <c r="B6666" s="2">
        <v>12.84</v>
      </c>
      <c r="C6666" s="2">
        <v>628.74</v>
      </c>
      <c r="E6666" s="2">
        <f t="shared" si="208"/>
        <v>286.08999999999997</v>
      </c>
      <c r="G6666">
        <f t="shared" si="209"/>
        <v>0.27969764759341459</v>
      </c>
    </row>
    <row r="6667" spans="1:7" x14ac:dyDescent="0.25">
      <c r="A6667" s="2">
        <v>6666</v>
      </c>
      <c r="B6667" s="2">
        <v>12.51</v>
      </c>
      <c r="C6667" s="2">
        <v>331.82</v>
      </c>
      <c r="E6667" s="2">
        <f t="shared" si="208"/>
        <v>285.76</v>
      </c>
      <c r="G6667">
        <f t="shared" si="209"/>
        <v>0.27952407614781638</v>
      </c>
    </row>
    <row r="6668" spans="1:7" x14ac:dyDescent="0.25">
      <c r="A6668" s="2">
        <v>6667</v>
      </c>
      <c r="B6668" s="2">
        <v>11.98</v>
      </c>
      <c r="C6668" s="2">
        <v>50.99</v>
      </c>
      <c r="E6668" s="2">
        <f t="shared" si="208"/>
        <v>285.23</v>
      </c>
      <c r="G6668">
        <f t="shared" si="209"/>
        <v>0.27924446937559161</v>
      </c>
    </row>
    <row r="6669" spans="1:7" x14ac:dyDescent="0.25">
      <c r="A6669" s="2">
        <v>6668</v>
      </c>
      <c r="B6669" s="2">
        <v>11.68</v>
      </c>
      <c r="C6669" s="2">
        <v>1.52</v>
      </c>
      <c r="E6669" s="2">
        <f t="shared" si="208"/>
        <v>284.93</v>
      </c>
      <c r="G6669">
        <f t="shared" si="209"/>
        <v>0.27908574035728073</v>
      </c>
    </row>
    <row r="6670" spans="1:7" x14ac:dyDescent="0.25">
      <c r="A6670" s="2">
        <v>6669</v>
      </c>
      <c r="B6670" s="2">
        <v>11.44</v>
      </c>
      <c r="C6670" s="2">
        <v>0.8</v>
      </c>
      <c r="E6670" s="2">
        <f t="shared" si="208"/>
        <v>284.69</v>
      </c>
      <c r="G6670">
        <f t="shared" si="209"/>
        <v>0.27895851628086688</v>
      </c>
    </row>
    <row r="6671" spans="1:7" x14ac:dyDescent="0.25">
      <c r="A6671" s="2">
        <v>6670</v>
      </c>
      <c r="B6671" s="2">
        <v>11.18</v>
      </c>
      <c r="C6671" s="2">
        <v>0.81</v>
      </c>
      <c r="E6671" s="2">
        <f t="shared" si="208"/>
        <v>284.43</v>
      </c>
      <c r="G6671">
        <f t="shared" si="209"/>
        <v>0.27882044791337057</v>
      </c>
    </row>
    <row r="6672" spans="1:7" x14ac:dyDescent="0.25">
      <c r="A6672" s="2">
        <v>6671</v>
      </c>
      <c r="B6672" s="2">
        <v>10.93</v>
      </c>
      <c r="C6672" s="2">
        <v>0.93</v>
      </c>
      <c r="E6672" s="2">
        <f t="shared" si="208"/>
        <v>284.18</v>
      </c>
      <c r="G6672">
        <f t="shared" si="209"/>
        <v>0.27868745161517344</v>
      </c>
    </row>
    <row r="6673" spans="1:7" x14ac:dyDescent="0.25">
      <c r="A6673" s="2">
        <v>6672</v>
      </c>
      <c r="B6673" s="2">
        <v>10.43</v>
      </c>
      <c r="C6673" s="2">
        <v>0.89</v>
      </c>
      <c r="E6673" s="2">
        <f t="shared" si="208"/>
        <v>283.68</v>
      </c>
      <c r="G6673">
        <f t="shared" si="209"/>
        <v>0.27842075578116188</v>
      </c>
    </row>
    <row r="6674" spans="1:7" x14ac:dyDescent="0.25">
      <c r="A6674" s="2">
        <v>6673</v>
      </c>
      <c r="B6674" s="2">
        <v>9.84</v>
      </c>
      <c r="C6674" s="2">
        <v>0.51</v>
      </c>
      <c r="E6674" s="2">
        <f t="shared" si="208"/>
        <v>283.08999999999997</v>
      </c>
      <c r="G6674">
        <f t="shared" si="209"/>
        <v>0.27810484298279697</v>
      </c>
    </row>
    <row r="6675" spans="1:7" x14ac:dyDescent="0.25">
      <c r="A6675" s="2">
        <v>6674</v>
      </c>
      <c r="B6675" s="2">
        <v>9.5299999999999994</v>
      </c>
      <c r="C6675" s="2">
        <v>0.76</v>
      </c>
      <c r="E6675" s="2">
        <f t="shared" si="208"/>
        <v>282.77999999999997</v>
      </c>
      <c r="G6675">
        <f t="shared" si="209"/>
        <v>0.27793832661432916</v>
      </c>
    </row>
    <row r="6676" spans="1:7" x14ac:dyDescent="0.25">
      <c r="A6676" s="2">
        <v>6675</v>
      </c>
      <c r="B6676" s="2">
        <v>9.86</v>
      </c>
      <c r="C6676" s="2">
        <v>0.99</v>
      </c>
      <c r="E6676" s="2">
        <f t="shared" si="208"/>
        <v>283.11</v>
      </c>
      <c r="G6676">
        <f t="shared" si="209"/>
        <v>0.2781155734520151</v>
      </c>
    </row>
    <row r="6677" spans="1:7" x14ac:dyDescent="0.25">
      <c r="A6677" s="2">
        <v>6676</v>
      </c>
      <c r="B6677" s="2">
        <v>9.77</v>
      </c>
      <c r="C6677" s="2">
        <v>0.9</v>
      </c>
      <c r="E6677" s="2">
        <f t="shared" si="208"/>
        <v>283.02</v>
      </c>
      <c r="G6677">
        <f t="shared" si="209"/>
        <v>0.27806727439756906</v>
      </c>
    </row>
    <row r="6678" spans="1:7" x14ac:dyDescent="0.25">
      <c r="A6678" s="2">
        <v>6677</v>
      </c>
      <c r="B6678" s="2">
        <v>9.3699999999999992</v>
      </c>
      <c r="C6678" s="2">
        <v>0.93</v>
      </c>
      <c r="E6678" s="2">
        <f t="shared" si="208"/>
        <v>282.62</v>
      </c>
      <c r="G6678">
        <f t="shared" si="209"/>
        <v>0.27785223975656359</v>
      </c>
    </row>
    <row r="6679" spans="1:7" x14ac:dyDescent="0.25">
      <c r="A6679" s="2">
        <v>6678</v>
      </c>
      <c r="B6679" s="2">
        <v>9.17</v>
      </c>
      <c r="C6679" s="2">
        <v>1</v>
      </c>
      <c r="E6679" s="2">
        <f t="shared" si="208"/>
        <v>282.42</v>
      </c>
      <c r="G6679">
        <f t="shared" si="209"/>
        <v>0.27774449401600454</v>
      </c>
    </row>
    <row r="6680" spans="1:7" x14ac:dyDescent="0.25">
      <c r="A6680" s="2">
        <v>6679</v>
      </c>
      <c r="B6680" s="2">
        <v>9.2899999999999991</v>
      </c>
      <c r="C6680" s="2">
        <v>0.99</v>
      </c>
      <c r="E6680" s="2">
        <f t="shared" si="208"/>
        <v>282.54000000000002</v>
      </c>
      <c r="G6680">
        <f t="shared" si="209"/>
        <v>0.27780915976498904</v>
      </c>
    </row>
    <row r="6681" spans="1:7" x14ac:dyDescent="0.25">
      <c r="A6681" s="2">
        <v>6680</v>
      </c>
      <c r="B6681" s="2">
        <v>9.34</v>
      </c>
      <c r="C6681" s="2">
        <v>12.56</v>
      </c>
      <c r="E6681" s="2">
        <f t="shared" si="208"/>
        <v>282.58999999999997</v>
      </c>
      <c r="G6681">
        <f t="shared" si="209"/>
        <v>0.27783608761810391</v>
      </c>
    </row>
    <row r="6682" spans="1:7" x14ac:dyDescent="0.25">
      <c r="A6682" s="2">
        <v>6681</v>
      </c>
      <c r="B6682" s="2">
        <v>10.09</v>
      </c>
      <c r="C6682" s="2">
        <v>141.03</v>
      </c>
      <c r="E6682" s="2">
        <f t="shared" si="208"/>
        <v>283.33999999999997</v>
      </c>
      <c r="G6682">
        <f t="shared" si="209"/>
        <v>0.27823886496788308</v>
      </c>
    </row>
    <row r="6683" spans="1:7" x14ac:dyDescent="0.25">
      <c r="A6683" s="2">
        <v>6682</v>
      </c>
      <c r="B6683" s="2">
        <v>10.61</v>
      </c>
      <c r="C6683" s="2">
        <v>408.87</v>
      </c>
      <c r="E6683" s="2">
        <f t="shared" si="208"/>
        <v>283.86</v>
      </c>
      <c r="G6683">
        <f t="shared" si="209"/>
        <v>0.27851687451560631</v>
      </c>
    </row>
    <row r="6684" spans="1:7" x14ac:dyDescent="0.25">
      <c r="A6684" s="2">
        <v>6683</v>
      </c>
      <c r="B6684" s="2">
        <v>11.62</v>
      </c>
      <c r="C6684" s="2">
        <v>690.92</v>
      </c>
      <c r="E6684" s="2">
        <f t="shared" si="208"/>
        <v>284.87</v>
      </c>
      <c r="G6684">
        <f t="shared" si="209"/>
        <v>0.27905395443535647</v>
      </c>
    </row>
    <row r="6685" spans="1:7" x14ac:dyDescent="0.25">
      <c r="A6685" s="2">
        <v>6684</v>
      </c>
      <c r="B6685" s="2">
        <v>12.37</v>
      </c>
      <c r="C6685" s="2">
        <v>908.97</v>
      </c>
      <c r="E6685" s="2">
        <f t="shared" si="208"/>
        <v>285.62</v>
      </c>
      <c r="G6685">
        <f t="shared" si="209"/>
        <v>0.27945031860513969</v>
      </c>
    </row>
    <row r="6686" spans="1:7" x14ac:dyDescent="0.25">
      <c r="A6686" s="2">
        <v>6685</v>
      </c>
      <c r="B6686" s="2">
        <v>13.29</v>
      </c>
      <c r="C6686" s="2">
        <v>1009.87</v>
      </c>
      <c r="E6686" s="2">
        <f t="shared" si="208"/>
        <v>286.54000000000002</v>
      </c>
      <c r="G6686">
        <f t="shared" si="209"/>
        <v>0.27993369163118587</v>
      </c>
    </row>
    <row r="6687" spans="1:7" x14ac:dyDescent="0.25">
      <c r="A6687" s="2">
        <v>6686</v>
      </c>
      <c r="B6687" s="2">
        <v>13.7</v>
      </c>
      <c r="C6687" s="2">
        <v>919.15</v>
      </c>
      <c r="E6687" s="2">
        <f t="shared" si="208"/>
        <v>286.95</v>
      </c>
      <c r="G6687">
        <f t="shared" si="209"/>
        <v>0.28014810942672941</v>
      </c>
    </row>
    <row r="6688" spans="1:7" x14ac:dyDescent="0.25">
      <c r="A6688" s="2">
        <v>6687</v>
      </c>
      <c r="B6688" s="2">
        <v>14.43</v>
      </c>
      <c r="C6688" s="2">
        <v>953.82</v>
      </c>
      <c r="E6688" s="2">
        <f t="shared" si="208"/>
        <v>287.68</v>
      </c>
      <c r="G6688">
        <f t="shared" si="209"/>
        <v>0.28052836484983318</v>
      </c>
    </row>
    <row r="6689" spans="1:7" x14ac:dyDescent="0.25">
      <c r="A6689" s="2">
        <v>6688</v>
      </c>
      <c r="B6689" s="2">
        <v>14.51</v>
      </c>
      <c r="C6689" s="2">
        <v>720.94</v>
      </c>
      <c r="E6689" s="2">
        <f t="shared" si="208"/>
        <v>287.76</v>
      </c>
      <c r="G6689">
        <f t="shared" si="209"/>
        <v>0.28056991937725884</v>
      </c>
    </row>
    <row r="6690" spans="1:7" x14ac:dyDescent="0.25">
      <c r="A6690" s="2">
        <v>6689</v>
      </c>
      <c r="B6690" s="2">
        <v>14.86</v>
      </c>
      <c r="C6690" s="2">
        <v>554.89</v>
      </c>
      <c r="E6690" s="2">
        <f t="shared" si="208"/>
        <v>288.11</v>
      </c>
      <c r="G6690">
        <f t="shared" si="209"/>
        <v>0.28075144909930239</v>
      </c>
    </row>
    <row r="6691" spans="1:7" x14ac:dyDescent="0.25">
      <c r="A6691" s="2">
        <v>6690</v>
      </c>
      <c r="B6691" s="2">
        <v>14.59</v>
      </c>
      <c r="C6691" s="2">
        <v>258.45999999999998</v>
      </c>
      <c r="E6691" s="2">
        <f t="shared" si="208"/>
        <v>287.83999999999997</v>
      </c>
      <c r="G6691">
        <f t="shared" si="209"/>
        <v>0.2806114508060033</v>
      </c>
    </row>
    <row r="6692" spans="1:7" x14ac:dyDescent="0.25">
      <c r="A6692" s="2">
        <v>6691</v>
      </c>
      <c r="B6692" s="2">
        <v>14.19</v>
      </c>
      <c r="C6692" s="2">
        <v>66.28</v>
      </c>
      <c r="E6692" s="2">
        <f t="shared" si="208"/>
        <v>287.44</v>
      </c>
      <c r="G6692">
        <f t="shared" si="209"/>
        <v>0.28040356248260512</v>
      </c>
    </row>
    <row r="6693" spans="1:7" x14ac:dyDescent="0.25">
      <c r="A6693" s="2">
        <v>6692</v>
      </c>
      <c r="B6693" s="2">
        <v>13.95</v>
      </c>
      <c r="C6693" s="2">
        <v>0.47</v>
      </c>
      <c r="E6693" s="2">
        <f t="shared" si="208"/>
        <v>287.2</v>
      </c>
      <c r="G6693">
        <f t="shared" si="209"/>
        <v>0.2802785515320334</v>
      </c>
    </row>
    <row r="6694" spans="1:7" x14ac:dyDescent="0.25">
      <c r="A6694" s="2">
        <v>6693</v>
      </c>
      <c r="B6694" s="2">
        <v>14.06</v>
      </c>
      <c r="C6694" s="2">
        <v>0</v>
      </c>
      <c r="E6694" s="2">
        <f t="shared" si="208"/>
        <v>287.31</v>
      </c>
      <c r="G6694">
        <f t="shared" si="209"/>
        <v>0.28033587414291183</v>
      </c>
    </row>
    <row r="6695" spans="1:7" x14ac:dyDescent="0.25">
      <c r="A6695" s="2">
        <v>6694</v>
      </c>
      <c r="B6695" s="2">
        <v>13.94</v>
      </c>
      <c r="C6695" s="2">
        <v>0</v>
      </c>
      <c r="E6695" s="2">
        <f t="shared" si="208"/>
        <v>287.19</v>
      </c>
      <c r="G6695">
        <f t="shared" si="209"/>
        <v>0.28027333820815487</v>
      </c>
    </row>
    <row r="6696" spans="1:7" x14ac:dyDescent="0.25">
      <c r="A6696" s="2">
        <v>6695</v>
      </c>
      <c r="B6696" s="2">
        <v>13.66</v>
      </c>
      <c r="C6696" s="2">
        <v>0</v>
      </c>
      <c r="E6696" s="2">
        <f t="shared" si="208"/>
        <v>286.91000000000003</v>
      </c>
      <c r="G6696">
        <f t="shared" si="209"/>
        <v>0.28012721759436759</v>
      </c>
    </row>
    <row r="6697" spans="1:7" x14ac:dyDescent="0.25">
      <c r="A6697" s="2">
        <v>6696</v>
      </c>
      <c r="B6697" s="2">
        <v>13.18</v>
      </c>
      <c r="C6697" s="2">
        <v>0.05</v>
      </c>
      <c r="E6697" s="2">
        <f t="shared" si="208"/>
        <v>286.43</v>
      </c>
      <c r="G6697">
        <f t="shared" si="209"/>
        <v>0.27987606046852631</v>
      </c>
    </row>
    <row r="6698" spans="1:7" x14ac:dyDescent="0.25">
      <c r="A6698" s="2">
        <v>6697</v>
      </c>
      <c r="B6698" s="2">
        <v>12.84</v>
      </c>
      <c r="C6698" s="2">
        <v>0.37</v>
      </c>
      <c r="E6698" s="2">
        <f t="shared" si="208"/>
        <v>286.08999999999997</v>
      </c>
      <c r="G6698">
        <f t="shared" si="209"/>
        <v>0.27969764759341459</v>
      </c>
    </row>
    <row r="6699" spans="1:7" x14ac:dyDescent="0.25">
      <c r="A6699" s="2">
        <v>6698</v>
      </c>
      <c r="B6699" s="2">
        <v>12.42</v>
      </c>
      <c r="C6699" s="2">
        <v>0.16</v>
      </c>
      <c r="E6699" s="2">
        <f t="shared" si="208"/>
        <v>285.67</v>
      </c>
      <c r="G6699">
        <f t="shared" si="209"/>
        <v>0.27947666888367695</v>
      </c>
    </row>
    <row r="6700" spans="1:7" x14ac:dyDescent="0.25">
      <c r="A6700" s="2">
        <v>6699</v>
      </c>
      <c r="B6700" s="2">
        <v>12.18</v>
      </c>
      <c r="C6700" s="2">
        <v>0.32</v>
      </c>
      <c r="E6700" s="2">
        <f t="shared" si="208"/>
        <v>285.43</v>
      </c>
      <c r="G6700">
        <f t="shared" si="209"/>
        <v>0.27935010335283611</v>
      </c>
    </row>
    <row r="6701" spans="1:7" x14ac:dyDescent="0.25">
      <c r="A6701" s="2">
        <v>6700</v>
      </c>
      <c r="B6701" s="2">
        <v>12.07</v>
      </c>
      <c r="C6701" s="2">
        <v>0.3</v>
      </c>
      <c r="E6701" s="2">
        <f t="shared" si="208"/>
        <v>285.32</v>
      </c>
      <c r="G6701">
        <f t="shared" si="209"/>
        <v>0.27929202299172862</v>
      </c>
    </row>
    <row r="6702" spans="1:7" x14ac:dyDescent="0.25">
      <c r="A6702" s="2">
        <v>6701</v>
      </c>
      <c r="B6702" s="2">
        <v>12.2</v>
      </c>
      <c r="C6702" s="2">
        <v>0.1</v>
      </c>
      <c r="E6702" s="2">
        <f t="shared" si="208"/>
        <v>285.45</v>
      </c>
      <c r="G6702">
        <f t="shared" si="209"/>
        <v>0.2793606586092135</v>
      </c>
    </row>
    <row r="6703" spans="1:7" x14ac:dyDescent="0.25">
      <c r="A6703" s="2">
        <v>6702</v>
      </c>
      <c r="B6703" s="2">
        <v>12.15</v>
      </c>
      <c r="C6703" s="2">
        <v>0.45</v>
      </c>
      <c r="E6703" s="2">
        <f t="shared" si="208"/>
        <v>285.39999999999998</v>
      </c>
      <c r="G6703">
        <f t="shared" si="209"/>
        <v>0.2793342676944639</v>
      </c>
    </row>
    <row r="6704" spans="1:7" x14ac:dyDescent="0.25">
      <c r="A6704" s="2">
        <v>6703</v>
      </c>
      <c r="B6704" s="2">
        <v>11.8</v>
      </c>
      <c r="C6704" s="2">
        <v>0.38</v>
      </c>
      <c r="E6704" s="2">
        <f t="shared" si="208"/>
        <v>285.05</v>
      </c>
      <c r="G6704">
        <f t="shared" si="209"/>
        <v>0.27914927205753376</v>
      </c>
    </row>
    <row r="6705" spans="1:7" x14ac:dyDescent="0.25">
      <c r="A6705" s="2">
        <v>6704</v>
      </c>
      <c r="B6705" s="2">
        <v>12.41</v>
      </c>
      <c r="C6705" s="2">
        <v>10.39</v>
      </c>
      <c r="E6705" s="2">
        <f t="shared" si="208"/>
        <v>285.66000000000003</v>
      </c>
      <c r="G6705">
        <f t="shared" si="209"/>
        <v>0.27947139956591754</v>
      </c>
    </row>
    <row r="6706" spans="1:7" x14ac:dyDescent="0.25">
      <c r="A6706" s="2">
        <v>6705</v>
      </c>
      <c r="B6706" s="2">
        <v>13.16</v>
      </c>
      <c r="C6706" s="2">
        <v>141.16999999999999</v>
      </c>
      <c r="E6706" s="2">
        <f t="shared" si="208"/>
        <v>286.41000000000003</v>
      </c>
      <c r="G6706">
        <f t="shared" si="209"/>
        <v>0.27986557731922768</v>
      </c>
    </row>
    <row r="6707" spans="1:7" x14ac:dyDescent="0.25">
      <c r="A6707" s="2">
        <v>6706</v>
      </c>
      <c r="B6707" s="2">
        <v>13.9</v>
      </c>
      <c r="C6707" s="2">
        <v>421.49</v>
      </c>
      <c r="E6707" s="2">
        <f t="shared" si="208"/>
        <v>287.14999999999998</v>
      </c>
      <c r="G6707">
        <f t="shared" si="209"/>
        <v>0.28025248128156016</v>
      </c>
    </row>
    <row r="6708" spans="1:7" x14ac:dyDescent="0.25">
      <c r="A6708" s="2">
        <v>6707</v>
      </c>
      <c r="B6708" s="2">
        <v>15.7</v>
      </c>
      <c r="C6708" s="2">
        <v>705.28</v>
      </c>
      <c r="E6708" s="2">
        <f t="shared" si="208"/>
        <v>288.95</v>
      </c>
      <c r="G6708">
        <f t="shared" si="209"/>
        <v>0.28118532618100012</v>
      </c>
    </row>
    <row r="6709" spans="1:7" x14ac:dyDescent="0.25">
      <c r="A6709" s="2">
        <v>6708</v>
      </c>
      <c r="B6709" s="2">
        <v>17.010000000000002</v>
      </c>
      <c r="C6709" s="2">
        <v>919.55</v>
      </c>
      <c r="E6709" s="2">
        <f t="shared" si="208"/>
        <v>290.26</v>
      </c>
      <c r="G6709">
        <f t="shared" si="209"/>
        <v>0.28185695583270171</v>
      </c>
    </row>
    <row r="6710" spans="1:7" x14ac:dyDescent="0.25">
      <c r="A6710" s="2">
        <v>6709</v>
      </c>
      <c r="B6710" s="2">
        <v>16.309999999999999</v>
      </c>
      <c r="C6710" s="2">
        <v>1044.8699999999999</v>
      </c>
      <c r="E6710" s="2">
        <f t="shared" si="208"/>
        <v>289.56</v>
      </c>
      <c r="G6710">
        <f t="shared" si="209"/>
        <v>0.28149882580466912</v>
      </c>
    </row>
    <row r="6711" spans="1:7" x14ac:dyDescent="0.25">
      <c r="A6711" s="2">
        <v>6710</v>
      </c>
      <c r="B6711" s="2">
        <v>16.72</v>
      </c>
      <c r="C6711" s="2">
        <v>1077.23</v>
      </c>
      <c r="E6711" s="2">
        <f t="shared" si="208"/>
        <v>289.97000000000003</v>
      </c>
      <c r="G6711">
        <f t="shared" si="209"/>
        <v>0.28170879746180638</v>
      </c>
    </row>
    <row r="6712" spans="1:7" x14ac:dyDescent="0.25">
      <c r="A6712" s="2">
        <v>6711</v>
      </c>
      <c r="B6712" s="2">
        <v>17.28</v>
      </c>
      <c r="C6712" s="2">
        <v>1012.22</v>
      </c>
      <c r="E6712" s="2">
        <f t="shared" si="208"/>
        <v>290.52999999999997</v>
      </c>
      <c r="G6712">
        <f t="shared" si="209"/>
        <v>0.28199463050287404</v>
      </c>
    </row>
    <row r="6713" spans="1:7" x14ac:dyDescent="0.25">
      <c r="A6713" s="2">
        <v>6712</v>
      </c>
      <c r="B6713" s="2">
        <v>17.7</v>
      </c>
      <c r="C6713" s="2">
        <v>864.5</v>
      </c>
      <c r="E6713" s="2">
        <f t="shared" si="208"/>
        <v>290.95</v>
      </c>
      <c r="G6713">
        <f t="shared" si="209"/>
        <v>0.28220828321017355</v>
      </c>
    </row>
    <row r="6714" spans="1:7" x14ac:dyDescent="0.25">
      <c r="A6714" s="2">
        <v>6713</v>
      </c>
      <c r="B6714" s="2">
        <v>17.350000000000001</v>
      </c>
      <c r="C6714" s="2">
        <v>632.49</v>
      </c>
      <c r="E6714" s="2">
        <f t="shared" si="208"/>
        <v>290.60000000000002</v>
      </c>
      <c r="G6714">
        <f t="shared" si="209"/>
        <v>0.28203028217481074</v>
      </c>
    </row>
    <row r="6715" spans="1:7" x14ac:dyDescent="0.25">
      <c r="A6715" s="2">
        <v>6714</v>
      </c>
      <c r="B6715" s="2">
        <v>17.23</v>
      </c>
      <c r="C6715" s="2">
        <v>336.63</v>
      </c>
      <c r="E6715" s="2">
        <f t="shared" si="208"/>
        <v>290.48</v>
      </c>
      <c r="G6715">
        <f t="shared" si="209"/>
        <v>0.28196915450289178</v>
      </c>
    </row>
    <row r="6716" spans="1:7" x14ac:dyDescent="0.25">
      <c r="A6716" s="2">
        <v>6715</v>
      </c>
      <c r="B6716" s="2">
        <v>16.12</v>
      </c>
      <c r="C6716" s="2">
        <v>61.05</v>
      </c>
      <c r="E6716" s="2">
        <f t="shared" si="208"/>
        <v>289.37</v>
      </c>
      <c r="G6716">
        <f t="shared" si="209"/>
        <v>0.28140132010920277</v>
      </c>
    </row>
    <row r="6717" spans="1:7" x14ac:dyDescent="0.25">
      <c r="A6717" s="2">
        <v>6716</v>
      </c>
      <c r="B6717" s="2">
        <v>14.94</v>
      </c>
      <c r="C6717" s="2">
        <v>0.73</v>
      </c>
      <c r="E6717" s="2">
        <f t="shared" si="208"/>
        <v>288.19</v>
      </c>
      <c r="G6717">
        <f t="shared" si="209"/>
        <v>0.28079287969742184</v>
      </c>
    </row>
    <row r="6718" spans="1:7" x14ac:dyDescent="0.25">
      <c r="A6718" s="2">
        <v>6717</v>
      </c>
      <c r="B6718" s="2">
        <v>14.86</v>
      </c>
      <c r="C6718" s="2">
        <v>0.5</v>
      </c>
      <c r="E6718" s="2">
        <f t="shared" si="208"/>
        <v>288.11</v>
      </c>
      <c r="G6718">
        <f t="shared" si="209"/>
        <v>0.28075144909930239</v>
      </c>
    </row>
    <row r="6719" spans="1:7" x14ac:dyDescent="0.25">
      <c r="A6719" s="2">
        <v>6718</v>
      </c>
      <c r="B6719" s="2">
        <v>14.44</v>
      </c>
      <c r="C6719" s="2">
        <v>0.41</v>
      </c>
      <c r="E6719" s="2">
        <f t="shared" si="208"/>
        <v>287.69</v>
      </c>
      <c r="G6719">
        <f t="shared" si="209"/>
        <v>0.28053356042962907</v>
      </c>
    </row>
    <row r="6720" spans="1:7" x14ac:dyDescent="0.25">
      <c r="A6720" s="2">
        <v>6719</v>
      </c>
      <c r="B6720" s="2">
        <v>14.29</v>
      </c>
      <c r="C6720" s="2">
        <v>0.3</v>
      </c>
      <c r="E6720" s="2">
        <f t="shared" si="208"/>
        <v>287.54000000000002</v>
      </c>
      <c r="G6720">
        <f t="shared" si="209"/>
        <v>0.28045558878764698</v>
      </c>
    </row>
    <row r="6721" spans="1:7" x14ac:dyDescent="0.25">
      <c r="A6721" s="2">
        <v>6720</v>
      </c>
      <c r="B6721" s="2">
        <v>14.14</v>
      </c>
      <c r="C6721" s="2">
        <v>0.08</v>
      </c>
      <c r="E6721" s="2">
        <f t="shared" si="208"/>
        <v>287.39</v>
      </c>
      <c r="G6721">
        <f t="shared" si="209"/>
        <v>0.28037753575280971</v>
      </c>
    </row>
    <row r="6722" spans="1:7" x14ac:dyDescent="0.25">
      <c r="A6722" s="2">
        <v>6721</v>
      </c>
      <c r="B6722" s="2">
        <v>14.06</v>
      </c>
      <c r="C6722" s="2">
        <v>0.06</v>
      </c>
      <c r="E6722" s="2">
        <f t="shared" si="208"/>
        <v>287.31</v>
      </c>
      <c r="G6722">
        <f t="shared" si="209"/>
        <v>0.28033587414291183</v>
      </c>
    </row>
    <row r="6723" spans="1:7" x14ac:dyDescent="0.25">
      <c r="A6723" s="2">
        <v>6722</v>
      </c>
      <c r="B6723" s="2">
        <v>13.94</v>
      </c>
      <c r="C6723" s="2">
        <v>0.05</v>
      </c>
      <c r="E6723" s="2">
        <f t="shared" ref="E6723:E6786" si="210">B6723+273.25</f>
        <v>287.19</v>
      </c>
      <c r="G6723">
        <f t="shared" ref="G6723:G6786" si="211">0.43*(1-(100/E6723))</f>
        <v>0.28027333820815487</v>
      </c>
    </row>
    <row r="6724" spans="1:7" x14ac:dyDescent="0.25">
      <c r="A6724" s="2">
        <v>6723</v>
      </c>
      <c r="B6724" s="2">
        <v>13.83</v>
      </c>
      <c r="C6724" s="2">
        <v>0.08</v>
      </c>
      <c r="E6724" s="2">
        <f t="shared" si="210"/>
        <v>287.08</v>
      </c>
      <c r="G6724">
        <f t="shared" si="211"/>
        <v>0.28021596767451584</v>
      </c>
    </row>
    <row r="6725" spans="1:7" x14ac:dyDescent="0.25">
      <c r="A6725" s="2">
        <v>6724</v>
      </c>
      <c r="B6725" s="2">
        <v>13.62</v>
      </c>
      <c r="C6725" s="2">
        <v>0.37</v>
      </c>
      <c r="E6725" s="2">
        <f t="shared" si="210"/>
        <v>286.87</v>
      </c>
      <c r="G6725">
        <f t="shared" si="211"/>
        <v>0.28010631993585949</v>
      </c>
    </row>
    <row r="6726" spans="1:7" x14ac:dyDescent="0.25">
      <c r="A6726" s="2">
        <v>6725</v>
      </c>
      <c r="B6726" s="2">
        <v>13.11</v>
      </c>
      <c r="C6726" s="2">
        <v>0.11</v>
      </c>
      <c r="E6726" s="2">
        <f t="shared" si="210"/>
        <v>286.36</v>
      </c>
      <c r="G6726">
        <f t="shared" si="211"/>
        <v>0.27983936303953072</v>
      </c>
    </row>
    <row r="6727" spans="1:7" x14ac:dyDescent="0.25">
      <c r="A6727" s="2">
        <v>6726</v>
      </c>
      <c r="B6727" s="2">
        <v>13.03</v>
      </c>
      <c r="C6727" s="2">
        <v>0.23</v>
      </c>
      <c r="E6727" s="2">
        <f t="shared" si="210"/>
        <v>286.27999999999997</v>
      </c>
      <c r="G6727">
        <f t="shared" si="211"/>
        <v>0.27979740114573143</v>
      </c>
    </row>
    <row r="6728" spans="1:7" x14ac:dyDescent="0.25">
      <c r="A6728" s="2">
        <v>6727</v>
      </c>
      <c r="B6728" s="2">
        <v>12.72</v>
      </c>
      <c r="C6728" s="2">
        <v>0.3</v>
      </c>
      <c r="E6728" s="2">
        <f t="shared" si="210"/>
        <v>285.97000000000003</v>
      </c>
      <c r="G6728">
        <f t="shared" si="211"/>
        <v>0.27963457705353711</v>
      </c>
    </row>
    <row r="6729" spans="1:7" x14ac:dyDescent="0.25">
      <c r="A6729" s="2">
        <v>6728</v>
      </c>
      <c r="B6729" s="2">
        <v>12.64</v>
      </c>
      <c r="C6729" s="2">
        <v>10.19</v>
      </c>
      <c r="E6729" s="2">
        <f t="shared" si="210"/>
        <v>285.89</v>
      </c>
      <c r="G6729">
        <f t="shared" si="211"/>
        <v>0.27959250061212354</v>
      </c>
    </row>
    <row r="6730" spans="1:7" x14ac:dyDescent="0.25">
      <c r="A6730" s="2">
        <v>6729</v>
      </c>
      <c r="B6730" s="2">
        <v>13.51</v>
      </c>
      <c r="C6730" s="2">
        <v>141.94999999999999</v>
      </c>
      <c r="E6730" s="2">
        <f t="shared" si="210"/>
        <v>286.76</v>
      </c>
      <c r="G6730">
        <f t="shared" si="211"/>
        <v>0.28004882131399078</v>
      </c>
    </row>
    <row r="6731" spans="1:7" x14ac:dyDescent="0.25">
      <c r="A6731" s="2">
        <v>6730</v>
      </c>
      <c r="B6731" s="2">
        <v>14.61</v>
      </c>
      <c r="C6731" s="2">
        <v>398.69</v>
      </c>
      <c r="E6731" s="2">
        <f t="shared" si="210"/>
        <v>287.86</v>
      </c>
      <c r="G6731">
        <f t="shared" si="211"/>
        <v>0.28062183005627733</v>
      </c>
    </row>
    <row r="6732" spans="1:7" x14ac:dyDescent="0.25">
      <c r="A6732" s="2">
        <v>6731</v>
      </c>
      <c r="B6732" s="2">
        <v>16.63</v>
      </c>
      <c r="C6732" s="2">
        <v>690.03</v>
      </c>
      <c r="E6732" s="2">
        <f t="shared" si="210"/>
        <v>289.88</v>
      </c>
      <c r="G6732">
        <f t="shared" si="211"/>
        <v>0.28166275700289772</v>
      </c>
    </row>
    <row r="6733" spans="1:7" x14ac:dyDescent="0.25">
      <c r="A6733" s="2">
        <v>6732</v>
      </c>
      <c r="B6733" s="2">
        <v>18.559999999999999</v>
      </c>
      <c r="C6733" s="2">
        <v>901.52</v>
      </c>
      <c r="E6733" s="2">
        <f t="shared" si="210"/>
        <v>291.81</v>
      </c>
      <c r="G6733">
        <f t="shared" si="211"/>
        <v>0.28264384359686096</v>
      </c>
    </row>
    <row r="6734" spans="1:7" x14ac:dyDescent="0.25">
      <c r="A6734" s="2">
        <v>6733</v>
      </c>
      <c r="B6734" s="2">
        <v>19.28</v>
      </c>
      <c r="C6734" s="2">
        <v>1026.0899999999999</v>
      </c>
      <c r="E6734" s="2">
        <f t="shared" si="210"/>
        <v>292.52999999999997</v>
      </c>
      <c r="G6734">
        <f t="shared" si="211"/>
        <v>0.28300652924486375</v>
      </c>
    </row>
    <row r="6735" spans="1:7" x14ac:dyDescent="0.25">
      <c r="A6735" s="2">
        <v>6734</v>
      </c>
      <c r="B6735" s="2">
        <v>19.28</v>
      </c>
      <c r="C6735" s="2">
        <v>1037.95</v>
      </c>
      <c r="E6735" s="2">
        <f t="shared" si="210"/>
        <v>292.52999999999997</v>
      </c>
      <c r="G6735">
        <f t="shared" si="211"/>
        <v>0.28300652924486375</v>
      </c>
    </row>
    <row r="6736" spans="1:7" x14ac:dyDescent="0.25">
      <c r="A6736" s="2">
        <v>6735</v>
      </c>
      <c r="B6736" s="2">
        <v>19.600000000000001</v>
      </c>
      <c r="C6736" s="2">
        <v>968.56</v>
      </c>
      <c r="E6736" s="2">
        <f t="shared" si="210"/>
        <v>292.85000000000002</v>
      </c>
      <c r="G6736">
        <f t="shared" si="211"/>
        <v>0.28316715041830293</v>
      </c>
    </row>
    <row r="6737" spans="1:7" x14ac:dyDescent="0.25">
      <c r="A6737" s="2">
        <v>6736</v>
      </c>
      <c r="B6737" s="2">
        <v>19.75</v>
      </c>
      <c r="C6737" s="2">
        <v>785.58</v>
      </c>
      <c r="E6737" s="2">
        <f t="shared" si="210"/>
        <v>293</v>
      </c>
      <c r="G6737">
        <f t="shared" si="211"/>
        <v>0.28324232081911266</v>
      </c>
    </row>
    <row r="6738" spans="1:7" x14ac:dyDescent="0.25">
      <c r="A6738" s="2">
        <v>6737</v>
      </c>
      <c r="B6738" s="2">
        <v>19.73</v>
      </c>
      <c r="C6738" s="2">
        <v>542.59</v>
      </c>
      <c r="E6738" s="2">
        <f t="shared" si="210"/>
        <v>292.98</v>
      </c>
      <c r="G6738">
        <f t="shared" si="211"/>
        <v>0.28323230254624893</v>
      </c>
    </row>
    <row r="6739" spans="1:7" x14ac:dyDescent="0.25">
      <c r="A6739" s="2">
        <v>6738</v>
      </c>
      <c r="B6739" s="2">
        <v>18.89</v>
      </c>
      <c r="C6739" s="2">
        <v>285.19</v>
      </c>
      <c r="E6739" s="2">
        <f t="shared" si="210"/>
        <v>292.14</v>
      </c>
      <c r="G6739">
        <f t="shared" si="211"/>
        <v>0.28281029643321692</v>
      </c>
    </row>
    <row r="6740" spans="1:7" x14ac:dyDescent="0.25">
      <c r="A6740" s="2">
        <v>6739</v>
      </c>
      <c r="B6740" s="2">
        <v>17.34</v>
      </c>
      <c r="C6740" s="2">
        <v>69.86</v>
      </c>
      <c r="E6740" s="2">
        <f t="shared" si="210"/>
        <v>290.58999999999997</v>
      </c>
      <c r="G6740">
        <f t="shared" si="211"/>
        <v>0.28202519013042432</v>
      </c>
    </row>
    <row r="6741" spans="1:7" x14ac:dyDescent="0.25">
      <c r="A6741" s="2">
        <v>6740</v>
      </c>
      <c r="B6741" s="2">
        <v>16.53</v>
      </c>
      <c r="C6741" s="2">
        <v>1.18</v>
      </c>
      <c r="E6741" s="2">
        <f t="shared" si="210"/>
        <v>289.77999999999997</v>
      </c>
      <c r="G6741">
        <f t="shared" si="211"/>
        <v>0.28161156739595555</v>
      </c>
    </row>
    <row r="6742" spans="1:7" x14ac:dyDescent="0.25">
      <c r="A6742" s="2">
        <v>6741</v>
      </c>
      <c r="B6742" s="2">
        <v>16.329999999999998</v>
      </c>
      <c r="C6742" s="2">
        <v>0.77</v>
      </c>
      <c r="E6742" s="2">
        <f t="shared" si="210"/>
        <v>289.58</v>
      </c>
      <c r="G6742">
        <f t="shared" si="211"/>
        <v>0.28150908211893089</v>
      </c>
    </row>
    <row r="6743" spans="1:7" x14ac:dyDescent="0.25">
      <c r="A6743" s="2">
        <v>6742</v>
      </c>
      <c r="B6743" s="2">
        <v>16.350000000000001</v>
      </c>
      <c r="C6743" s="2">
        <v>0.59</v>
      </c>
      <c r="E6743" s="2">
        <f t="shared" si="210"/>
        <v>289.60000000000002</v>
      </c>
      <c r="G6743">
        <f t="shared" si="211"/>
        <v>0.28151933701657461</v>
      </c>
    </row>
    <row r="6744" spans="1:7" x14ac:dyDescent="0.25">
      <c r="A6744" s="2">
        <v>6743</v>
      </c>
      <c r="B6744" s="2">
        <v>16.149999999999999</v>
      </c>
      <c r="C6744" s="2">
        <v>0.75</v>
      </c>
      <c r="E6744" s="2">
        <f t="shared" si="210"/>
        <v>289.39999999999998</v>
      </c>
      <c r="G6744">
        <f t="shared" si="211"/>
        <v>0.28141672425708364</v>
      </c>
    </row>
    <row r="6745" spans="1:7" x14ac:dyDescent="0.25">
      <c r="A6745" s="2">
        <v>6744</v>
      </c>
      <c r="B6745" s="2">
        <v>15.6</v>
      </c>
      <c r="C6745" s="2">
        <v>0.66</v>
      </c>
      <c r="E6745" s="2">
        <f t="shared" si="210"/>
        <v>288.85000000000002</v>
      </c>
      <c r="G6745">
        <f t="shared" si="211"/>
        <v>0.28113380647394842</v>
      </c>
    </row>
    <row r="6746" spans="1:7" x14ac:dyDescent="0.25">
      <c r="A6746" s="2">
        <v>6745</v>
      </c>
      <c r="B6746" s="2">
        <v>15.57</v>
      </c>
      <c r="C6746" s="2">
        <v>0.64</v>
      </c>
      <c r="E6746" s="2">
        <f t="shared" si="210"/>
        <v>288.82</v>
      </c>
      <c r="G6746">
        <f t="shared" si="211"/>
        <v>0.28111834360501353</v>
      </c>
    </row>
    <row r="6747" spans="1:7" x14ac:dyDescent="0.25">
      <c r="A6747" s="2">
        <v>6746</v>
      </c>
      <c r="B6747" s="2">
        <v>15.55</v>
      </c>
      <c r="C6747" s="2">
        <v>0.19</v>
      </c>
      <c r="E6747" s="2">
        <f t="shared" si="210"/>
        <v>288.8</v>
      </c>
      <c r="G6747">
        <f t="shared" si="211"/>
        <v>0.2811080332409972</v>
      </c>
    </row>
    <row r="6748" spans="1:7" x14ac:dyDescent="0.25">
      <c r="A6748" s="2">
        <v>6747</v>
      </c>
      <c r="B6748" s="2">
        <v>15.04</v>
      </c>
      <c r="C6748" s="2">
        <v>0.26</v>
      </c>
      <c r="E6748" s="2">
        <f t="shared" si="210"/>
        <v>288.29000000000002</v>
      </c>
      <c r="G6748">
        <f t="shared" si="211"/>
        <v>0.28084463560997608</v>
      </c>
    </row>
    <row r="6749" spans="1:7" x14ac:dyDescent="0.25">
      <c r="A6749" s="2">
        <v>6748</v>
      </c>
      <c r="B6749" s="2">
        <v>14.59</v>
      </c>
      <c r="C6749" s="2">
        <v>0.77</v>
      </c>
      <c r="E6749" s="2">
        <f t="shared" si="210"/>
        <v>287.83999999999997</v>
      </c>
      <c r="G6749">
        <f t="shared" si="211"/>
        <v>0.2806114508060033</v>
      </c>
    </row>
    <row r="6750" spans="1:7" x14ac:dyDescent="0.25">
      <c r="A6750" s="2">
        <v>6749</v>
      </c>
      <c r="B6750" s="2">
        <v>14.6</v>
      </c>
      <c r="C6750" s="2">
        <v>0.33</v>
      </c>
      <c r="E6750" s="2">
        <f t="shared" si="210"/>
        <v>287.85000000000002</v>
      </c>
      <c r="G6750">
        <f t="shared" si="211"/>
        <v>0.28061664061142955</v>
      </c>
    </row>
    <row r="6751" spans="1:7" x14ac:dyDescent="0.25">
      <c r="A6751" s="2">
        <v>6750</v>
      </c>
      <c r="B6751" s="2">
        <v>14.51</v>
      </c>
      <c r="C6751" s="2">
        <v>0.74</v>
      </c>
      <c r="E6751" s="2">
        <f t="shared" si="210"/>
        <v>287.76</v>
      </c>
      <c r="G6751">
        <f t="shared" si="211"/>
        <v>0.28056991937725884</v>
      </c>
    </row>
    <row r="6752" spans="1:7" x14ac:dyDescent="0.25">
      <c r="A6752" s="2">
        <v>6751</v>
      </c>
      <c r="B6752" s="2">
        <v>14.13</v>
      </c>
      <c r="C6752" s="2">
        <v>0.74</v>
      </c>
      <c r="E6752" s="2">
        <f t="shared" si="210"/>
        <v>287.38</v>
      </c>
      <c r="G6752">
        <f t="shared" si="211"/>
        <v>0.28037232932006401</v>
      </c>
    </row>
    <row r="6753" spans="1:7" x14ac:dyDescent="0.25">
      <c r="A6753" s="2">
        <v>6752</v>
      </c>
      <c r="B6753" s="2">
        <v>13.78</v>
      </c>
      <c r="C6753" s="2">
        <v>9.14</v>
      </c>
      <c r="E6753" s="2">
        <f t="shared" si="210"/>
        <v>287.02999999999997</v>
      </c>
      <c r="G6753">
        <f t="shared" si="211"/>
        <v>0.28018987562275721</v>
      </c>
    </row>
    <row r="6754" spans="1:7" x14ac:dyDescent="0.25">
      <c r="A6754" s="2">
        <v>6753</v>
      </c>
      <c r="B6754" s="2">
        <v>14.63</v>
      </c>
      <c r="C6754" s="2">
        <v>98.68</v>
      </c>
      <c r="E6754" s="2">
        <f t="shared" si="210"/>
        <v>287.88</v>
      </c>
      <c r="G6754">
        <f t="shared" si="211"/>
        <v>0.28063220786438797</v>
      </c>
    </row>
    <row r="6755" spans="1:7" x14ac:dyDescent="0.25">
      <c r="A6755" s="2">
        <v>6754</v>
      </c>
      <c r="B6755" s="2">
        <v>17.079999999999998</v>
      </c>
      <c r="C6755" s="2">
        <v>518.64</v>
      </c>
      <c r="E6755" s="2">
        <f t="shared" si="210"/>
        <v>290.33</v>
      </c>
      <c r="G6755">
        <f t="shared" si="211"/>
        <v>0.28189267385389039</v>
      </c>
    </row>
    <row r="6756" spans="1:7" x14ac:dyDescent="0.25">
      <c r="A6756" s="2">
        <v>6755</v>
      </c>
      <c r="B6756" s="2">
        <v>18.12</v>
      </c>
      <c r="C6756" s="2">
        <v>668.18</v>
      </c>
      <c r="E6756" s="2">
        <f t="shared" si="210"/>
        <v>291.37</v>
      </c>
      <c r="G6756">
        <f t="shared" si="211"/>
        <v>0.2824213199711707</v>
      </c>
    </row>
    <row r="6757" spans="1:7" x14ac:dyDescent="0.25">
      <c r="A6757" s="2">
        <v>6756</v>
      </c>
      <c r="B6757" s="2">
        <v>21.02</v>
      </c>
      <c r="C6757" s="2">
        <v>883.04</v>
      </c>
      <c r="E6757" s="2">
        <f t="shared" si="210"/>
        <v>294.27</v>
      </c>
      <c r="G6757">
        <f t="shared" si="211"/>
        <v>0.28387569239134125</v>
      </c>
    </row>
    <row r="6758" spans="1:7" x14ac:dyDescent="0.25">
      <c r="A6758" s="2">
        <v>6757</v>
      </c>
      <c r="B6758" s="2">
        <v>23.8</v>
      </c>
      <c r="C6758" s="2">
        <v>1009.58</v>
      </c>
      <c r="E6758" s="2">
        <f t="shared" si="210"/>
        <v>297.05</v>
      </c>
      <c r="G6758">
        <f t="shared" si="211"/>
        <v>0.28524322504628846</v>
      </c>
    </row>
    <row r="6759" spans="1:7" x14ac:dyDescent="0.25">
      <c r="A6759" s="2">
        <v>6758</v>
      </c>
      <c r="B6759" s="2">
        <v>22.29</v>
      </c>
      <c r="C6759" s="2">
        <v>1045.1300000000001</v>
      </c>
      <c r="E6759" s="2">
        <f t="shared" si="210"/>
        <v>295.54000000000002</v>
      </c>
      <c r="G6759">
        <f t="shared" si="211"/>
        <v>0.28450362049130401</v>
      </c>
    </row>
    <row r="6760" spans="1:7" x14ac:dyDescent="0.25">
      <c r="A6760" s="2">
        <v>6759</v>
      </c>
      <c r="B6760" s="2">
        <v>21.72</v>
      </c>
      <c r="C6760" s="2">
        <v>975.86</v>
      </c>
      <c r="E6760" s="2">
        <f t="shared" si="210"/>
        <v>294.97000000000003</v>
      </c>
      <c r="G6760">
        <f t="shared" si="211"/>
        <v>0.2842224633013527</v>
      </c>
    </row>
    <row r="6761" spans="1:7" x14ac:dyDescent="0.25">
      <c r="A6761" s="2">
        <v>6760</v>
      </c>
      <c r="B6761" s="2">
        <v>21.68</v>
      </c>
      <c r="C6761" s="2">
        <v>832.88</v>
      </c>
      <c r="E6761" s="2">
        <f t="shared" si="210"/>
        <v>294.93</v>
      </c>
      <c r="G6761">
        <f t="shared" si="211"/>
        <v>0.28420269216424238</v>
      </c>
    </row>
    <row r="6762" spans="1:7" x14ac:dyDescent="0.25">
      <c r="A6762" s="2">
        <v>6761</v>
      </c>
      <c r="B6762" s="2">
        <v>20.73</v>
      </c>
      <c r="C6762" s="2">
        <v>581.15</v>
      </c>
      <c r="E6762" s="2">
        <f t="shared" si="210"/>
        <v>293.98</v>
      </c>
      <c r="G6762">
        <f t="shared" si="211"/>
        <v>0.28373154636369824</v>
      </c>
    </row>
    <row r="6763" spans="1:7" x14ac:dyDescent="0.25">
      <c r="A6763" s="2">
        <v>6762</v>
      </c>
      <c r="B6763" s="2">
        <v>20.02</v>
      </c>
      <c r="C6763" s="2">
        <v>285.23</v>
      </c>
      <c r="E6763" s="2">
        <f t="shared" si="210"/>
        <v>293.27</v>
      </c>
      <c r="G6763">
        <f t="shared" si="211"/>
        <v>0.28337743376410812</v>
      </c>
    </row>
    <row r="6764" spans="1:7" x14ac:dyDescent="0.25">
      <c r="A6764" s="2">
        <v>6763</v>
      </c>
      <c r="B6764" s="2">
        <v>18.12</v>
      </c>
      <c r="C6764" s="2">
        <v>43.8</v>
      </c>
      <c r="E6764" s="2">
        <f t="shared" si="210"/>
        <v>291.37</v>
      </c>
      <c r="G6764">
        <f t="shared" si="211"/>
        <v>0.2824213199711707</v>
      </c>
    </row>
    <row r="6765" spans="1:7" x14ac:dyDescent="0.25">
      <c r="A6765" s="2">
        <v>6764</v>
      </c>
      <c r="B6765" s="2">
        <v>16.54</v>
      </c>
      <c r="C6765" s="2">
        <v>0.81</v>
      </c>
      <c r="E6765" s="2">
        <f t="shared" si="210"/>
        <v>289.79000000000002</v>
      </c>
      <c r="G6765">
        <f t="shared" si="211"/>
        <v>0.28161668794644396</v>
      </c>
    </row>
    <row r="6766" spans="1:7" x14ac:dyDescent="0.25">
      <c r="A6766" s="2">
        <v>6765</v>
      </c>
      <c r="B6766" s="2">
        <v>16.12</v>
      </c>
      <c r="C6766" s="2">
        <v>0.11</v>
      </c>
      <c r="E6766" s="2">
        <f t="shared" si="210"/>
        <v>289.37</v>
      </c>
      <c r="G6766">
        <f t="shared" si="211"/>
        <v>0.28140132010920277</v>
      </c>
    </row>
    <row r="6767" spans="1:7" x14ac:dyDescent="0.25">
      <c r="A6767" s="2">
        <v>6766</v>
      </c>
      <c r="B6767" s="2">
        <v>16.690000000000001</v>
      </c>
      <c r="C6767" s="2">
        <v>0.08</v>
      </c>
      <c r="E6767" s="2">
        <f t="shared" si="210"/>
        <v>289.94</v>
      </c>
      <c r="G6767">
        <f t="shared" si="211"/>
        <v>0.28169345381803135</v>
      </c>
    </row>
    <row r="6768" spans="1:7" x14ac:dyDescent="0.25">
      <c r="A6768" s="2">
        <v>6767</v>
      </c>
      <c r="B6768" s="2">
        <v>16.71</v>
      </c>
      <c r="C6768" s="2">
        <v>0</v>
      </c>
      <c r="E6768" s="2">
        <f t="shared" si="210"/>
        <v>289.95999999999998</v>
      </c>
      <c r="G6768">
        <f t="shared" si="211"/>
        <v>0.28170368326665746</v>
      </c>
    </row>
    <row r="6769" spans="1:7" x14ac:dyDescent="0.25">
      <c r="A6769" s="2">
        <v>6768</v>
      </c>
      <c r="B6769" s="2">
        <v>15.96</v>
      </c>
      <c r="C6769" s="2">
        <v>0</v>
      </c>
      <c r="E6769" s="2">
        <f t="shared" si="210"/>
        <v>289.20999999999998</v>
      </c>
      <c r="G6769">
        <f t="shared" si="211"/>
        <v>0.28131911068082016</v>
      </c>
    </row>
    <row r="6770" spans="1:7" x14ac:dyDescent="0.25">
      <c r="A6770" s="2">
        <v>6769</v>
      </c>
      <c r="B6770" s="2">
        <v>15.96</v>
      </c>
      <c r="C6770" s="2">
        <v>0.33</v>
      </c>
      <c r="E6770" s="2">
        <f t="shared" si="210"/>
        <v>289.20999999999998</v>
      </c>
      <c r="G6770">
        <f t="shared" si="211"/>
        <v>0.28131911068082016</v>
      </c>
    </row>
    <row r="6771" spans="1:7" x14ac:dyDescent="0.25">
      <c r="A6771" s="2">
        <v>6770</v>
      </c>
      <c r="B6771" s="2">
        <v>15.61</v>
      </c>
      <c r="C6771" s="2">
        <v>0.22</v>
      </c>
      <c r="E6771" s="2">
        <f t="shared" si="210"/>
        <v>288.86</v>
      </c>
      <c r="G6771">
        <f t="shared" si="211"/>
        <v>0.28113896004985112</v>
      </c>
    </row>
    <row r="6772" spans="1:7" x14ac:dyDescent="0.25">
      <c r="A6772" s="2">
        <v>6771</v>
      </c>
      <c r="B6772" s="2">
        <v>15.6</v>
      </c>
      <c r="C6772" s="2">
        <v>0.22</v>
      </c>
      <c r="E6772" s="2">
        <f t="shared" si="210"/>
        <v>288.85000000000002</v>
      </c>
      <c r="G6772">
        <f t="shared" si="211"/>
        <v>0.28113380647394842</v>
      </c>
    </row>
    <row r="6773" spans="1:7" x14ac:dyDescent="0.25">
      <c r="A6773" s="2">
        <v>6772</v>
      </c>
      <c r="B6773" s="2">
        <v>15.33</v>
      </c>
      <c r="C6773" s="2">
        <v>0.35</v>
      </c>
      <c r="E6773" s="2">
        <f t="shared" si="210"/>
        <v>288.58</v>
      </c>
      <c r="G6773">
        <f t="shared" si="211"/>
        <v>0.28099452491510152</v>
      </c>
    </row>
    <row r="6774" spans="1:7" x14ac:dyDescent="0.25">
      <c r="A6774" s="2">
        <v>6773</v>
      </c>
      <c r="B6774" s="2">
        <v>15.27</v>
      </c>
      <c r="C6774" s="2">
        <v>0.28999999999999998</v>
      </c>
      <c r="E6774" s="2">
        <f t="shared" si="210"/>
        <v>288.52</v>
      </c>
      <c r="G6774">
        <f t="shared" si="211"/>
        <v>0.28096353805628721</v>
      </c>
    </row>
    <row r="6775" spans="1:7" x14ac:dyDescent="0.25">
      <c r="A6775" s="2">
        <v>6774</v>
      </c>
      <c r="B6775" s="2">
        <v>14.84</v>
      </c>
      <c r="C6775" s="2">
        <v>0.15</v>
      </c>
      <c r="E6775" s="2">
        <f t="shared" si="210"/>
        <v>288.08999999999997</v>
      </c>
      <c r="G6775">
        <f t="shared" si="211"/>
        <v>0.28074108785448987</v>
      </c>
    </row>
    <row r="6776" spans="1:7" x14ac:dyDescent="0.25">
      <c r="A6776" s="2">
        <v>6775</v>
      </c>
      <c r="B6776" s="2">
        <v>15.29</v>
      </c>
      <c r="C6776" s="2">
        <v>0.11</v>
      </c>
      <c r="E6776" s="2">
        <f t="shared" si="210"/>
        <v>288.54000000000002</v>
      </c>
      <c r="G6776">
        <f t="shared" si="211"/>
        <v>0.28097386844111738</v>
      </c>
    </row>
    <row r="6777" spans="1:7" x14ac:dyDescent="0.25">
      <c r="A6777" s="2">
        <v>6776</v>
      </c>
      <c r="B6777" s="2">
        <v>15.29</v>
      </c>
      <c r="C6777" s="2">
        <v>8.4</v>
      </c>
      <c r="E6777" s="2">
        <f t="shared" si="210"/>
        <v>288.54000000000002</v>
      </c>
      <c r="G6777">
        <f t="shared" si="211"/>
        <v>0.28097386844111738</v>
      </c>
    </row>
    <row r="6778" spans="1:7" x14ac:dyDescent="0.25">
      <c r="A6778" s="2">
        <v>6777</v>
      </c>
      <c r="B6778" s="2">
        <v>16.18</v>
      </c>
      <c r="C6778" s="2">
        <v>117.19</v>
      </c>
      <c r="E6778" s="2">
        <f t="shared" si="210"/>
        <v>289.43</v>
      </c>
      <c r="G6778">
        <f t="shared" si="211"/>
        <v>0.28143212521162286</v>
      </c>
    </row>
    <row r="6779" spans="1:7" x14ac:dyDescent="0.25">
      <c r="A6779" s="2">
        <v>6778</v>
      </c>
      <c r="B6779" s="2">
        <v>19.47</v>
      </c>
      <c r="C6779" s="2">
        <v>402.85</v>
      </c>
      <c r="E6779" s="2">
        <f t="shared" si="210"/>
        <v>292.72000000000003</v>
      </c>
      <c r="G6779">
        <f t="shared" si="211"/>
        <v>0.28310194042088005</v>
      </c>
    </row>
    <row r="6780" spans="1:7" x14ac:dyDescent="0.25">
      <c r="A6780" s="2">
        <v>6779</v>
      </c>
      <c r="B6780" s="2">
        <v>21.47</v>
      </c>
      <c r="C6780" s="2">
        <v>681.11</v>
      </c>
      <c r="E6780" s="2">
        <f t="shared" si="210"/>
        <v>294.72000000000003</v>
      </c>
      <c r="G6780">
        <f t="shared" si="211"/>
        <v>0.28409880564603696</v>
      </c>
    </row>
    <row r="6781" spans="1:7" x14ac:dyDescent="0.25">
      <c r="A6781" s="2">
        <v>6780</v>
      </c>
      <c r="B6781" s="2">
        <v>23.75</v>
      </c>
      <c r="C6781" s="2">
        <v>891.2</v>
      </c>
      <c r="E6781" s="2">
        <f t="shared" si="210"/>
        <v>297</v>
      </c>
      <c r="G6781">
        <f t="shared" si="211"/>
        <v>0.28521885521885521</v>
      </c>
    </row>
    <row r="6782" spans="1:7" x14ac:dyDescent="0.25">
      <c r="A6782" s="2">
        <v>6781</v>
      </c>
      <c r="B6782" s="2">
        <v>24.41</v>
      </c>
      <c r="C6782" s="2">
        <v>1007.19</v>
      </c>
      <c r="E6782" s="2">
        <f t="shared" si="210"/>
        <v>297.66000000000003</v>
      </c>
      <c r="G6782">
        <f t="shared" si="211"/>
        <v>0.28553987771282668</v>
      </c>
    </row>
    <row r="6783" spans="1:7" x14ac:dyDescent="0.25">
      <c r="A6783" s="2">
        <v>6782</v>
      </c>
      <c r="B6783" s="2">
        <v>25.59</v>
      </c>
      <c r="C6783" s="2">
        <v>1039.4000000000001</v>
      </c>
      <c r="E6783" s="2">
        <f t="shared" si="210"/>
        <v>298.83999999999997</v>
      </c>
      <c r="G6783">
        <f t="shared" si="211"/>
        <v>0.28611029313344932</v>
      </c>
    </row>
    <row r="6784" spans="1:7" x14ac:dyDescent="0.25">
      <c r="A6784" s="2">
        <v>6783</v>
      </c>
      <c r="B6784" s="2">
        <v>25.23</v>
      </c>
      <c r="C6784" s="2">
        <v>958.09</v>
      </c>
      <c r="E6784" s="2">
        <f t="shared" si="210"/>
        <v>298.48</v>
      </c>
      <c r="G6784">
        <f t="shared" si="211"/>
        <v>0.28593674618064863</v>
      </c>
    </row>
    <row r="6785" spans="1:7" x14ac:dyDescent="0.25">
      <c r="A6785" s="2">
        <v>6784</v>
      </c>
      <c r="B6785" s="2">
        <v>24.82</v>
      </c>
      <c r="C6785" s="2">
        <v>814.94</v>
      </c>
      <c r="E6785" s="2">
        <f t="shared" si="210"/>
        <v>298.07</v>
      </c>
      <c r="G6785">
        <f t="shared" si="211"/>
        <v>0.28573858489616533</v>
      </c>
    </row>
    <row r="6786" spans="1:7" x14ac:dyDescent="0.25">
      <c r="A6786" s="2">
        <v>6785</v>
      </c>
      <c r="B6786" s="2">
        <v>23.16</v>
      </c>
      <c r="C6786" s="2">
        <v>550.91</v>
      </c>
      <c r="E6786" s="2">
        <f t="shared" si="210"/>
        <v>296.41000000000003</v>
      </c>
      <c r="G6786">
        <f t="shared" si="211"/>
        <v>0.28493067035525116</v>
      </c>
    </row>
    <row r="6787" spans="1:7" x14ac:dyDescent="0.25">
      <c r="A6787" s="2">
        <v>6786</v>
      </c>
      <c r="B6787" s="2">
        <v>21.54</v>
      </c>
      <c r="C6787" s="2">
        <v>213.48</v>
      </c>
      <c r="E6787" s="2">
        <f t="shared" ref="E6787:E6850" si="212">B6787+273.25</f>
        <v>294.79000000000002</v>
      </c>
      <c r="G6787">
        <f t="shared" ref="G6787:G6850" si="213">0.43*(1-(100/E6787))</f>
        <v>0.28413345093117132</v>
      </c>
    </row>
    <row r="6788" spans="1:7" x14ac:dyDescent="0.25">
      <c r="A6788" s="2">
        <v>6787</v>
      </c>
      <c r="B6788" s="2">
        <v>18.809999999999999</v>
      </c>
      <c r="C6788" s="2">
        <v>25.09</v>
      </c>
      <c r="E6788" s="2">
        <f t="shared" si="212"/>
        <v>292.06</v>
      </c>
      <c r="G6788">
        <f t="shared" si="213"/>
        <v>0.2827699787714853</v>
      </c>
    </row>
    <row r="6789" spans="1:7" x14ac:dyDescent="0.25">
      <c r="A6789" s="2">
        <v>6788</v>
      </c>
      <c r="B6789" s="2">
        <v>18.12</v>
      </c>
      <c r="C6789" s="2">
        <v>0</v>
      </c>
      <c r="E6789" s="2">
        <f t="shared" si="212"/>
        <v>291.37</v>
      </c>
      <c r="G6789">
        <f t="shared" si="213"/>
        <v>0.2824213199711707</v>
      </c>
    </row>
    <row r="6790" spans="1:7" x14ac:dyDescent="0.25">
      <c r="A6790" s="2">
        <v>6789</v>
      </c>
      <c r="B6790" s="2">
        <v>17.670000000000002</v>
      </c>
      <c r="C6790" s="2">
        <v>0</v>
      </c>
      <c r="E6790" s="2">
        <f t="shared" si="212"/>
        <v>290.92</v>
      </c>
      <c r="G6790">
        <f t="shared" si="213"/>
        <v>0.28219304276089646</v>
      </c>
    </row>
    <row r="6791" spans="1:7" x14ac:dyDescent="0.25">
      <c r="A6791" s="2">
        <v>6790</v>
      </c>
      <c r="B6791" s="2">
        <v>17.05</v>
      </c>
      <c r="C6791" s="2">
        <v>0</v>
      </c>
      <c r="E6791" s="2">
        <f t="shared" si="212"/>
        <v>290.3</v>
      </c>
      <c r="G6791">
        <f t="shared" si="213"/>
        <v>0.28187736823975201</v>
      </c>
    </row>
    <row r="6792" spans="1:7" x14ac:dyDescent="0.25">
      <c r="A6792" s="2">
        <v>6791</v>
      </c>
      <c r="B6792" s="2">
        <v>16.7</v>
      </c>
      <c r="C6792" s="2">
        <v>0.01</v>
      </c>
      <c r="E6792" s="2">
        <f t="shared" si="212"/>
        <v>289.95</v>
      </c>
      <c r="G6792">
        <f t="shared" si="213"/>
        <v>0.2816985687187446</v>
      </c>
    </row>
    <row r="6793" spans="1:7" x14ac:dyDescent="0.25">
      <c r="A6793" s="2">
        <v>6792</v>
      </c>
      <c r="B6793" s="2">
        <v>17.170000000000002</v>
      </c>
      <c r="C6793" s="2">
        <v>0</v>
      </c>
      <c r="E6793" s="2">
        <f t="shared" si="212"/>
        <v>290.42</v>
      </c>
      <c r="G6793">
        <f t="shared" si="213"/>
        <v>0.28193857172371051</v>
      </c>
    </row>
    <row r="6794" spans="1:7" x14ac:dyDescent="0.25">
      <c r="A6794" s="2">
        <v>6793</v>
      </c>
      <c r="B6794" s="2">
        <v>17.27</v>
      </c>
      <c r="C6794" s="2">
        <v>0</v>
      </c>
      <c r="E6794" s="2">
        <f t="shared" si="212"/>
        <v>290.52</v>
      </c>
      <c r="G6794">
        <f t="shared" si="213"/>
        <v>0.28198953600440591</v>
      </c>
    </row>
    <row r="6795" spans="1:7" x14ac:dyDescent="0.25">
      <c r="A6795" s="2">
        <v>6794</v>
      </c>
      <c r="B6795" s="2">
        <v>17.32</v>
      </c>
      <c r="C6795" s="2">
        <v>0</v>
      </c>
      <c r="E6795" s="2">
        <f t="shared" si="212"/>
        <v>290.57</v>
      </c>
      <c r="G6795">
        <f t="shared" si="213"/>
        <v>0.28201500499019166</v>
      </c>
    </row>
    <row r="6796" spans="1:7" x14ac:dyDescent="0.25">
      <c r="A6796" s="2">
        <v>6795</v>
      </c>
      <c r="B6796" s="2">
        <v>17.61</v>
      </c>
      <c r="C6796" s="2">
        <v>0</v>
      </c>
      <c r="E6796" s="2">
        <f t="shared" si="212"/>
        <v>290.86</v>
      </c>
      <c r="G6796">
        <f t="shared" si="213"/>
        <v>0.28216255243072269</v>
      </c>
    </row>
    <row r="6797" spans="1:7" x14ac:dyDescent="0.25">
      <c r="A6797" s="2">
        <v>6796</v>
      </c>
      <c r="B6797" s="2">
        <v>17.47</v>
      </c>
      <c r="C6797" s="2">
        <v>0</v>
      </c>
      <c r="E6797" s="2">
        <f t="shared" si="212"/>
        <v>290.72000000000003</v>
      </c>
      <c r="G6797">
        <f t="shared" si="213"/>
        <v>0.28209135938359936</v>
      </c>
    </row>
    <row r="6798" spans="1:7" x14ac:dyDescent="0.25">
      <c r="A6798" s="2">
        <v>6797</v>
      </c>
      <c r="B6798" s="2">
        <v>17.440000000000001</v>
      </c>
      <c r="C6798" s="2">
        <v>0</v>
      </c>
      <c r="E6798" s="2">
        <f t="shared" si="212"/>
        <v>290.69</v>
      </c>
      <c r="G6798">
        <f t="shared" si="213"/>
        <v>0.28207609480890294</v>
      </c>
    </row>
    <row r="6799" spans="1:7" x14ac:dyDescent="0.25">
      <c r="A6799" s="2">
        <v>6798</v>
      </c>
      <c r="B6799" s="2">
        <v>17.48</v>
      </c>
      <c r="C6799" s="2">
        <v>0</v>
      </c>
      <c r="E6799" s="2">
        <f t="shared" si="212"/>
        <v>290.73</v>
      </c>
      <c r="G6799">
        <f t="shared" si="213"/>
        <v>0.28209644687510749</v>
      </c>
    </row>
    <row r="6800" spans="1:7" x14ac:dyDescent="0.25">
      <c r="A6800" s="2">
        <v>6799</v>
      </c>
      <c r="B6800" s="2">
        <v>17.399999999999999</v>
      </c>
      <c r="C6800" s="2">
        <v>0</v>
      </c>
      <c r="E6800" s="2">
        <f t="shared" si="212"/>
        <v>290.64999999999998</v>
      </c>
      <c r="G6800">
        <f t="shared" si="213"/>
        <v>0.28205573714089105</v>
      </c>
    </row>
    <row r="6801" spans="1:7" x14ac:dyDescent="0.25">
      <c r="A6801" s="2">
        <v>6800</v>
      </c>
      <c r="B6801" s="2">
        <v>17.329999999999998</v>
      </c>
      <c r="C6801" s="2">
        <v>6.14</v>
      </c>
      <c r="E6801" s="2">
        <f t="shared" si="212"/>
        <v>290.58</v>
      </c>
      <c r="G6801">
        <f t="shared" si="213"/>
        <v>0.2820200977355633</v>
      </c>
    </row>
    <row r="6802" spans="1:7" x14ac:dyDescent="0.25">
      <c r="A6802" s="2">
        <v>6801</v>
      </c>
      <c r="B6802" s="2">
        <v>17.79</v>
      </c>
      <c r="C6802" s="2">
        <v>49.45</v>
      </c>
      <c r="E6802" s="2">
        <f t="shared" si="212"/>
        <v>291.04000000000002</v>
      </c>
      <c r="G6802">
        <f t="shared" si="213"/>
        <v>0.28225398570643212</v>
      </c>
    </row>
    <row r="6803" spans="1:7" x14ac:dyDescent="0.25">
      <c r="A6803" s="2">
        <v>6802</v>
      </c>
      <c r="B6803" s="2">
        <v>18.55</v>
      </c>
      <c r="C6803" s="2">
        <v>240.16</v>
      </c>
      <c r="E6803" s="2">
        <f t="shared" si="212"/>
        <v>291.8</v>
      </c>
      <c r="G6803">
        <f t="shared" si="213"/>
        <v>0.28263879369431116</v>
      </c>
    </row>
    <row r="6804" spans="1:7" x14ac:dyDescent="0.25">
      <c r="A6804" s="2">
        <v>6803</v>
      </c>
      <c r="B6804" s="2">
        <v>21.26</v>
      </c>
      <c r="C6804" s="2">
        <v>611.08000000000004</v>
      </c>
      <c r="E6804" s="2">
        <f t="shared" si="212"/>
        <v>294.51</v>
      </c>
      <c r="G6804">
        <f t="shared" si="213"/>
        <v>0.28399477097551867</v>
      </c>
    </row>
    <row r="6805" spans="1:7" x14ac:dyDescent="0.25">
      <c r="A6805" s="2">
        <v>6804</v>
      </c>
      <c r="B6805" s="2">
        <v>24.05</v>
      </c>
      <c r="C6805" s="2">
        <v>870.52</v>
      </c>
      <c r="E6805" s="2">
        <f t="shared" si="212"/>
        <v>297.3</v>
      </c>
      <c r="G6805">
        <f t="shared" si="213"/>
        <v>0.2853649512277161</v>
      </c>
    </row>
    <row r="6806" spans="1:7" x14ac:dyDescent="0.25">
      <c r="A6806" s="2">
        <v>6805</v>
      </c>
      <c r="B6806" s="2">
        <v>25.49</v>
      </c>
      <c r="C6806" s="2">
        <v>988.34</v>
      </c>
      <c r="E6806" s="2">
        <f t="shared" si="212"/>
        <v>298.74</v>
      </c>
      <c r="G6806">
        <f t="shared" si="213"/>
        <v>0.28606212760259758</v>
      </c>
    </row>
    <row r="6807" spans="1:7" x14ac:dyDescent="0.25">
      <c r="A6807" s="2">
        <v>6806</v>
      </c>
      <c r="B6807" s="2">
        <v>25.97</v>
      </c>
      <c r="C6807" s="2">
        <v>1014.34</v>
      </c>
      <c r="E6807" s="2">
        <f t="shared" si="212"/>
        <v>299.22000000000003</v>
      </c>
      <c r="G6807">
        <f t="shared" si="213"/>
        <v>0.28629302854087296</v>
      </c>
    </row>
    <row r="6808" spans="1:7" x14ac:dyDescent="0.25">
      <c r="A6808" s="2">
        <v>6807</v>
      </c>
      <c r="B6808" s="2">
        <v>26.82</v>
      </c>
      <c r="C6808" s="2">
        <v>950.05</v>
      </c>
      <c r="E6808" s="2">
        <f t="shared" si="212"/>
        <v>300.07</v>
      </c>
      <c r="G6808">
        <f t="shared" si="213"/>
        <v>0.28670010330922785</v>
      </c>
    </row>
    <row r="6809" spans="1:7" x14ac:dyDescent="0.25">
      <c r="A6809" s="2">
        <v>6808</v>
      </c>
      <c r="B6809" s="2">
        <v>26.38</v>
      </c>
      <c r="C6809" s="2">
        <v>800.16</v>
      </c>
      <c r="E6809" s="2">
        <f t="shared" si="212"/>
        <v>299.63</v>
      </c>
      <c r="G6809">
        <f t="shared" si="213"/>
        <v>0.28648967059373226</v>
      </c>
    </row>
    <row r="6810" spans="1:7" x14ac:dyDescent="0.25">
      <c r="A6810" s="2">
        <v>6809</v>
      </c>
      <c r="B6810" s="2">
        <v>25.24</v>
      </c>
      <c r="C6810" s="2">
        <v>555.85</v>
      </c>
      <c r="E6810" s="2">
        <f t="shared" si="212"/>
        <v>298.49</v>
      </c>
      <c r="G6810">
        <f t="shared" si="213"/>
        <v>0.2859415725819961</v>
      </c>
    </row>
    <row r="6811" spans="1:7" x14ac:dyDescent="0.25">
      <c r="A6811" s="2">
        <v>6810</v>
      </c>
      <c r="B6811" s="2">
        <v>22.75</v>
      </c>
      <c r="C6811" s="2">
        <v>261.31</v>
      </c>
      <c r="E6811" s="2">
        <f t="shared" si="212"/>
        <v>296</v>
      </c>
      <c r="G6811">
        <f t="shared" si="213"/>
        <v>0.28472972972972971</v>
      </c>
    </row>
    <row r="6812" spans="1:7" x14ac:dyDescent="0.25">
      <c r="A6812" s="2">
        <v>6811</v>
      </c>
      <c r="B6812" s="2">
        <v>21.04</v>
      </c>
      <c r="C6812" s="2">
        <v>42.96</v>
      </c>
      <c r="E6812" s="2">
        <f t="shared" si="212"/>
        <v>294.29000000000002</v>
      </c>
      <c r="G6812">
        <f t="shared" si="213"/>
        <v>0.28388562302490739</v>
      </c>
    </row>
    <row r="6813" spans="1:7" x14ac:dyDescent="0.25">
      <c r="A6813" s="2">
        <v>6812</v>
      </c>
      <c r="B6813" s="2">
        <v>19.71</v>
      </c>
      <c r="C6813" s="2">
        <v>0.1</v>
      </c>
      <c r="E6813" s="2">
        <f t="shared" si="212"/>
        <v>292.95999999999998</v>
      </c>
      <c r="G6813">
        <f t="shared" si="213"/>
        <v>0.2832222829055161</v>
      </c>
    </row>
    <row r="6814" spans="1:7" x14ac:dyDescent="0.25">
      <c r="A6814" s="2">
        <v>6813</v>
      </c>
      <c r="B6814" s="2">
        <v>19.78</v>
      </c>
      <c r="C6814" s="2">
        <v>0</v>
      </c>
      <c r="E6814" s="2">
        <f t="shared" si="212"/>
        <v>293.02999999999997</v>
      </c>
      <c r="G6814">
        <f t="shared" si="213"/>
        <v>0.28325734566426641</v>
      </c>
    </row>
    <row r="6815" spans="1:7" x14ac:dyDescent="0.25">
      <c r="A6815" s="2">
        <v>6814</v>
      </c>
      <c r="B6815" s="2">
        <v>20.079999999999998</v>
      </c>
      <c r="C6815" s="2">
        <v>0</v>
      </c>
      <c r="E6815" s="2">
        <f t="shared" si="212"/>
        <v>293.33</v>
      </c>
      <c r="G6815">
        <f t="shared" si="213"/>
        <v>0.28340742508437594</v>
      </c>
    </row>
    <row r="6816" spans="1:7" x14ac:dyDescent="0.25">
      <c r="A6816" s="2">
        <v>6815</v>
      </c>
      <c r="B6816" s="2">
        <v>19.71</v>
      </c>
      <c r="C6816" s="2">
        <v>0</v>
      </c>
      <c r="E6816" s="2">
        <f t="shared" si="212"/>
        <v>292.95999999999998</v>
      </c>
      <c r="G6816">
        <f t="shared" si="213"/>
        <v>0.2832222829055161</v>
      </c>
    </row>
    <row r="6817" spans="1:7" x14ac:dyDescent="0.25">
      <c r="A6817" s="2">
        <v>6816</v>
      </c>
      <c r="B6817" s="2">
        <v>19.71</v>
      </c>
      <c r="C6817" s="2">
        <v>0.01</v>
      </c>
      <c r="E6817" s="2">
        <f t="shared" si="212"/>
        <v>292.95999999999998</v>
      </c>
      <c r="G6817">
        <f t="shared" si="213"/>
        <v>0.2832222829055161</v>
      </c>
    </row>
    <row r="6818" spans="1:7" x14ac:dyDescent="0.25">
      <c r="A6818" s="2">
        <v>6817</v>
      </c>
      <c r="B6818" s="2">
        <v>17.27</v>
      </c>
      <c r="C6818" s="2">
        <v>0</v>
      </c>
      <c r="E6818" s="2">
        <f t="shared" si="212"/>
        <v>290.52</v>
      </c>
      <c r="G6818">
        <f t="shared" si="213"/>
        <v>0.28198953600440591</v>
      </c>
    </row>
    <row r="6819" spans="1:7" x14ac:dyDescent="0.25">
      <c r="A6819" s="2">
        <v>6818</v>
      </c>
      <c r="B6819" s="2">
        <v>17.32</v>
      </c>
      <c r="C6819" s="2">
        <v>0</v>
      </c>
      <c r="E6819" s="2">
        <f t="shared" si="212"/>
        <v>290.57</v>
      </c>
      <c r="G6819">
        <f t="shared" si="213"/>
        <v>0.28201500499019166</v>
      </c>
    </row>
    <row r="6820" spans="1:7" x14ac:dyDescent="0.25">
      <c r="A6820" s="2">
        <v>6819</v>
      </c>
      <c r="B6820" s="2">
        <v>17.61</v>
      </c>
      <c r="C6820" s="2">
        <v>0</v>
      </c>
      <c r="E6820" s="2">
        <f t="shared" si="212"/>
        <v>290.86</v>
      </c>
      <c r="G6820">
        <f t="shared" si="213"/>
        <v>0.28216255243072269</v>
      </c>
    </row>
    <row r="6821" spans="1:7" x14ac:dyDescent="0.25">
      <c r="A6821" s="2">
        <v>6820</v>
      </c>
      <c r="B6821" s="2">
        <v>17.47</v>
      </c>
      <c r="C6821" s="2">
        <v>0</v>
      </c>
      <c r="E6821" s="2">
        <f t="shared" si="212"/>
        <v>290.72000000000003</v>
      </c>
      <c r="G6821">
        <f t="shared" si="213"/>
        <v>0.28209135938359936</v>
      </c>
    </row>
    <row r="6822" spans="1:7" x14ac:dyDescent="0.25">
      <c r="A6822" s="2">
        <v>6821</v>
      </c>
      <c r="B6822" s="2">
        <v>17.440000000000001</v>
      </c>
      <c r="C6822" s="2">
        <v>0</v>
      </c>
      <c r="E6822" s="2">
        <f t="shared" si="212"/>
        <v>290.69</v>
      </c>
      <c r="G6822">
        <f t="shared" si="213"/>
        <v>0.28207609480890294</v>
      </c>
    </row>
    <row r="6823" spans="1:7" x14ac:dyDescent="0.25">
      <c r="A6823" s="2">
        <v>6822</v>
      </c>
      <c r="B6823" s="2">
        <v>17.48</v>
      </c>
      <c r="C6823" s="2">
        <v>0</v>
      </c>
      <c r="E6823" s="2">
        <f t="shared" si="212"/>
        <v>290.73</v>
      </c>
      <c r="G6823">
        <f t="shared" si="213"/>
        <v>0.28209644687510749</v>
      </c>
    </row>
    <row r="6824" spans="1:7" x14ac:dyDescent="0.25">
      <c r="A6824" s="2">
        <v>6823</v>
      </c>
      <c r="B6824" s="2">
        <v>17.399999999999999</v>
      </c>
      <c r="C6824" s="2">
        <v>0.06</v>
      </c>
      <c r="E6824" s="2">
        <f t="shared" si="212"/>
        <v>290.64999999999998</v>
      </c>
      <c r="G6824">
        <f t="shared" si="213"/>
        <v>0.28205573714089105</v>
      </c>
    </row>
    <row r="6825" spans="1:7" x14ac:dyDescent="0.25">
      <c r="A6825" s="2">
        <v>6824</v>
      </c>
      <c r="B6825" s="2">
        <v>17.329999999999998</v>
      </c>
      <c r="C6825" s="2">
        <v>8.1</v>
      </c>
      <c r="E6825" s="2">
        <f t="shared" si="212"/>
        <v>290.58</v>
      </c>
      <c r="G6825">
        <f t="shared" si="213"/>
        <v>0.2820200977355633</v>
      </c>
    </row>
    <row r="6826" spans="1:7" x14ac:dyDescent="0.25">
      <c r="A6826" s="2">
        <v>6825</v>
      </c>
      <c r="B6826" s="2">
        <v>17.79</v>
      </c>
      <c r="C6826" s="2">
        <v>123.76</v>
      </c>
      <c r="E6826" s="2">
        <f t="shared" si="212"/>
        <v>291.04000000000002</v>
      </c>
      <c r="G6826">
        <f t="shared" si="213"/>
        <v>0.28225398570643212</v>
      </c>
    </row>
    <row r="6827" spans="1:7" x14ac:dyDescent="0.25">
      <c r="A6827" s="2">
        <v>6826</v>
      </c>
      <c r="B6827" s="2">
        <v>18.55</v>
      </c>
      <c r="C6827" s="2">
        <v>385.61</v>
      </c>
      <c r="E6827" s="2">
        <f t="shared" si="212"/>
        <v>291.8</v>
      </c>
      <c r="G6827">
        <f t="shared" si="213"/>
        <v>0.28263879369431116</v>
      </c>
    </row>
    <row r="6828" spans="1:7" x14ac:dyDescent="0.25">
      <c r="A6828" s="2">
        <v>6827</v>
      </c>
      <c r="B6828" s="2">
        <v>21.26</v>
      </c>
      <c r="C6828" s="2">
        <v>661.53</v>
      </c>
      <c r="E6828" s="2">
        <f t="shared" si="212"/>
        <v>294.51</v>
      </c>
      <c r="G6828">
        <f t="shared" si="213"/>
        <v>0.28399477097551867</v>
      </c>
    </row>
    <row r="6829" spans="1:7" x14ac:dyDescent="0.25">
      <c r="A6829" s="2">
        <v>6828</v>
      </c>
      <c r="B6829" s="2">
        <v>24.05</v>
      </c>
      <c r="C6829" s="2">
        <v>869.29</v>
      </c>
      <c r="E6829" s="2">
        <f t="shared" si="212"/>
        <v>297.3</v>
      </c>
      <c r="G6829">
        <f t="shared" si="213"/>
        <v>0.2853649512277161</v>
      </c>
    </row>
    <row r="6830" spans="1:7" x14ac:dyDescent="0.25">
      <c r="A6830" s="2">
        <v>6829</v>
      </c>
      <c r="B6830" s="2">
        <v>25.49</v>
      </c>
      <c r="C6830" s="2">
        <v>991.68</v>
      </c>
      <c r="E6830" s="2">
        <f t="shared" si="212"/>
        <v>298.74</v>
      </c>
      <c r="G6830">
        <f t="shared" si="213"/>
        <v>0.28606212760259758</v>
      </c>
    </row>
    <row r="6831" spans="1:7" x14ac:dyDescent="0.25">
      <c r="A6831" s="2">
        <v>6830</v>
      </c>
      <c r="B6831" s="2">
        <v>25.97</v>
      </c>
      <c r="C6831" s="2">
        <v>1023.49</v>
      </c>
      <c r="E6831" s="2">
        <f t="shared" si="212"/>
        <v>299.22000000000003</v>
      </c>
      <c r="G6831">
        <f t="shared" si="213"/>
        <v>0.28629302854087296</v>
      </c>
    </row>
    <row r="6832" spans="1:7" x14ac:dyDescent="0.25">
      <c r="A6832" s="2">
        <v>6831</v>
      </c>
      <c r="B6832" s="2">
        <v>26.82</v>
      </c>
      <c r="C6832" s="2">
        <v>961.73</v>
      </c>
      <c r="E6832" s="2">
        <f t="shared" si="212"/>
        <v>300.07</v>
      </c>
      <c r="G6832">
        <f t="shared" si="213"/>
        <v>0.28670010330922785</v>
      </c>
    </row>
    <row r="6833" spans="1:7" x14ac:dyDescent="0.25">
      <c r="A6833" s="2">
        <v>6832</v>
      </c>
      <c r="B6833" s="2">
        <v>26.38</v>
      </c>
      <c r="C6833" s="2">
        <v>809.93</v>
      </c>
      <c r="E6833" s="2">
        <f t="shared" si="212"/>
        <v>299.63</v>
      </c>
      <c r="G6833">
        <f t="shared" si="213"/>
        <v>0.28648967059373226</v>
      </c>
    </row>
    <row r="6834" spans="1:7" x14ac:dyDescent="0.25">
      <c r="A6834" s="2">
        <v>6833</v>
      </c>
      <c r="B6834" s="2">
        <v>25.24</v>
      </c>
      <c r="C6834" s="2">
        <v>570.72</v>
      </c>
      <c r="E6834" s="2">
        <f t="shared" si="212"/>
        <v>298.49</v>
      </c>
      <c r="G6834">
        <f t="shared" si="213"/>
        <v>0.2859415725819961</v>
      </c>
    </row>
    <row r="6835" spans="1:7" x14ac:dyDescent="0.25">
      <c r="A6835" s="2">
        <v>6834</v>
      </c>
      <c r="B6835" s="2">
        <v>22.75</v>
      </c>
      <c r="C6835" s="2">
        <v>272.56</v>
      </c>
      <c r="E6835" s="2">
        <f t="shared" si="212"/>
        <v>296</v>
      </c>
      <c r="G6835">
        <f t="shared" si="213"/>
        <v>0.28472972972972971</v>
      </c>
    </row>
    <row r="6836" spans="1:7" x14ac:dyDescent="0.25">
      <c r="A6836" s="2">
        <v>6835</v>
      </c>
      <c r="B6836" s="2">
        <v>21.04</v>
      </c>
      <c r="C6836" s="2">
        <v>43</v>
      </c>
      <c r="E6836" s="2">
        <f t="shared" si="212"/>
        <v>294.29000000000002</v>
      </c>
      <c r="G6836">
        <f t="shared" si="213"/>
        <v>0.28388562302490739</v>
      </c>
    </row>
    <row r="6837" spans="1:7" x14ac:dyDescent="0.25">
      <c r="A6837" s="2">
        <v>6836</v>
      </c>
      <c r="B6837" s="2">
        <v>19.71</v>
      </c>
      <c r="C6837" s="2">
        <v>0.01</v>
      </c>
      <c r="E6837" s="2">
        <f t="shared" si="212"/>
        <v>292.95999999999998</v>
      </c>
      <c r="G6837">
        <f t="shared" si="213"/>
        <v>0.2832222829055161</v>
      </c>
    </row>
    <row r="6838" spans="1:7" x14ac:dyDescent="0.25">
      <c r="A6838" s="2">
        <v>6837</v>
      </c>
      <c r="B6838" s="2">
        <v>19.78</v>
      </c>
      <c r="C6838" s="2">
        <v>0</v>
      </c>
      <c r="E6838" s="2">
        <f t="shared" si="212"/>
        <v>293.02999999999997</v>
      </c>
      <c r="G6838">
        <f t="shared" si="213"/>
        <v>0.28325734566426641</v>
      </c>
    </row>
    <row r="6839" spans="1:7" x14ac:dyDescent="0.25">
      <c r="A6839" s="2">
        <v>6838</v>
      </c>
      <c r="B6839" s="2">
        <v>20.079999999999998</v>
      </c>
      <c r="C6839" s="2">
        <v>0</v>
      </c>
      <c r="E6839" s="2">
        <f t="shared" si="212"/>
        <v>293.33</v>
      </c>
      <c r="G6839">
        <f t="shared" si="213"/>
        <v>0.28340742508437594</v>
      </c>
    </row>
    <row r="6840" spans="1:7" x14ac:dyDescent="0.25">
      <c r="A6840" s="2">
        <v>6839</v>
      </c>
      <c r="B6840" s="2">
        <v>19.71</v>
      </c>
      <c r="C6840" s="2">
        <v>0</v>
      </c>
      <c r="E6840" s="2">
        <f t="shared" si="212"/>
        <v>292.95999999999998</v>
      </c>
      <c r="G6840">
        <f t="shared" si="213"/>
        <v>0.2832222829055161</v>
      </c>
    </row>
    <row r="6841" spans="1:7" x14ac:dyDescent="0.25">
      <c r="A6841" s="2">
        <v>6840</v>
      </c>
      <c r="B6841" s="2">
        <v>19.71</v>
      </c>
      <c r="C6841" s="2">
        <v>0</v>
      </c>
      <c r="E6841" s="2">
        <f t="shared" si="212"/>
        <v>292.95999999999998</v>
      </c>
      <c r="G6841">
        <f t="shared" si="213"/>
        <v>0.2832222829055161</v>
      </c>
    </row>
    <row r="6842" spans="1:7" x14ac:dyDescent="0.25">
      <c r="A6842" s="2">
        <v>6841</v>
      </c>
      <c r="B6842" s="2">
        <v>18.579999999999998</v>
      </c>
      <c r="C6842" s="2">
        <v>0</v>
      </c>
      <c r="E6842" s="2">
        <f t="shared" si="212"/>
        <v>291.83</v>
      </c>
      <c r="G6842">
        <f t="shared" si="213"/>
        <v>0.28265394236370489</v>
      </c>
    </row>
    <row r="6843" spans="1:7" x14ac:dyDescent="0.25">
      <c r="A6843" s="2">
        <v>6842</v>
      </c>
      <c r="B6843" s="2">
        <v>18.45</v>
      </c>
      <c r="C6843" s="2">
        <v>0</v>
      </c>
      <c r="E6843" s="2">
        <f t="shared" si="212"/>
        <v>291.7</v>
      </c>
      <c r="G6843">
        <f t="shared" si="213"/>
        <v>0.28258827562564282</v>
      </c>
    </row>
    <row r="6844" spans="1:7" x14ac:dyDescent="0.25">
      <c r="A6844" s="2">
        <v>6843</v>
      </c>
      <c r="B6844" s="2">
        <v>18.149999999999999</v>
      </c>
      <c r="C6844" s="2">
        <v>0</v>
      </c>
      <c r="E6844" s="2">
        <f t="shared" si="212"/>
        <v>291.39999999999998</v>
      </c>
      <c r="G6844">
        <f t="shared" si="213"/>
        <v>0.28243651338366504</v>
      </c>
    </row>
    <row r="6845" spans="1:7" x14ac:dyDescent="0.25">
      <c r="A6845" s="2">
        <v>6844</v>
      </c>
      <c r="B6845" s="2">
        <v>18</v>
      </c>
      <c r="C6845" s="2">
        <v>0</v>
      </c>
      <c r="E6845" s="2">
        <f t="shared" si="212"/>
        <v>291.25</v>
      </c>
      <c r="G6845">
        <f t="shared" si="213"/>
        <v>0.2823605150214592</v>
      </c>
    </row>
    <row r="6846" spans="1:7" x14ac:dyDescent="0.25">
      <c r="A6846" s="2">
        <v>6845</v>
      </c>
      <c r="B6846" s="2">
        <v>17.57</v>
      </c>
      <c r="C6846" s="2">
        <v>0</v>
      </c>
      <c r="E6846" s="2">
        <f t="shared" si="212"/>
        <v>290.82</v>
      </c>
      <c r="G6846">
        <f t="shared" si="213"/>
        <v>0.28214221855443228</v>
      </c>
    </row>
    <row r="6847" spans="1:7" x14ac:dyDescent="0.25">
      <c r="A6847" s="2">
        <v>6846</v>
      </c>
      <c r="B6847" s="2">
        <v>17.260000000000002</v>
      </c>
      <c r="C6847" s="2">
        <v>0</v>
      </c>
      <c r="E6847" s="2">
        <f t="shared" si="212"/>
        <v>290.51</v>
      </c>
      <c r="G6847">
        <f t="shared" si="213"/>
        <v>0.28198444115520982</v>
      </c>
    </row>
    <row r="6848" spans="1:7" x14ac:dyDescent="0.25">
      <c r="A6848" s="2">
        <v>6847</v>
      </c>
      <c r="B6848" s="2">
        <v>16.98</v>
      </c>
      <c r="C6848" s="2">
        <v>0</v>
      </c>
      <c r="E6848" s="2">
        <f t="shared" si="212"/>
        <v>290.23</v>
      </c>
      <c r="G6848">
        <f t="shared" si="213"/>
        <v>0.28184164283499291</v>
      </c>
    </row>
    <row r="6849" spans="1:7" x14ac:dyDescent="0.25">
      <c r="A6849" s="2">
        <v>6848</v>
      </c>
      <c r="B6849" s="2">
        <v>16.829999999999998</v>
      </c>
      <c r="C6849" s="2">
        <v>1.99</v>
      </c>
      <c r="E6849" s="2">
        <f t="shared" si="212"/>
        <v>290.08</v>
      </c>
      <c r="G6849">
        <f t="shared" si="213"/>
        <v>0.28176503033645889</v>
      </c>
    </row>
    <row r="6850" spans="1:7" x14ac:dyDescent="0.25">
      <c r="A6850" s="2">
        <v>6849</v>
      </c>
      <c r="B6850" s="2">
        <v>17.03</v>
      </c>
      <c r="C6850" s="2">
        <v>27.28</v>
      </c>
      <c r="E6850" s="2">
        <f t="shared" si="212"/>
        <v>290.27999999999997</v>
      </c>
      <c r="G6850">
        <f t="shared" si="213"/>
        <v>0.28186716273942397</v>
      </c>
    </row>
    <row r="6851" spans="1:7" x14ac:dyDescent="0.25">
      <c r="A6851" s="2">
        <v>6850</v>
      </c>
      <c r="B6851" s="2">
        <v>17.7</v>
      </c>
      <c r="C6851" s="2">
        <v>352.49</v>
      </c>
      <c r="E6851" s="2">
        <f t="shared" ref="E6851:E6914" si="214">B6851+273.25</f>
        <v>290.95</v>
      </c>
      <c r="G6851">
        <f t="shared" ref="G6851:G6914" si="215">0.43*(1-(100/E6851))</f>
        <v>0.28220828321017355</v>
      </c>
    </row>
    <row r="6852" spans="1:7" x14ac:dyDescent="0.25">
      <c r="A6852" s="2">
        <v>6851</v>
      </c>
      <c r="B6852" s="2">
        <v>18.3</v>
      </c>
      <c r="C6852" s="2">
        <v>656.73</v>
      </c>
      <c r="E6852" s="2">
        <f t="shared" si="214"/>
        <v>291.55</v>
      </c>
      <c r="G6852">
        <f t="shared" si="215"/>
        <v>0.28251243354484651</v>
      </c>
    </row>
    <row r="6853" spans="1:7" x14ac:dyDescent="0.25">
      <c r="A6853" s="2">
        <v>6852</v>
      </c>
      <c r="B6853" s="2">
        <v>19.13</v>
      </c>
      <c r="C6853" s="2">
        <v>862.98</v>
      </c>
      <c r="E6853" s="2">
        <f t="shared" si="214"/>
        <v>292.38</v>
      </c>
      <c r="G6853">
        <f t="shared" si="215"/>
        <v>0.28293111703946922</v>
      </c>
    </row>
    <row r="6854" spans="1:7" x14ac:dyDescent="0.25">
      <c r="A6854" s="2">
        <v>6853</v>
      </c>
      <c r="B6854" s="2">
        <v>19.64</v>
      </c>
      <c r="C6854" s="2">
        <v>980.62</v>
      </c>
      <c r="E6854" s="2">
        <f t="shared" si="214"/>
        <v>292.89</v>
      </c>
      <c r="G6854">
        <f t="shared" si="215"/>
        <v>0.28318720338693704</v>
      </c>
    </row>
    <row r="6855" spans="1:7" x14ac:dyDescent="0.25">
      <c r="A6855" s="2">
        <v>6854</v>
      </c>
      <c r="B6855" s="2">
        <v>20.36</v>
      </c>
      <c r="C6855" s="2">
        <v>1010.18</v>
      </c>
      <c r="E6855" s="2">
        <f t="shared" si="214"/>
        <v>293.61</v>
      </c>
      <c r="G6855">
        <f t="shared" si="215"/>
        <v>0.28354722250604542</v>
      </c>
    </row>
    <row r="6856" spans="1:7" x14ac:dyDescent="0.25">
      <c r="A6856" s="2">
        <v>6855</v>
      </c>
      <c r="B6856" s="2">
        <v>20.94</v>
      </c>
      <c r="C6856" s="2">
        <v>944.01</v>
      </c>
      <c r="E6856" s="2">
        <f t="shared" si="214"/>
        <v>294.19</v>
      </c>
      <c r="G6856">
        <f t="shared" si="215"/>
        <v>0.28383595635473668</v>
      </c>
    </row>
    <row r="6857" spans="1:7" x14ac:dyDescent="0.25">
      <c r="A6857" s="2">
        <v>6856</v>
      </c>
      <c r="B6857" s="2">
        <v>20.87</v>
      </c>
      <c r="C6857" s="2">
        <v>789.45</v>
      </c>
      <c r="E6857" s="2">
        <f t="shared" si="214"/>
        <v>294.12</v>
      </c>
      <c r="G6857">
        <f t="shared" si="215"/>
        <v>0.28380116959064322</v>
      </c>
    </row>
    <row r="6858" spans="1:7" x14ac:dyDescent="0.25">
      <c r="A6858" s="2">
        <v>6857</v>
      </c>
      <c r="B6858" s="2">
        <v>21.03</v>
      </c>
      <c r="C6858" s="2">
        <v>560</v>
      </c>
      <c r="E6858" s="2">
        <f t="shared" si="214"/>
        <v>294.27999999999997</v>
      </c>
      <c r="G6858">
        <f t="shared" si="215"/>
        <v>0.28388065787685196</v>
      </c>
    </row>
    <row r="6859" spans="1:7" x14ac:dyDescent="0.25">
      <c r="A6859" s="2">
        <v>6858</v>
      </c>
      <c r="B6859" s="2">
        <v>20.54</v>
      </c>
      <c r="C6859" s="2">
        <v>276.43</v>
      </c>
      <c r="E6859" s="2">
        <f t="shared" si="214"/>
        <v>293.79000000000002</v>
      </c>
      <c r="G6859">
        <f t="shared" si="215"/>
        <v>0.28363695156404234</v>
      </c>
    </row>
    <row r="6860" spans="1:7" x14ac:dyDescent="0.25">
      <c r="A6860" s="2">
        <v>6859</v>
      </c>
      <c r="B6860" s="2">
        <v>19.86</v>
      </c>
      <c r="C6860" s="2">
        <v>39.43</v>
      </c>
      <c r="E6860" s="2">
        <f t="shared" si="214"/>
        <v>293.11</v>
      </c>
      <c r="G6860">
        <f t="shared" si="215"/>
        <v>0.28329739688171673</v>
      </c>
    </row>
    <row r="6861" spans="1:7" x14ac:dyDescent="0.25">
      <c r="A6861" s="2">
        <v>6860</v>
      </c>
      <c r="B6861" s="2">
        <v>19.52</v>
      </c>
      <c r="C6861" s="2">
        <v>0</v>
      </c>
      <c r="E6861" s="2">
        <f t="shared" si="214"/>
        <v>292.77</v>
      </c>
      <c r="G6861">
        <f t="shared" si="215"/>
        <v>0.28312702804249068</v>
      </c>
    </row>
    <row r="6862" spans="1:7" x14ac:dyDescent="0.25">
      <c r="A6862" s="2">
        <v>6861</v>
      </c>
      <c r="B6862" s="2">
        <v>19.5</v>
      </c>
      <c r="C6862" s="2">
        <v>0</v>
      </c>
      <c r="E6862" s="2">
        <f t="shared" si="214"/>
        <v>292.75</v>
      </c>
      <c r="G6862">
        <f t="shared" si="215"/>
        <v>0.28311699402220325</v>
      </c>
    </row>
    <row r="6863" spans="1:7" x14ac:dyDescent="0.25">
      <c r="A6863" s="2">
        <v>6862</v>
      </c>
      <c r="B6863" s="2">
        <v>19.23</v>
      </c>
      <c r="C6863" s="2">
        <v>0</v>
      </c>
      <c r="E6863" s="2">
        <f t="shared" si="214"/>
        <v>292.48</v>
      </c>
      <c r="G6863">
        <f t="shared" si="215"/>
        <v>0.28298140043763675</v>
      </c>
    </row>
    <row r="6864" spans="1:7" x14ac:dyDescent="0.25">
      <c r="A6864" s="2">
        <v>6863</v>
      </c>
      <c r="B6864" s="2">
        <v>18.63</v>
      </c>
      <c r="C6864" s="2">
        <v>0</v>
      </c>
      <c r="E6864" s="2">
        <f t="shared" si="214"/>
        <v>291.88</v>
      </c>
      <c r="G6864">
        <f t="shared" si="215"/>
        <v>0.28267918322598329</v>
      </c>
    </row>
    <row r="6865" spans="1:7" x14ac:dyDescent="0.25">
      <c r="A6865" s="2">
        <v>6864</v>
      </c>
      <c r="B6865" s="2">
        <v>17.989999999999998</v>
      </c>
      <c r="C6865" s="2">
        <v>0</v>
      </c>
      <c r="E6865" s="2">
        <f t="shared" si="214"/>
        <v>291.24</v>
      </c>
      <c r="G6865">
        <f t="shared" si="215"/>
        <v>0.28235544568053844</v>
      </c>
    </row>
    <row r="6866" spans="1:7" x14ac:dyDescent="0.25">
      <c r="A6866" s="2">
        <v>6865</v>
      </c>
      <c r="B6866" s="2">
        <v>17.309999999999999</v>
      </c>
      <c r="C6866" s="2">
        <v>0</v>
      </c>
      <c r="E6866" s="2">
        <f t="shared" si="214"/>
        <v>290.56</v>
      </c>
      <c r="G6866">
        <f t="shared" si="215"/>
        <v>0.28200991189427316</v>
      </c>
    </row>
    <row r="6867" spans="1:7" x14ac:dyDescent="0.25">
      <c r="A6867" s="2">
        <v>6866</v>
      </c>
      <c r="B6867" s="2">
        <v>16.68</v>
      </c>
      <c r="C6867" s="2">
        <v>0.01</v>
      </c>
      <c r="E6867" s="2">
        <f t="shared" si="214"/>
        <v>289.93</v>
      </c>
      <c r="G6867">
        <f t="shared" si="215"/>
        <v>0.28168833856448111</v>
      </c>
    </row>
    <row r="6868" spans="1:7" x14ac:dyDescent="0.25">
      <c r="A6868" s="2">
        <v>6867</v>
      </c>
      <c r="B6868" s="2">
        <v>16.440000000000001</v>
      </c>
      <c r="C6868" s="2">
        <v>0</v>
      </c>
      <c r="E6868" s="2">
        <f t="shared" si="214"/>
        <v>289.69</v>
      </c>
      <c r="G6868">
        <f t="shared" si="215"/>
        <v>0.28156546653319064</v>
      </c>
    </row>
    <row r="6869" spans="1:7" x14ac:dyDescent="0.25">
      <c r="A6869" s="2">
        <v>6868</v>
      </c>
      <c r="B6869" s="2">
        <v>16.21</v>
      </c>
      <c r="C6869" s="2">
        <v>0</v>
      </c>
      <c r="E6869" s="2">
        <f t="shared" si="214"/>
        <v>289.45999999999998</v>
      </c>
      <c r="G6869">
        <f t="shared" si="215"/>
        <v>0.28144752297381331</v>
      </c>
    </row>
    <row r="6870" spans="1:7" x14ac:dyDescent="0.25">
      <c r="A6870" s="2">
        <v>6869</v>
      </c>
      <c r="B6870" s="2">
        <v>15.95</v>
      </c>
      <c r="C6870" s="2">
        <v>0.01</v>
      </c>
      <c r="E6870" s="2">
        <f t="shared" si="214"/>
        <v>289.2</v>
      </c>
      <c r="G6870">
        <f t="shared" si="215"/>
        <v>0.281313969571231</v>
      </c>
    </row>
    <row r="6871" spans="1:7" x14ac:dyDescent="0.25">
      <c r="A6871" s="2">
        <v>6870</v>
      </c>
      <c r="B6871" s="2">
        <v>15.73</v>
      </c>
      <c r="C6871" s="2">
        <v>0</v>
      </c>
      <c r="E6871" s="2">
        <f t="shared" si="214"/>
        <v>288.98</v>
      </c>
      <c r="G6871">
        <f t="shared" si="215"/>
        <v>0.28120077514014813</v>
      </c>
    </row>
    <row r="6872" spans="1:7" x14ac:dyDescent="0.25">
      <c r="A6872" s="2">
        <v>6871</v>
      </c>
      <c r="B6872" s="2">
        <v>15.64</v>
      </c>
      <c r="C6872" s="2">
        <v>0.01</v>
      </c>
      <c r="E6872" s="2">
        <f t="shared" si="214"/>
        <v>288.89</v>
      </c>
      <c r="G6872">
        <f t="shared" si="215"/>
        <v>0.28115441863685137</v>
      </c>
    </row>
    <row r="6873" spans="1:7" x14ac:dyDescent="0.25">
      <c r="A6873" s="2">
        <v>6872</v>
      </c>
      <c r="B6873" s="2">
        <v>15.39</v>
      </c>
      <c r="C6873" s="2">
        <v>6.57</v>
      </c>
      <c r="E6873" s="2">
        <f t="shared" si="214"/>
        <v>288.64</v>
      </c>
      <c r="G6873">
        <f t="shared" si="215"/>
        <v>0.28102549889135253</v>
      </c>
    </row>
    <row r="6874" spans="1:7" x14ac:dyDescent="0.25">
      <c r="A6874" s="2">
        <v>6873</v>
      </c>
      <c r="B6874" s="2">
        <v>15.86</v>
      </c>
      <c r="C6874" s="2">
        <v>116.69</v>
      </c>
      <c r="E6874" s="2">
        <f t="shared" si="214"/>
        <v>289.11</v>
      </c>
      <c r="G6874">
        <f t="shared" si="215"/>
        <v>0.28126768358064402</v>
      </c>
    </row>
    <row r="6875" spans="1:7" x14ac:dyDescent="0.25">
      <c r="A6875" s="2">
        <v>6874</v>
      </c>
      <c r="B6875" s="2">
        <v>16.38</v>
      </c>
      <c r="C6875" s="2">
        <v>367.55</v>
      </c>
      <c r="E6875" s="2">
        <f t="shared" si="214"/>
        <v>289.63</v>
      </c>
      <c r="G6875">
        <f t="shared" si="215"/>
        <v>0.28153471670752339</v>
      </c>
    </row>
    <row r="6876" spans="1:7" x14ac:dyDescent="0.25">
      <c r="A6876" s="2">
        <v>6875</v>
      </c>
      <c r="B6876" s="2">
        <v>17.190000000000001</v>
      </c>
      <c r="C6876" s="2">
        <v>654.14</v>
      </c>
      <c r="E6876" s="2">
        <f t="shared" si="214"/>
        <v>290.44</v>
      </c>
      <c r="G6876">
        <f t="shared" si="215"/>
        <v>0.28194876738741215</v>
      </c>
    </row>
    <row r="6877" spans="1:7" x14ac:dyDescent="0.25">
      <c r="A6877" s="2">
        <v>6876</v>
      </c>
      <c r="B6877" s="2">
        <v>18.07</v>
      </c>
      <c r="C6877" s="2">
        <v>873.18</v>
      </c>
      <c r="E6877" s="2">
        <f t="shared" si="214"/>
        <v>291.32</v>
      </c>
      <c r="G6877">
        <f t="shared" si="215"/>
        <v>0.28239599066318821</v>
      </c>
    </row>
    <row r="6878" spans="1:7" x14ac:dyDescent="0.25">
      <c r="A6878" s="2">
        <v>6877</v>
      </c>
      <c r="B6878" s="2">
        <v>19.39</v>
      </c>
      <c r="C6878" s="2">
        <v>1000.95</v>
      </c>
      <c r="E6878" s="2">
        <f t="shared" si="214"/>
        <v>292.64</v>
      </c>
      <c r="G6878">
        <f t="shared" si="215"/>
        <v>0.28306178239475127</v>
      </c>
    </row>
    <row r="6879" spans="1:7" x14ac:dyDescent="0.25">
      <c r="A6879" s="2">
        <v>6878</v>
      </c>
      <c r="B6879" s="2">
        <v>20.48</v>
      </c>
      <c r="C6879" s="2">
        <v>1034.58</v>
      </c>
      <c r="E6879" s="2">
        <f t="shared" si="214"/>
        <v>293.73</v>
      </c>
      <c r="G6879">
        <f t="shared" si="215"/>
        <v>0.2836070540973003</v>
      </c>
    </row>
    <row r="6880" spans="1:7" x14ac:dyDescent="0.25">
      <c r="A6880" s="2">
        <v>6879</v>
      </c>
      <c r="B6880" s="2">
        <v>20.66</v>
      </c>
      <c r="C6880" s="2">
        <v>970.16</v>
      </c>
      <c r="E6880" s="2">
        <f t="shared" si="214"/>
        <v>293.91000000000003</v>
      </c>
      <c r="G6880">
        <f t="shared" si="215"/>
        <v>0.28369670987717327</v>
      </c>
    </row>
    <row r="6881" spans="1:7" x14ac:dyDescent="0.25">
      <c r="A6881" s="2">
        <v>6880</v>
      </c>
      <c r="B6881" s="2">
        <v>20.66</v>
      </c>
      <c r="C6881" s="2">
        <v>811.88</v>
      </c>
      <c r="E6881" s="2">
        <f t="shared" si="214"/>
        <v>293.91000000000003</v>
      </c>
      <c r="G6881">
        <f t="shared" si="215"/>
        <v>0.28369670987717327</v>
      </c>
    </row>
    <row r="6882" spans="1:7" x14ac:dyDescent="0.25">
      <c r="A6882" s="2">
        <v>6881</v>
      </c>
      <c r="B6882" s="2">
        <v>20.92</v>
      </c>
      <c r="C6882" s="2">
        <v>569.99</v>
      </c>
      <c r="E6882" s="2">
        <f t="shared" si="214"/>
        <v>294.17</v>
      </c>
      <c r="G6882">
        <f t="shared" si="215"/>
        <v>0.28382601896862358</v>
      </c>
    </row>
    <row r="6883" spans="1:7" x14ac:dyDescent="0.25">
      <c r="A6883" s="2">
        <v>6882</v>
      </c>
      <c r="B6883" s="2">
        <v>20.62</v>
      </c>
      <c r="C6883" s="2">
        <v>279.12</v>
      </c>
      <c r="E6883" s="2">
        <f t="shared" si="214"/>
        <v>293.87</v>
      </c>
      <c r="G6883">
        <f t="shared" si="215"/>
        <v>0.28367679586211592</v>
      </c>
    </row>
    <row r="6884" spans="1:7" x14ac:dyDescent="0.25">
      <c r="A6884" s="2">
        <v>6883</v>
      </c>
      <c r="B6884" s="2">
        <v>19.600000000000001</v>
      </c>
      <c r="C6884" s="2">
        <v>36.369999999999997</v>
      </c>
      <c r="E6884" s="2">
        <f t="shared" si="214"/>
        <v>292.85000000000002</v>
      </c>
      <c r="G6884">
        <f t="shared" si="215"/>
        <v>0.28316715041830293</v>
      </c>
    </row>
    <row r="6885" spans="1:7" x14ac:dyDescent="0.25">
      <c r="A6885" s="2">
        <v>6884</v>
      </c>
      <c r="B6885" s="2">
        <v>18.93</v>
      </c>
      <c r="C6885" s="2">
        <v>0.02</v>
      </c>
      <c r="E6885" s="2">
        <f t="shared" si="214"/>
        <v>292.18</v>
      </c>
      <c r="G6885">
        <f t="shared" si="215"/>
        <v>0.28283044698473547</v>
      </c>
    </row>
    <row r="6886" spans="1:7" x14ac:dyDescent="0.25">
      <c r="A6886" s="2">
        <v>6885</v>
      </c>
      <c r="B6886" s="2">
        <v>18.54</v>
      </c>
      <c r="C6886" s="2">
        <v>0</v>
      </c>
      <c r="E6886" s="2">
        <f t="shared" si="214"/>
        <v>291.79000000000002</v>
      </c>
      <c r="G6886">
        <f t="shared" si="215"/>
        <v>0.28263374344562869</v>
      </c>
    </row>
    <row r="6887" spans="1:7" x14ac:dyDescent="0.25">
      <c r="A6887" s="2">
        <v>6886</v>
      </c>
      <c r="B6887" s="2">
        <v>18.36</v>
      </c>
      <c r="C6887" s="2">
        <v>0</v>
      </c>
      <c r="E6887" s="2">
        <f t="shared" si="214"/>
        <v>291.61</v>
      </c>
      <c r="G6887">
        <f t="shared" si="215"/>
        <v>0.28254277974006381</v>
      </c>
    </row>
    <row r="6888" spans="1:7" x14ac:dyDescent="0.25">
      <c r="A6888" s="2">
        <v>6887</v>
      </c>
      <c r="B6888" s="2">
        <v>17.93</v>
      </c>
      <c r="C6888" s="2">
        <v>0</v>
      </c>
      <c r="E6888" s="2">
        <f t="shared" si="214"/>
        <v>291.18</v>
      </c>
      <c r="G6888">
        <f t="shared" si="215"/>
        <v>0.28232502232296175</v>
      </c>
    </row>
    <row r="6889" spans="1:7" x14ac:dyDescent="0.25">
      <c r="A6889" s="2">
        <v>6888</v>
      </c>
      <c r="B6889" s="2">
        <v>17.5</v>
      </c>
      <c r="C6889" s="2">
        <v>0</v>
      </c>
      <c r="E6889" s="2">
        <f t="shared" si="214"/>
        <v>290.75</v>
      </c>
      <c r="G6889">
        <f t="shared" si="215"/>
        <v>0.28210662080825455</v>
      </c>
    </row>
    <row r="6890" spans="1:7" x14ac:dyDescent="0.25">
      <c r="A6890" s="2">
        <v>6889</v>
      </c>
      <c r="B6890" s="2">
        <v>17.36</v>
      </c>
      <c r="C6890" s="2">
        <v>0</v>
      </c>
      <c r="E6890" s="2">
        <f t="shared" si="214"/>
        <v>290.61</v>
      </c>
      <c r="G6890">
        <f t="shared" si="215"/>
        <v>0.28203537386875882</v>
      </c>
    </row>
    <row r="6891" spans="1:7" x14ac:dyDescent="0.25">
      <c r="A6891" s="2">
        <v>6890</v>
      </c>
      <c r="B6891" s="2">
        <v>17.260000000000002</v>
      </c>
      <c r="C6891" s="2">
        <v>0</v>
      </c>
      <c r="E6891" s="2">
        <f t="shared" si="214"/>
        <v>290.51</v>
      </c>
      <c r="G6891">
        <f t="shared" si="215"/>
        <v>0.28198444115520982</v>
      </c>
    </row>
    <row r="6892" spans="1:7" x14ac:dyDescent="0.25">
      <c r="A6892" s="2">
        <v>6891</v>
      </c>
      <c r="B6892" s="2">
        <v>16.73</v>
      </c>
      <c r="C6892" s="2">
        <v>0</v>
      </c>
      <c r="E6892" s="2">
        <f t="shared" si="214"/>
        <v>289.98</v>
      </c>
      <c r="G6892">
        <f t="shared" si="215"/>
        <v>0.2817139113042279</v>
      </c>
    </row>
    <row r="6893" spans="1:7" x14ac:dyDescent="0.25">
      <c r="A6893" s="2">
        <v>6892</v>
      </c>
      <c r="B6893" s="2">
        <v>16.309999999999999</v>
      </c>
      <c r="C6893" s="2">
        <v>0</v>
      </c>
      <c r="E6893" s="2">
        <f t="shared" si="214"/>
        <v>289.56</v>
      </c>
      <c r="G6893">
        <f t="shared" si="215"/>
        <v>0.28149882580466912</v>
      </c>
    </row>
    <row r="6894" spans="1:7" x14ac:dyDescent="0.25">
      <c r="A6894" s="2">
        <v>6893</v>
      </c>
      <c r="B6894" s="2">
        <v>16.260000000000002</v>
      </c>
      <c r="C6894" s="2">
        <v>0</v>
      </c>
      <c r="E6894" s="2">
        <f t="shared" si="214"/>
        <v>289.51</v>
      </c>
      <c r="G6894">
        <f t="shared" si="215"/>
        <v>0.28147317881938444</v>
      </c>
    </row>
    <row r="6895" spans="1:7" x14ac:dyDescent="0.25">
      <c r="A6895" s="2">
        <v>6894</v>
      </c>
      <c r="B6895" s="2">
        <v>16.239999999999998</v>
      </c>
      <c r="C6895" s="2">
        <v>0.01</v>
      </c>
      <c r="E6895" s="2">
        <f t="shared" si="214"/>
        <v>289.49</v>
      </c>
      <c r="G6895">
        <f t="shared" si="215"/>
        <v>0.28146291754464753</v>
      </c>
    </row>
    <row r="6896" spans="1:7" x14ac:dyDescent="0.25">
      <c r="A6896" s="2">
        <v>6895</v>
      </c>
      <c r="B6896" s="2">
        <v>16.14</v>
      </c>
      <c r="C6896" s="2">
        <v>0.01</v>
      </c>
      <c r="E6896" s="2">
        <f t="shared" si="214"/>
        <v>289.39</v>
      </c>
      <c r="G6896">
        <f t="shared" si="215"/>
        <v>0.28141158989598808</v>
      </c>
    </row>
    <row r="6897" spans="1:7" x14ac:dyDescent="0.25">
      <c r="A6897" s="2">
        <v>6896</v>
      </c>
      <c r="B6897" s="2">
        <v>16.05</v>
      </c>
      <c r="C6897" s="2">
        <v>6.78</v>
      </c>
      <c r="E6897" s="2">
        <f t="shared" si="214"/>
        <v>289.3</v>
      </c>
      <c r="G6897">
        <f t="shared" si="215"/>
        <v>0.28136536467334944</v>
      </c>
    </row>
    <row r="6898" spans="1:7" x14ac:dyDescent="0.25">
      <c r="A6898" s="2">
        <v>6897</v>
      </c>
      <c r="B6898" s="2">
        <v>16.7</v>
      </c>
      <c r="C6898" s="2">
        <v>117.09</v>
      </c>
      <c r="E6898" s="2">
        <f t="shared" si="214"/>
        <v>289.95</v>
      </c>
      <c r="G6898">
        <f t="shared" si="215"/>
        <v>0.2816985687187446</v>
      </c>
    </row>
    <row r="6899" spans="1:7" x14ac:dyDescent="0.25">
      <c r="A6899" s="2">
        <v>6898</v>
      </c>
      <c r="B6899" s="2">
        <v>17.78</v>
      </c>
      <c r="C6899" s="2">
        <v>378.17</v>
      </c>
      <c r="E6899" s="2">
        <f t="shared" si="214"/>
        <v>291.02999999999997</v>
      </c>
      <c r="G6899">
        <f t="shared" si="215"/>
        <v>0.28224890904717725</v>
      </c>
    </row>
    <row r="6900" spans="1:7" x14ac:dyDescent="0.25">
      <c r="A6900" s="2">
        <v>6899</v>
      </c>
      <c r="B6900" s="2">
        <v>19.920000000000002</v>
      </c>
      <c r="C6900" s="2">
        <v>654.38</v>
      </c>
      <c r="E6900" s="2">
        <f t="shared" si="214"/>
        <v>293.17</v>
      </c>
      <c r="G6900">
        <f t="shared" si="215"/>
        <v>0.28332742095030189</v>
      </c>
    </row>
    <row r="6901" spans="1:7" x14ac:dyDescent="0.25">
      <c r="A6901" s="2">
        <v>6900</v>
      </c>
      <c r="B6901" s="2">
        <v>21.86</v>
      </c>
      <c r="C6901" s="2">
        <v>860.48</v>
      </c>
      <c r="E6901" s="2">
        <f t="shared" si="214"/>
        <v>295.11</v>
      </c>
      <c r="G6901">
        <f t="shared" si="215"/>
        <v>0.28429162007387077</v>
      </c>
    </row>
    <row r="6902" spans="1:7" x14ac:dyDescent="0.25">
      <c r="A6902" s="2">
        <v>6901</v>
      </c>
      <c r="B6902" s="2">
        <v>23.14</v>
      </c>
      <c r="C6902" s="2">
        <v>986.3</v>
      </c>
      <c r="E6902" s="2">
        <f t="shared" si="214"/>
        <v>296.39</v>
      </c>
      <c r="G6902">
        <f t="shared" si="215"/>
        <v>0.284920881271298</v>
      </c>
    </row>
    <row r="6903" spans="1:7" x14ac:dyDescent="0.25">
      <c r="A6903" s="2">
        <v>6902</v>
      </c>
      <c r="B6903" s="2">
        <v>25.85</v>
      </c>
      <c r="C6903" s="2">
        <v>1013.94</v>
      </c>
      <c r="E6903" s="2">
        <f t="shared" si="214"/>
        <v>299.10000000000002</v>
      </c>
      <c r="G6903">
        <f t="shared" si="215"/>
        <v>0.28623537278502176</v>
      </c>
    </row>
    <row r="6904" spans="1:7" x14ac:dyDescent="0.25">
      <c r="A6904" s="2">
        <v>6903</v>
      </c>
      <c r="B6904" s="2">
        <v>26.4</v>
      </c>
      <c r="C6904" s="2">
        <v>944.4</v>
      </c>
      <c r="E6904" s="2">
        <f t="shared" si="214"/>
        <v>299.64999999999998</v>
      </c>
      <c r="G6904">
        <f t="shared" si="215"/>
        <v>0.28649924912397795</v>
      </c>
    </row>
    <row r="6905" spans="1:7" x14ac:dyDescent="0.25">
      <c r="A6905" s="2">
        <v>6904</v>
      </c>
      <c r="B6905" s="2">
        <v>24.74</v>
      </c>
      <c r="C6905" s="2">
        <v>786.08</v>
      </c>
      <c r="E6905" s="2">
        <f t="shared" si="214"/>
        <v>297.99</v>
      </c>
      <c r="G6905">
        <f t="shared" si="215"/>
        <v>0.28569985569985568</v>
      </c>
    </row>
    <row r="6906" spans="1:7" x14ac:dyDescent="0.25">
      <c r="A6906" s="2">
        <v>6905</v>
      </c>
      <c r="B6906" s="2">
        <v>24.75</v>
      </c>
      <c r="C6906" s="2">
        <v>543.12</v>
      </c>
      <c r="E6906" s="2">
        <f t="shared" si="214"/>
        <v>298</v>
      </c>
      <c r="G6906">
        <f t="shared" si="215"/>
        <v>0.28570469798657722</v>
      </c>
    </row>
    <row r="6907" spans="1:7" x14ac:dyDescent="0.25">
      <c r="A6907" s="2">
        <v>6906</v>
      </c>
      <c r="B6907" s="2">
        <v>24.32</v>
      </c>
      <c r="C6907" s="2">
        <v>254.66</v>
      </c>
      <c r="E6907" s="2">
        <f t="shared" si="214"/>
        <v>297.57</v>
      </c>
      <c r="G6907">
        <f t="shared" si="215"/>
        <v>0.28549618577141511</v>
      </c>
    </row>
    <row r="6908" spans="1:7" x14ac:dyDescent="0.25">
      <c r="A6908" s="2">
        <v>6907</v>
      </c>
      <c r="B6908" s="2">
        <v>21.46</v>
      </c>
      <c r="C6908" s="2">
        <v>35.549999999999997</v>
      </c>
      <c r="E6908" s="2">
        <f t="shared" si="214"/>
        <v>294.70999999999998</v>
      </c>
      <c r="G6908">
        <f t="shared" si="215"/>
        <v>0.2840938549760782</v>
      </c>
    </row>
    <row r="6909" spans="1:7" x14ac:dyDescent="0.25">
      <c r="A6909" s="2">
        <v>6908</v>
      </c>
      <c r="B6909" s="2">
        <v>21.3</v>
      </c>
      <c r="C6909" s="2">
        <v>0</v>
      </c>
      <c r="E6909" s="2">
        <f t="shared" si="214"/>
        <v>294.55</v>
      </c>
      <c r="G6909">
        <f t="shared" si="215"/>
        <v>0.28401459854014599</v>
      </c>
    </row>
    <row r="6910" spans="1:7" x14ac:dyDescent="0.25">
      <c r="A6910" s="2">
        <v>6909</v>
      </c>
      <c r="B6910" s="2">
        <v>20.41</v>
      </c>
      <c r="C6910" s="2">
        <v>0</v>
      </c>
      <c r="E6910" s="2">
        <f t="shared" si="214"/>
        <v>293.66000000000003</v>
      </c>
      <c r="G6910">
        <f t="shared" si="215"/>
        <v>0.28357215827828103</v>
      </c>
    </row>
    <row r="6911" spans="1:7" x14ac:dyDescent="0.25">
      <c r="A6911" s="2">
        <v>6910</v>
      </c>
      <c r="B6911" s="2">
        <v>19.68</v>
      </c>
      <c r="C6911" s="2">
        <v>0</v>
      </c>
      <c r="E6911" s="2">
        <f t="shared" si="214"/>
        <v>292.93</v>
      </c>
      <c r="G6911">
        <f t="shared" si="215"/>
        <v>0.28320725087904963</v>
      </c>
    </row>
    <row r="6912" spans="1:7" x14ac:dyDescent="0.25">
      <c r="A6912" s="2">
        <v>6911</v>
      </c>
      <c r="B6912" s="2">
        <v>19.260000000000002</v>
      </c>
      <c r="C6912" s="2">
        <v>0</v>
      </c>
      <c r="E6912" s="2">
        <f t="shared" si="214"/>
        <v>292.51</v>
      </c>
      <c r="G6912">
        <f t="shared" si="215"/>
        <v>0.28299647875286316</v>
      </c>
    </row>
    <row r="6913" spans="1:7" x14ac:dyDescent="0.25">
      <c r="A6913" s="2">
        <v>6912</v>
      </c>
      <c r="B6913" s="2">
        <v>18.329999999999998</v>
      </c>
      <c r="C6913" s="2">
        <v>0</v>
      </c>
      <c r="E6913" s="2">
        <f t="shared" si="214"/>
        <v>291.58</v>
      </c>
      <c r="G6913">
        <f t="shared" si="215"/>
        <v>0.28252760820358047</v>
      </c>
    </row>
    <row r="6914" spans="1:7" x14ac:dyDescent="0.25">
      <c r="A6914" s="2">
        <v>6913</v>
      </c>
      <c r="B6914" s="2">
        <v>17.84</v>
      </c>
      <c r="C6914" s="2">
        <v>0</v>
      </c>
      <c r="E6914" s="2">
        <f t="shared" si="214"/>
        <v>291.08999999999997</v>
      </c>
      <c r="G6914">
        <f t="shared" si="215"/>
        <v>0.2822793637706551</v>
      </c>
    </row>
    <row r="6915" spans="1:7" x14ac:dyDescent="0.25">
      <c r="A6915" s="2">
        <v>6914</v>
      </c>
      <c r="B6915" s="2">
        <v>17.2</v>
      </c>
      <c r="C6915" s="2">
        <v>0</v>
      </c>
      <c r="E6915" s="2">
        <f t="shared" ref="E6915:E6978" si="216">B6915+273.25</f>
        <v>290.45</v>
      </c>
      <c r="G6915">
        <f t="shared" ref="G6915:G6978" si="217">0.43*(1-(100/E6915))</f>
        <v>0.28195386469271816</v>
      </c>
    </row>
    <row r="6916" spans="1:7" x14ac:dyDescent="0.25">
      <c r="A6916" s="2">
        <v>6915</v>
      </c>
      <c r="B6916" s="2">
        <v>17.03</v>
      </c>
      <c r="C6916" s="2">
        <v>0</v>
      </c>
      <c r="E6916" s="2">
        <f t="shared" si="216"/>
        <v>290.27999999999997</v>
      </c>
      <c r="G6916">
        <f t="shared" si="217"/>
        <v>0.28186716273942397</v>
      </c>
    </row>
    <row r="6917" spans="1:7" x14ac:dyDescent="0.25">
      <c r="A6917" s="2">
        <v>6916</v>
      </c>
      <c r="B6917" s="2">
        <v>17.190000000000001</v>
      </c>
      <c r="C6917" s="2">
        <v>0</v>
      </c>
      <c r="E6917" s="2">
        <f t="shared" si="216"/>
        <v>290.44</v>
      </c>
      <c r="G6917">
        <f t="shared" si="217"/>
        <v>0.28194876738741215</v>
      </c>
    </row>
    <row r="6918" spans="1:7" x14ac:dyDescent="0.25">
      <c r="A6918" s="2">
        <v>6917</v>
      </c>
      <c r="B6918" s="2">
        <v>17.02</v>
      </c>
      <c r="C6918" s="2">
        <v>0</v>
      </c>
      <c r="E6918" s="2">
        <f t="shared" si="216"/>
        <v>290.27</v>
      </c>
      <c r="G6918">
        <f t="shared" si="217"/>
        <v>0.28186205946188031</v>
      </c>
    </row>
    <row r="6919" spans="1:7" x14ac:dyDescent="0.25">
      <c r="A6919" s="2">
        <v>6918</v>
      </c>
      <c r="B6919" s="2">
        <v>17.190000000000001</v>
      </c>
      <c r="C6919" s="2">
        <v>0</v>
      </c>
      <c r="E6919" s="2">
        <f t="shared" si="216"/>
        <v>290.44</v>
      </c>
      <c r="G6919">
        <f t="shared" si="217"/>
        <v>0.28194876738741215</v>
      </c>
    </row>
    <row r="6920" spans="1:7" x14ac:dyDescent="0.25">
      <c r="A6920" s="2">
        <v>6919</v>
      </c>
      <c r="B6920" s="2">
        <v>17.190000000000001</v>
      </c>
      <c r="C6920" s="2">
        <v>0</v>
      </c>
      <c r="E6920" s="2">
        <f t="shared" si="216"/>
        <v>290.44</v>
      </c>
      <c r="G6920">
        <f t="shared" si="217"/>
        <v>0.28194876738741215</v>
      </c>
    </row>
    <row r="6921" spans="1:7" x14ac:dyDescent="0.25">
      <c r="A6921" s="2">
        <v>6920</v>
      </c>
      <c r="B6921" s="2">
        <v>17.48</v>
      </c>
      <c r="C6921" s="2">
        <v>2.34</v>
      </c>
      <c r="E6921" s="2">
        <f t="shared" si="216"/>
        <v>290.73</v>
      </c>
      <c r="G6921">
        <f t="shared" si="217"/>
        <v>0.28209644687510749</v>
      </c>
    </row>
    <row r="6922" spans="1:7" x14ac:dyDescent="0.25">
      <c r="A6922" s="2">
        <v>6921</v>
      </c>
      <c r="B6922" s="2">
        <v>17.829999999999998</v>
      </c>
      <c r="C6922" s="2">
        <v>25.46</v>
      </c>
      <c r="E6922" s="2">
        <f t="shared" si="216"/>
        <v>291.08</v>
      </c>
      <c r="G6922">
        <f t="shared" si="217"/>
        <v>0.28227428885529748</v>
      </c>
    </row>
    <row r="6923" spans="1:7" x14ac:dyDescent="0.25">
      <c r="A6923" s="2">
        <v>6922</v>
      </c>
      <c r="B6923" s="2">
        <v>18.37</v>
      </c>
      <c r="C6923" s="2">
        <v>73.8</v>
      </c>
      <c r="E6923" s="2">
        <f t="shared" si="216"/>
        <v>291.62</v>
      </c>
      <c r="G6923">
        <f t="shared" si="217"/>
        <v>0.28254783622522461</v>
      </c>
    </row>
    <row r="6924" spans="1:7" x14ac:dyDescent="0.25">
      <c r="A6924" s="2">
        <v>6923</v>
      </c>
      <c r="B6924" s="2">
        <v>19.11</v>
      </c>
      <c r="C6924" s="2">
        <v>222.06</v>
      </c>
      <c r="E6924" s="2">
        <f t="shared" si="216"/>
        <v>292.36</v>
      </c>
      <c r="G6924">
        <f t="shared" si="217"/>
        <v>0.28292105623204267</v>
      </c>
    </row>
    <row r="6925" spans="1:7" x14ac:dyDescent="0.25">
      <c r="A6925" s="2">
        <v>6924</v>
      </c>
      <c r="B6925" s="2">
        <v>19.46</v>
      </c>
      <c r="C6925" s="2">
        <v>187.21</v>
      </c>
      <c r="E6925" s="2">
        <f t="shared" si="216"/>
        <v>292.70999999999998</v>
      </c>
      <c r="G6925">
        <f t="shared" si="217"/>
        <v>0.28309692186806051</v>
      </c>
    </row>
    <row r="6926" spans="1:7" x14ac:dyDescent="0.25">
      <c r="A6926" s="2">
        <v>6925</v>
      </c>
      <c r="B6926" s="2">
        <v>20.02</v>
      </c>
      <c r="C6926" s="2">
        <v>276.27999999999997</v>
      </c>
      <c r="E6926" s="2">
        <f t="shared" si="216"/>
        <v>293.27</v>
      </c>
      <c r="G6926">
        <f t="shared" si="217"/>
        <v>0.28337743376410812</v>
      </c>
    </row>
    <row r="6927" spans="1:7" x14ac:dyDescent="0.25">
      <c r="A6927" s="2">
        <v>6926</v>
      </c>
      <c r="B6927" s="2">
        <v>20.329999999999998</v>
      </c>
      <c r="C6927" s="2">
        <v>263.66000000000003</v>
      </c>
      <c r="E6927" s="2">
        <f t="shared" si="216"/>
        <v>293.58</v>
      </c>
      <c r="G6927">
        <f t="shared" si="217"/>
        <v>0.28353225696573336</v>
      </c>
    </row>
    <row r="6928" spans="1:7" x14ac:dyDescent="0.25">
      <c r="A6928" s="2">
        <v>6927</v>
      </c>
      <c r="B6928" s="2">
        <v>20.190000000000001</v>
      </c>
      <c r="C6928" s="2">
        <v>178.05</v>
      </c>
      <c r="E6928" s="2">
        <f t="shared" si="216"/>
        <v>293.44</v>
      </c>
      <c r="G6928">
        <f t="shared" si="217"/>
        <v>0.28346237731733914</v>
      </c>
    </row>
    <row r="6929" spans="1:7" x14ac:dyDescent="0.25">
      <c r="A6929" s="2">
        <v>6928</v>
      </c>
      <c r="B6929" s="2">
        <v>19.8</v>
      </c>
      <c r="C6929" s="2">
        <v>117.77</v>
      </c>
      <c r="E6929" s="2">
        <f t="shared" si="216"/>
        <v>293.05</v>
      </c>
      <c r="G6929">
        <f t="shared" si="217"/>
        <v>0.28326736051868279</v>
      </c>
    </row>
    <row r="6930" spans="1:7" x14ac:dyDescent="0.25">
      <c r="A6930" s="2">
        <v>6929</v>
      </c>
      <c r="B6930" s="2">
        <v>19.37</v>
      </c>
      <c r="C6930" s="2">
        <v>32.21</v>
      </c>
      <c r="E6930" s="2">
        <f t="shared" si="216"/>
        <v>292.62</v>
      </c>
      <c r="G6930">
        <f t="shared" si="217"/>
        <v>0.28305173945731665</v>
      </c>
    </row>
    <row r="6931" spans="1:7" x14ac:dyDescent="0.25">
      <c r="A6931" s="2">
        <v>6930</v>
      </c>
      <c r="B6931" s="2">
        <v>19.32</v>
      </c>
      <c r="C6931" s="2">
        <v>9.23</v>
      </c>
      <c r="E6931" s="2">
        <f t="shared" si="216"/>
        <v>292.57</v>
      </c>
      <c r="G6931">
        <f t="shared" si="217"/>
        <v>0.28302662610657275</v>
      </c>
    </row>
    <row r="6932" spans="1:7" x14ac:dyDescent="0.25">
      <c r="A6932" s="2">
        <v>6931</v>
      </c>
      <c r="B6932" s="2">
        <v>19.23</v>
      </c>
      <c r="C6932" s="2">
        <v>0.44</v>
      </c>
      <c r="E6932" s="2">
        <f t="shared" si="216"/>
        <v>292.48</v>
      </c>
      <c r="G6932">
        <f t="shared" si="217"/>
        <v>0.28298140043763675</v>
      </c>
    </row>
    <row r="6933" spans="1:7" x14ac:dyDescent="0.25">
      <c r="A6933" s="2">
        <v>6932</v>
      </c>
      <c r="B6933" s="2">
        <v>19.11</v>
      </c>
      <c r="C6933" s="2">
        <v>0</v>
      </c>
      <c r="E6933" s="2">
        <f t="shared" si="216"/>
        <v>292.36</v>
      </c>
      <c r="G6933">
        <f t="shared" si="217"/>
        <v>0.28292105623204267</v>
      </c>
    </row>
    <row r="6934" spans="1:7" x14ac:dyDescent="0.25">
      <c r="A6934" s="2">
        <v>6933</v>
      </c>
      <c r="B6934" s="2">
        <v>18.850000000000001</v>
      </c>
      <c r="C6934" s="2">
        <v>0</v>
      </c>
      <c r="E6934" s="2">
        <f t="shared" si="216"/>
        <v>292.10000000000002</v>
      </c>
      <c r="G6934">
        <f t="shared" si="217"/>
        <v>0.28279014036288941</v>
      </c>
    </row>
    <row r="6935" spans="1:7" x14ac:dyDescent="0.25">
      <c r="A6935" s="2">
        <v>6934</v>
      </c>
      <c r="B6935" s="2">
        <v>18.82</v>
      </c>
      <c r="C6935" s="2">
        <v>0</v>
      </c>
      <c r="E6935" s="2">
        <f t="shared" si="216"/>
        <v>292.07</v>
      </c>
      <c r="G6935">
        <f t="shared" si="217"/>
        <v>0.28277501968706131</v>
      </c>
    </row>
    <row r="6936" spans="1:7" x14ac:dyDescent="0.25">
      <c r="A6936" s="2">
        <v>6935</v>
      </c>
      <c r="B6936" s="2">
        <v>19.07</v>
      </c>
      <c r="C6936" s="2">
        <v>0</v>
      </c>
      <c r="E6936" s="2">
        <f t="shared" si="216"/>
        <v>292.32</v>
      </c>
      <c r="G6936">
        <f t="shared" si="217"/>
        <v>0.28290093048713733</v>
      </c>
    </row>
    <row r="6937" spans="1:7" x14ac:dyDescent="0.25">
      <c r="A6937" s="2">
        <v>6936</v>
      </c>
      <c r="B6937" s="2">
        <v>18.600000000000001</v>
      </c>
      <c r="C6937" s="2">
        <v>0</v>
      </c>
      <c r="E6937" s="2">
        <f t="shared" si="216"/>
        <v>291.85000000000002</v>
      </c>
      <c r="G6937">
        <f t="shared" si="217"/>
        <v>0.28266403974644511</v>
      </c>
    </row>
    <row r="6938" spans="1:7" x14ac:dyDescent="0.25">
      <c r="A6938" s="2">
        <v>6937</v>
      </c>
      <c r="B6938" s="2">
        <v>18.3</v>
      </c>
      <c r="C6938" s="2">
        <v>0</v>
      </c>
      <c r="E6938" s="2">
        <f t="shared" si="216"/>
        <v>291.55</v>
      </c>
      <c r="G6938">
        <f t="shared" si="217"/>
        <v>0.28251243354484651</v>
      </c>
    </row>
    <row r="6939" spans="1:7" x14ac:dyDescent="0.25">
      <c r="A6939" s="2">
        <v>6938</v>
      </c>
      <c r="B6939" s="2">
        <v>19.18</v>
      </c>
      <c r="C6939" s="2">
        <v>0</v>
      </c>
      <c r="E6939" s="2">
        <f t="shared" si="216"/>
        <v>292.43</v>
      </c>
      <c r="G6939">
        <f t="shared" si="217"/>
        <v>0.28295626303730803</v>
      </c>
    </row>
    <row r="6940" spans="1:7" x14ac:dyDescent="0.25">
      <c r="A6940" s="2">
        <v>6939</v>
      </c>
      <c r="B6940" s="2">
        <v>18.899999999999999</v>
      </c>
      <c r="C6940" s="2">
        <v>0</v>
      </c>
      <c r="E6940" s="2">
        <f t="shared" si="216"/>
        <v>292.14999999999998</v>
      </c>
      <c r="G6940">
        <f t="shared" si="217"/>
        <v>0.28281533458839636</v>
      </c>
    </row>
    <row r="6941" spans="1:7" x14ac:dyDescent="0.25">
      <c r="A6941" s="2">
        <v>6940</v>
      </c>
      <c r="B6941" s="2">
        <v>18.5</v>
      </c>
      <c r="C6941" s="2">
        <v>0</v>
      </c>
      <c r="E6941" s="2">
        <f t="shared" si="216"/>
        <v>291.75</v>
      </c>
      <c r="G6941">
        <f t="shared" si="217"/>
        <v>0.28261353898886032</v>
      </c>
    </row>
    <row r="6942" spans="1:7" x14ac:dyDescent="0.25">
      <c r="A6942" s="2">
        <v>6941</v>
      </c>
      <c r="B6942" s="2">
        <v>18.329999999999998</v>
      </c>
      <c r="C6942" s="2">
        <v>0</v>
      </c>
      <c r="E6942" s="2">
        <f t="shared" si="216"/>
        <v>291.58</v>
      </c>
      <c r="G6942">
        <f t="shared" si="217"/>
        <v>0.28252760820358047</v>
      </c>
    </row>
    <row r="6943" spans="1:7" x14ac:dyDescent="0.25">
      <c r="A6943" s="2">
        <v>6942</v>
      </c>
      <c r="B6943" s="2">
        <v>18.579999999999998</v>
      </c>
      <c r="C6943" s="2">
        <v>0</v>
      </c>
      <c r="E6943" s="2">
        <f t="shared" si="216"/>
        <v>291.83</v>
      </c>
      <c r="G6943">
        <f t="shared" si="217"/>
        <v>0.28265394236370489</v>
      </c>
    </row>
    <row r="6944" spans="1:7" x14ac:dyDescent="0.25">
      <c r="A6944" s="2">
        <v>6943</v>
      </c>
      <c r="B6944" s="2">
        <v>18.440000000000001</v>
      </c>
      <c r="C6944" s="2">
        <v>0</v>
      </c>
      <c r="E6944" s="2">
        <f t="shared" si="216"/>
        <v>291.69</v>
      </c>
      <c r="G6944">
        <f t="shared" si="217"/>
        <v>0.28258322191367552</v>
      </c>
    </row>
    <row r="6945" spans="1:7" x14ac:dyDescent="0.25">
      <c r="A6945" s="2">
        <v>6944</v>
      </c>
      <c r="B6945" s="2">
        <v>18.5</v>
      </c>
      <c r="C6945" s="2">
        <v>0.7</v>
      </c>
      <c r="E6945" s="2">
        <f t="shared" si="216"/>
        <v>291.75</v>
      </c>
      <c r="G6945">
        <f t="shared" si="217"/>
        <v>0.28261353898886032</v>
      </c>
    </row>
    <row r="6946" spans="1:7" x14ac:dyDescent="0.25">
      <c r="A6946" s="2">
        <v>6945</v>
      </c>
      <c r="B6946" s="2">
        <v>18.75</v>
      </c>
      <c r="C6946" s="2">
        <v>14.7</v>
      </c>
      <c r="E6946" s="2">
        <f t="shared" si="216"/>
        <v>292</v>
      </c>
      <c r="G6946">
        <f t="shared" si="217"/>
        <v>0.28273972602739722</v>
      </c>
    </row>
    <row r="6947" spans="1:7" x14ac:dyDescent="0.25">
      <c r="A6947" s="2">
        <v>6946</v>
      </c>
      <c r="B6947" s="2">
        <v>18.82</v>
      </c>
      <c r="C6947" s="2">
        <v>67.78</v>
      </c>
      <c r="E6947" s="2">
        <f t="shared" si="216"/>
        <v>292.07</v>
      </c>
      <c r="G6947">
        <f t="shared" si="217"/>
        <v>0.28277501968706131</v>
      </c>
    </row>
    <row r="6948" spans="1:7" x14ac:dyDescent="0.25">
      <c r="A6948" s="2">
        <v>6947</v>
      </c>
      <c r="B6948" s="2">
        <v>18.170000000000002</v>
      </c>
      <c r="C6948" s="2">
        <v>208.25</v>
      </c>
      <c r="E6948" s="2">
        <f t="shared" si="216"/>
        <v>291.42</v>
      </c>
      <c r="G6948">
        <f t="shared" si="217"/>
        <v>0.28244664058746827</v>
      </c>
    </row>
    <row r="6949" spans="1:7" x14ac:dyDescent="0.25">
      <c r="A6949" s="2">
        <v>6948</v>
      </c>
      <c r="B6949" s="2">
        <v>16.52</v>
      </c>
      <c r="C6949" s="2">
        <v>382.59</v>
      </c>
      <c r="E6949" s="2">
        <f t="shared" si="216"/>
        <v>289.77</v>
      </c>
      <c r="G6949">
        <f t="shared" si="217"/>
        <v>0.28160644649204536</v>
      </c>
    </row>
    <row r="6950" spans="1:7" x14ac:dyDescent="0.25">
      <c r="A6950" s="2">
        <v>6949</v>
      </c>
      <c r="B6950" s="2">
        <v>17.239999999999998</v>
      </c>
      <c r="C6950" s="2">
        <v>934.35</v>
      </c>
      <c r="E6950" s="2">
        <f t="shared" si="216"/>
        <v>290.49</v>
      </c>
      <c r="G6950">
        <f t="shared" si="217"/>
        <v>0.28197425040448898</v>
      </c>
    </row>
    <row r="6951" spans="1:7" x14ac:dyDescent="0.25">
      <c r="A6951" s="2">
        <v>6950</v>
      </c>
      <c r="B6951" s="2">
        <v>17.22</v>
      </c>
      <c r="C6951" s="2">
        <v>757.36</v>
      </c>
      <c r="E6951" s="2">
        <f t="shared" si="216"/>
        <v>290.47000000000003</v>
      </c>
      <c r="G6951">
        <f t="shared" si="217"/>
        <v>0.2819640582504217</v>
      </c>
    </row>
    <row r="6952" spans="1:7" x14ac:dyDescent="0.25">
      <c r="A6952" s="2">
        <v>6951</v>
      </c>
      <c r="B6952" s="2">
        <v>16.440000000000001</v>
      </c>
      <c r="C6952" s="2">
        <v>295.24</v>
      </c>
      <c r="E6952" s="2">
        <f t="shared" si="216"/>
        <v>289.69</v>
      </c>
      <c r="G6952">
        <f t="shared" si="217"/>
        <v>0.28156546653319064</v>
      </c>
    </row>
    <row r="6953" spans="1:7" x14ac:dyDescent="0.25">
      <c r="A6953" s="2">
        <v>6952</v>
      </c>
      <c r="B6953" s="2">
        <v>16.04</v>
      </c>
      <c r="C6953" s="2">
        <v>216.35</v>
      </c>
      <c r="E6953" s="2">
        <f t="shared" si="216"/>
        <v>289.29000000000002</v>
      </c>
      <c r="G6953">
        <f t="shared" si="217"/>
        <v>0.28136022676207267</v>
      </c>
    </row>
    <row r="6954" spans="1:7" x14ac:dyDescent="0.25">
      <c r="A6954" s="2">
        <v>6953</v>
      </c>
      <c r="B6954" s="2">
        <v>15.15</v>
      </c>
      <c r="C6954" s="2">
        <v>46.57</v>
      </c>
      <c r="E6954" s="2">
        <f t="shared" si="216"/>
        <v>288.39999999999998</v>
      </c>
      <c r="G6954">
        <f t="shared" si="217"/>
        <v>0.28090152565880716</v>
      </c>
    </row>
    <row r="6955" spans="1:7" x14ac:dyDescent="0.25">
      <c r="A6955" s="2">
        <v>6954</v>
      </c>
      <c r="B6955" s="2">
        <v>13.43</v>
      </c>
      <c r="C6955" s="2">
        <v>13.71</v>
      </c>
      <c r="E6955" s="2">
        <f t="shared" si="216"/>
        <v>286.68</v>
      </c>
      <c r="G6955">
        <f t="shared" si="217"/>
        <v>0.28000697641970146</v>
      </c>
    </row>
    <row r="6956" spans="1:7" x14ac:dyDescent="0.25">
      <c r="A6956" s="2">
        <v>6955</v>
      </c>
      <c r="B6956" s="2">
        <v>14.01</v>
      </c>
      <c r="C6956" s="2">
        <v>1.1200000000000001</v>
      </c>
      <c r="E6956" s="2">
        <f t="shared" si="216"/>
        <v>287.26</v>
      </c>
      <c r="G6956">
        <f t="shared" si="217"/>
        <v>0.2803098238529555</v>
      </c>
    </row>
    <row r="6957" spans="1:7" x14ac:dyDescent="0.25">
      <c r="A6957" s="2">
        <v>6956</v>
      </c>
      <c r="B6957" s="2">
        <v>14.17</v>
      </c>
      <c r="C6957" s="2">
        <v>0</v>
      </c>
      <c r="E6957" s="2">
        <f t="shared" si="216"/>
        <v>287.42</v>
      </c>
      <c r="G6957">
        <f t="shared" si="217"/>
        <v>0.28039315287732236</v>
      </c>
    </row>
    <row r="6958" spans="1:7" x14ac:dyDescent="0.25">
      <c r="A6958" s="2">
        <v>6957</v>
      </c>
      <c r="B6958" s="2">
        <v>14.48</v>
      </c>
      <c r="C6958" s="2">
        <v>0</v>
      </c>
      <c r="E6958" s="2">
        <f t="shared" si="216"/>
        <v>287.73</v>
      </c>
      <c r="G6958">
        <f t="shared" si="217"/>
        <v>0.28055433913738576</v>
      </c>
    </row>
    <row r="6959" spans="1:7" x14ac:dyDescent="0.25">
      <c r="A6959" s="2">
        <v>6958</v>
      </c>
      <c r="B6959" s="2">
        <v>10.57</v>
      </c>
      <c r="C6959" s="2">
        <v>0</v>
      </c>
      <c r="E6959" s="2">
        <f t="shared" si="216"/>
        <v>283.82</v>
      </c>
      <c r="G6959">
        <f t="shared" si="217"/>
        <v>0.27849552533295752</v>
      </c>
    </row>
    <row r="6960" spans="1:7" x14ac:dyDescent="0.25">
      <c r="A6960" s="2">
        <v>6959</v>
      </c>
      <c r="B6960" s="2">
        <v>12.05</v>
      </c>
      <c r="C6960" s="2">
        <v>0</v>
      </c>
      <c r="E6960" s="2">
        <f t="shared" si="216"/>
        <v>285.3</v>
      </c>
      <c r="G6960">
        <f t="shared" si="217"/>
        <v>0.27928145811426569</v>
      </c>
    </row>
    <row r="6961" spans="1:7" x14ac:dyDescent="0.25">
      <c r="A6961" s="2">
        <v>6960</v>
      </c>
      <c r="B6961" s="2">
        <v>12.19</v>
      </c>
      <c r="C6961" s="2">
        <v>0</v>
      </c>
      <c r="E6961" s="2">
        <f t="shared" si="216"/>
        <v>285.44</v>
      </c>
      <c r="G6961">
        <f t="shared" si="217"/>
        <v>0.27935538116591924</v>
      </c>
    </row>
    <row r="6962" spans="1:7" x14ac:dyDescent="0.25">
      <c r="A6962" s="2">
        <v>6961</v>
      </c>
      <c r="B6962" s="2">
        <v>11.89</v>
      </c>
      <c r="C6962" s="2">
        <v>0</v>
      </c>
      <c r="E6962" s="2">
        <f t="shared" si="216"/>
        <v>285.14</v>
      </c>
      <c r="G6962">
        <f t="shared" si="217"/>
        <v>0.27919688574033807</v>
      </c>
    </row>
    <row r="6963" spans="1:7" x14ac:dyDescent="0.25">
      <c r="A6963" s="2">
        <v>6962</v>
      </c>
      <c r="B6963" s="2">
        <v>12.36</v>
      </c>
      <c r="C6963" s="2">
        <v>0</v>
      </c>
      <c r="E6963" s="2">
        <f t="shared" si="216"/>
        <v>285.61</v>
      </c>
      <c r="G6963">
        <f t="shared" si="217"/>
        <v>0.27944504744231646</v>
      </c>
    </row>
    <row r="6964" spans="1:7" x14ac:dyDescent="0.25">
      <c r="A6964" s="2">
        <v>6963</v>
      </c>
      <c r="B6964" s="2">
        <v>13.22</v>
      </c>
      <c r="C6964" s="2">
        <v>0</v>
      </c>
      <c r="E6964" s="2">
        <f t="shared" si="216"/>
        <v>286.47000000000003</v>
      </c>
      <c r="G6964">
        <f t="shared" si="217"/>
        <v>0.27989702237581598</v>
      </c>
    </row>
    <row r="6965" spans="1:7" x14ac:dyDescent="0.25">
      <c r="A6965" s="2">
        <v>6964</v>
      </c>
      <c r="B6965" s="2">
        <v>13.42</v>
      </c>
      <c r="C6965" s="2">
        <v>0</v>
      </c>
      <c r="E6965" s="2">
        <f t="shared" si="216"/>
        <v>286.67</v>
      </c>
      <c r="G6965">
        <f t="shared" si="217"/>
        <v>0.28000174416576551</v>
      </c>
    </row>
    <row r="6966" spans="1:7" x14ac:dyDescent="0.25">
      <c r="A6966" s="2">
        <v>6965</v>
      </c>
      <c r="B6966" s="2">
        <v>13.35</v>
      </c>
      <c r="C6966" s="2">
        <v>0</v>
      </c>
      <c r="E6966" s="2">
        <f t="shared" si="216"/>
        <v>286.60000000000002</v>
      </c>
      <c r="G6966">
        <f t="shared" si="217"/>
        <v>0.27996510816468945</v>
      </c>
    </row>
    <row r="6967" spans="1:7" x14ac:dyDescent="0.25">
      <c r="A6967" s="2">
        <v>6966</v>
      </c>
      <c r="B6967" s="2">
        <v>13.68</v>
      </c>
      <c r="C6967" s="2">
        <v>0</v>
      </c>
      <c r="E6967" s="2">
        <f t="shared" si="216"/>
        <v>286.93</v>
      </c>
      <c r="G6967">
        <f t="shared" si="217"/>
        <v>0.28013766423866449</v>
      </c>
    </row>
    <row r="6968" spans="1:7" x14ac:dyDescent="0.25">
      <c r="A6968" s="2">
        <v>6967</v>
      </c>
      <c r="B6968" s="2">
        <v>13.69</v>
      </c>
      <c r="C6968" s="2">
        <v>0</v>
      </c>
      <c r="E6968" s="2">
        <f t="shared" si="216"/>
        <v>286.94</v>
      </c>
      <c r="G6968">
        <f t="shared" si="217"/>
        <v>0.28014288701470691</v>
      </c>
    </row>
    <row r="6969" spans="1:7" x14ac:dyDescent="0.25">
      <c r="A6969" s="2">
        <v>6968</v>
      </c>
      <c r="B6969" s="2">
        <v>13.74</v>
      </c>
      <c r="C6969" s="2">
        <v>0.19</v>
      </c>
      <c r="E6969" s="2">
        <f t="shared" si="216"/>
        <v>286.99</v>
      </c>
      <c r="G6969">
        <f t="shared" si="217"/>
        <v>0.28016899543538104</v>
      </c>
    </row>
    <row r="6970" spans="1:7" x14ac:dyDescent="0.25">
      <c r="A6970" s="2">
        <v>6969</v>
      </c>
      <c r="B6970" s="2">
        <v>13.72</v>
      </c>
      <c r="C6970" s="2">
        <v>23.87</v>
      </c>
      <c r="E6970" s="2">
        <f t="shared" si="216"/>
        <v>286.97000000000003</v>
      </c>
      <c r="G6970">
        <f t="shared" si="217"/>
        <v>0.28015855315886684</v>
      </c>
    </row>
    <row r="6971" spans="1:7" x14ac:dyDescent="0.25">
      <c r="A6971" s="2">
        <v>6970</v>
      </c>
      <c r="B6971" s="2">
        <v>13.41</v>
      </c>
      <c r="C6971" s="2">
        <v>45.84</v>
      </c>
      <c r="E6971" s="2">
        <f t="shared" si="216"/>
        <v>286.66000000000003</v>
      </c>
      <c r="G6971">
        <f t="shared" si="217"/>
        <v>0.27999651154678012</v>
      </c>
    </row>
    <row r="6972" spans="1:7" x14ac:dyDescent="0.25">
      <c r="A6972" s="2">
        <v>6971</v>
      </c>
      <c r="B6972" s="2">
        <v>13.59</v>
      </c>
      <c r="C6972" s="2">
        <v>177.46</v>
      </c>
      <c r="E6972" s="2">
        <f t="shared" si="216"/>
        <v>286.83999999999997</v>
      </c>
      <c r="G6972">
        <f t="shared" si="217"/>
        <v>0.28009064286710356</v>
      </c>
    </row>
    <row r="6973" spans="1:7" x14ac:dyDescent="0.25">
      <c r="A6973" s="2">
        <v>6972</v>
      </c>
      <c r="B6973" s="2">
        <v>14.6</v>
      </c>
      <c r="C6973" s="2">
        <v>287.69</v>
      </c>
      <c r="E6973" s="2">
        <f t="shared" si="216"/>
        <v>287.85000000000002</v>
      </c>
      <c r="G6973">
        <f t="shared" si="217"/>
        <v>0.28061664061142955</v>
      </c>
    </row>
    <row r="6974" spans="1:7" x14ac:dyDescent="0.25">
      <c r="A6974" s="2">
        <v>6973</v>
      </c>
      <c r="B6974" s="2">
        <v>15.98</v>
      </c>
      <c r="C6974" s="2">
        <v>484.39</v>
      </c>
      <c r="E6974" s="2">
        <f t="shared" si="216"/>
        <v>289.23</v>
      </c>
      <c r="G6974">
        <f t="shared" si="217"/>
        <v>0.28132939183348893</v>
      </c>
    </row>
    <row r="6975" spans="1:7" x14ac:dyDescent="0.25">
      <c r="A6975" s="2">
        <v>6974</v>
      </c>
      <c r="B6975" s="2">
        <v>16.14</v>
      </c>
      <c r="C6975" s="2">
        <v>313.11</v>
      </c>
      <c r="E6975" s="2">
        <f t="shared" si="216"/>
        <v>289.39</v>
      </c>
      <c r="G6975">
        <f t="shared" si="217"/>
        <v>0.28141158989598808</v>
      </c>
    </row>
    <row r="6976" spans="1:7" x14ac:dyDescent="0.25">
      <c r="A6976" s="2">
        <v>6975</v>
      </c>
      <c r="B6976" s="2">
        <v>16.48</v>
      </c>
      <c r="C6976" s="2">
        <v>435.31</v>
      </c>
      <c r="E6976" s="2">
        <f t="shared" si="216"/>
        <v>289.73</v>
      </c>
      <c r="G6976">
        <f t="shared" si="217"/>
        <v>0.28158595934145586</v>
      </c>
    </row>
    <row r="6977" spans="1:7" x14ac:dyDescent="0.25">
      <c r="A6977" s="2">
        <v>6976</v>
      </c>
      <c r="B6977" s="2">
        <v>16.739999999999998</v>
      </c>
      <c r="C6977" s="2">
        <v>397.93</v>
      </c>
      <c r="E6977" s="2">
        <f t="shared" si="216"/>
        <v>289.99</v>
      </c>
      <c r="G6977">
        <f t="shared" si="217"/>
        <v>0.28171902479395844</v>
      </c>
    </row>
    <row r="6978" spans="1:7" x14ac:dyDescent="0.25">
      <c r="A6978" s="2">
        <v>6977</v>
      </c>
      <c r="B6978" s="2">
        <v>17.28</v>
      </c>
      <c r="C6978" s="2">
        <v>564.75</v>
      </c>
      <c r="E6978" s="2">
        <f t="shared" si="216"/>
        <v>290.52999999999997</v>
      </c>
      <c r="G6978">
        <f t="shared" si="217"/>
        <v>0.28199463050287404</v>
      </c>
    </row>
    <row r="6979" spans="1:7" x14ac:dyDescent="0.25">
      <c r="A6979" s="2">
        <v>6978</v>
      </c>
      <c r="B6979" s="2">
        <v>16.59</v>
      </c>
      <c r="C6979" s="2">
        <v>191.44</v>
      </c>
      <c r="E6979" s="2">
        <f t="shared" ref="E6979:E7042" si="218">B6979+273.25</f>
        <v>289.83999999999997</v>
      </c>
      <c r="G6979">
        <f t="shared" ref="G6979:G7042" si="219">0.43*(1-(100/E6979))</f>
        <v>0.28164228539884067</v>
      </c>
    </row>
    <row r="6980" spans="1:7" x14ac:dyDescent="0.25">
      <c r="A6980" s="2">
        <v>6979</v>
      </c>
      <c r="B6980" s="2">
        <v>16.010000000000002</v>
      </c>
      <c r="C6980" s="2">
        <v>12.93</v>
      </c>
      <c r="E6980" s="2">
        <f t="shared" si="218"/>
        <v>289.26</v>
      </c>
      <c r="G6980">
        <f t="shared" si="219"/>
        <v>0.28134481089677105</v>
      </c>
    </row>
    <row r="6981" spans="1:7" x14ac:dyDescent="0.25">
      <c r="A6981" s="2">
        <v>6980</v>
      </c>
      <c r="B6981" s="2">
        <v>15.97</v>
      </c>
      <c r="C6981" s="2">
        <v>0</v>
      </c>
      <c r="E6981" s="2">
        <f t="shared" si="218"/>
        <v>289.22000000000003</v>
      </c>
      <c r="G6981">
        <f t="shared" si="219"/>
        <v>0.28132425143489387</v>
      </c>
    </row>
    <row r="6982" spans="1:7" x14ac:dyDescent="0.25">
      <c r="A6982" s="2">
        <v>6981</v>
      </c>
      <c r="B6982" s="2">
        <v>15.58</v>
      </c>
      <c r="C6982" s="2">
        <v>0</v>
      </c>
      <c r="E6982" s="2">
        <f t="shared" si="218"/>
        <v>288.83</v>
      </c>
      <c r="G6982">
        <f t="shared" si="219"/>
        <v>0.28112349825156668</v>
      </c>
    </row>
    <row r="6983" spans="1:7" x14ac:dyDescent="0.25">
      <c r="A6983" s="2">
        <v>6982</v>
      </c>
      <c r="B6983" s="2">
        <v>15.44</v>
      </c>
      <c r="C6983" s="2">
        <v>0</v>
      </c>
      <c r="E6983" s="2">
        <f t="shared" si="218"/>
        <v>288.69</v>
      </c>
      <c r="G6983">
        <f t="shared" si="219"/>
        <v>0.28105130070317641</v>
      </c>
    </row>
    <row r="6984" spans="1:7" x14ac:dyDescent="0.25">
      <c r="A6984" s="2">
        <v>6983</v>
      </c>
      <c r="B6984" s="2">
        <v>15.18</v>
      </c>
      <c r="C6984" s="2">
        <v>0</v>
      </c>
      <c r="E6984" s="2">
        <f t="shared" si="218"/>
        <v>288.43</v>
      </c>
      <c r="G6984">
        <f t="shared" si="219"/>
        <v>0.28091703359567316</v>
      </c>
    </row>
    <row r="6985" spans="1:7" x14ac:dyDescent="0.25">
      <c r="A6985" s="2">
        <v>6984</v>
      </c>
      <c r="B6985" s="2">
        <v>14.62</v>
      </c>
      <c r="C6985" s="2">
        <v>0</v>
      </c>
      <c r="E6985" s="2">
        <f t="shared" si="218"/>
        <v>287.87</v>
      </c>
      <c r="G6985">
        <f t="shared" si="219"/>
        <v>0.2806270191405843</v>
      </c>
    </row>
    <row r="6986" spans="1:7" x14ac:dyDescent="0.25">
      <c r="A6986" s="2">
        <v>6985</v>
      </c>
      <c r="B6986" s="2">
        <v>14.61</v>
      </c>
      <c r="C6986" s="2">
        <v>0</v>
      </c>
      <c r="E6986" s="2">
        <f t="shared" si="218"/>
        <v>287.86</v>
      </c>
      <c r="G6986">
        <f t="shared" si="219"/>
        <v>0.28062183005627733</v>
      </c>
    </row>
    <row r="6987" spans="1:7" x14ac:dyDescent="0.25">
      <c r="A6987" s="2">
        <v>6986</v>
      </c>
      <c r="B6987" s="2">
        <v>14.5</v>
      </c>
      <c r="C6987" s="2">
        <v>0</v>
      </c>
      <c r="E6987" s="2">
        <f t="shared" si="218"/>
        <v>287.75</v>
      </c>
      <c r="G6987">
        <f t="shared" si="219"/>
        <v>0.28056472632493484</v>
      </c>
    </row>
    <row r="6988" spans="1:7" x14ac:dyDescent="0.25">
      <c r="A6988" s="2">
        <v>6987</v>
      </c>
      <c r="B6988" s="2">
        <v>14.94</v>
      </c>
      <c r="C6988" s="2">
        <v>0</v>
      </c>
      <c r="E6988" s="2">
        <f t="shared" si="218"/>
        <v>288.19</v>
      </c>
      <c r="G6988">
        <f t="shared" si="219"/>
        <v>0.28079287969742184</v>
      </c>
    </row>
    <row r="6989" spans="1:7" x14ac:dyDescent="0.25">
      <c r="A6989" s="2">
        <v>6988</v>
      </c>
      <c r="B6989" s="2">
        <v>14.83</v>
      </c>
      <c r="C6989" s="2">
        <v>0</v>
      </c>
      <c r="E6989" s="2">
        <f t="shared" si="218"/>
        <v>288.08</v>
      </c>
      <c r="G6989">
        <f t="shared" si="219"/>
        <v>0.28073590669258536</v>
      </c>
    </row>
    <row r="6990" spans="1:7" x14ac:dyDescent="0.25">
      <c r="A6990" s="2">
        <v>6989</v>
      </c>
      <c r="B6990" s="2">
        <v>14.42</v>
      </c>
      <c r="C6990" s="2">
        <v>0</v>
      </c>
      <c r="E6990" s="2">
        <f t="shared" si="218"/>
        <v>287.67</v>
      </c>
      <c r="G6990">
        <f t="shared" si="219"/>
        <v>0.28052316890881918</v>
      </c>
    </row>
    <row r="6991" spans="1:7" x14ac:dyDescent="0.25">
      <c r="A6991" s="2">
        <v>6990</v>
      </c>
      <c r="B6991" s="2">
        <v>13.97</v>
      </c>
      <c r="C6991" s="2">
        <v>0</v>
      </c>
      <c r="E6991" s="2">
        <f t="shared" si="218"/>
        <v>287.22000000000003</v>
      </c>
      <c r="G6991">
        <f t="shared" si="219"/>
        <v>0.28028897709073181</v>
      </c>
    </row>
    <row r="6992" spans="1:7" x14ac:dyDescent="0.25">
      <c r="A6992" s="2">
        <v>6991</v>
      </c>
      <c r="B6992" s="2">
        <v>14.02</v>
      </c>
      <c r="C6992" s="2">
        <v>0</v>
      </c>
      <c r="E6992" s="2">
        <f t="shared" si="218"/>
        <v>287.27</v>
      </c>
      <c r="G6992">
        <f t="shared" si="219"/>
        <v>0.28031503463640478</v>
      </c>
    </row>
    <row r="6993" spans="1:7" x14ac:dyDescent="0.25">
      <c r="A6993" s="2">
        <v>6992</v>
      </c>
      <c r="B6993" s="2">
        <v>13.75</v>
      </c>
      <c r="C6993" s="2">
        <v>4.4000000000000004</v>
      </c>
      <c r="E6993" s="2">
        <f t="shared" si="218"/>
        <v>287</v>
      </c>
      <c r="G6993">
        <f t="shared" si="219"/>
        <v>0.28017421602787457</v>
      </c>
    </row>
    <row r="6994" spans="1:7" x14ac:dyDescent="0.25">
      <c r="A6994" s="2">
        <v>6993</v>
      </c>
      <c r="B6994" s="2">
        <v>14.34</v>
      </c>
      <c r="C6994" s="2">
        <v>107.49</v>
      </c>
      <c r="E6994" s="2">
        <f t="shared" si="218"/>
        <v>287.58999999999997</v>
      </c>
      <c r="G6994">
        <f t="shared" si="219"/>
        <v>0.28048158837233561</v>
      </c>
    </row>
    <row r="6995" spans="1:7" x14ac:dyDescent="0.25">
      <c r="A6995" s="2">
        <v>6994</v>
      </c>
      <c r="B6995" s="2">
        <v>14.98</v>
      </c>
      <c r="C6995" s="2">
        <v>372.58</v>
      </c>
      <c r="E6995" s="2">
        <f t="shared" si="218"/>
        <v>288.23</v>
      </c>
      <c r="G6995">
        <f t="shared" si="219"/>
        <v>0.28081358637199461</v>
      </c>
    </row>
    <row r="6996" spans="1:7" x14ac:dyDescent="0.25">
      <c r="A6996" s="2">
        <v>6995</v>
      </c>
      <c r="B6996" s="2">
        <v>15.87</v>
      </c>
      <c r="C6996" s="2">
        <v>652.61</v>
      </c>
      <c r="E6996" s="2">
        <f t="shared" si="218"/>
        <v>289.12</v>
      </c>
      <c r="G6996">
        <f t="shared" si="219"/>
        <v>0.28127282789153291</v>
      </c>
    </row>
    <row r="6997" spans="1:7" x14ac:dyDescent="0.25">
      <c r="A6997" s="2">
        <v>6996</v>
      </c>
      <c r="B6997" s="2">
        <v>16.89</v>
      </c>
      <c r="C6997" s="2">
        <v>872.57</v>
      </c>
      <c r="E6997" s="2">
        <f t="shared" si="218"/>
        <v>290.14</v>
      </c>
      <c r="G6997">
        <f t="shared" si="219"/>
        <v>0.28179568484180051</v>
      </c>
    </row>
    <row r="6998" spans="1:7" x14ac:dyDescent="0.25">
      <c r="A6998" s="2">
        <v>6997</v>
      </c>
      <c r="B6998" s="2">
        <v>17.46</v>
      </c>
      <c r="C6998" s="2">
        <v>993.82</v>
      </c>
      <c r="E6998" s="2">
        <f t="shared" si="218"/>
        <v>290.70999999999998</v>
      </c>
      <c r="G6998">
        <f t="shared" si="219"/>
        <v>0.28208627154208665</v>
      </c>
    </row>
    <row r="6999" spans="1:7" x14ac:dyDescent="0.25">
      <c r="A6999" s="2">
        <v>6998</v>
      </c>
      <c r="B6999" s="2">
        <v>17.73</v>
      </c>
      <c r="C6999" s="2">
        <v>1023.09</v>
      </c>
      <c r="E6999" s="2">
        <f t="shared" si="218"/>
        <v>290.98</v>
      </c>
      <c r="G6999">
        <f t="shared" si="219"/>
        <v>0.28222352051687399</v>
      </c>
    </row>
    <row r="7000" spans="1:7" x14ac:dyDescent="0.25">
      <c r="A7000" s="2">
        <v>6999</v>
      </c>
      <c r="B7000" s="2">
        <v>17.649999999999999</v>
      </c>
      <c r="C7000" s="2">
        <v>963.86</v>
      </c>
      <c r="E7000" s="2">
        <f t="shared" si="218"/>
        <v>290.89999999999998</v>
      </c>
      <c r="G7000">
        <f t="shared" si="219"/>
        <v>0.28218288071502234</v>
      </c>
    </row>
    <row r="7001" spans="1:7" x14ac:dyDescent="0.25">
      <c r="A7001" s="2">
        <v>7000</v>
      </c>
      <c r="B7001" s="2">
        <v>17.940000000000001</v>
      </c>
      <c r="C7001" s="2">
        <v>804.62</v>
      </c>
      <c r="E7001" s="2">
        <f t="shared" si="218"/>
        <v>291.19</v>
      </c>
      <c r="G7001">
        <f t="shared" si="219"/>
        <v>0.28233009375321955</v>
      </c>
    </row>
    <row r="7002" spans="1:7" x14ac:dyDescent="0.25">
      <c r="A7002" s="2">
        <v>7001</v>
      </c>
      <c r="B7002" s="2">
        <v>17.73</v>
      </c>
      <c r="C7002" s="2">
        <v>557.15</v>
      </c>
      <c r="E7002" s="2">
        <f t="shared" si="218"/>
        <v>290.98</v>
      </c>
      <c r="G7002">
        <f t="shared" si="219"/>
        <v>0.28222352051687399</v>
      </c>
    </row>
    <row r="7003" spans="1:7" x14ac:dyDescent="0.25">
      <c r="A7003" s="2">
        <v>7002</v>
      </c>
      <c r="B7003" s="2">
        <v>17.29</v>
      </c>
      <c r="C7003" s="2">
        <v>246.53</v>
      </c>
      <c r="E7003" s="2">
        <f t="shared" si="218"/>
        <v>290.54000000000002</v>
      </c>
      <c r="G7003">
        <f t="shared" si="219"/>
        <v>0.28199972465065054</v>
      </c>
    </row>
    <row r="7004" spans="1:7" x14ac:dyDescent="0.25">
      <c r="A7004" s="2">
        <v>7003</v>
      </c>
      <c r="B7004" s="2">
        <v>16.34</v>
      </c>
      <c r="C7004" s="2">
        <v>26.35</v>
      </c>
      <c r="E7004" s="2">
        <f t="shared" si="218"/>
        <v>289.58999999999997</v>
      </c>
      <c r="G7004">
        <f t="shared" si="219"/>
        <v>0.28151420974481162</v>
      </c>
    </row>
    <row r="7005" spans="1:7" x14ac:dyDescent="0.25">
      <c r="A7005" s="2">
        <v>7004</v>
      </c>
      <c r="B7005" s="2">
        <v>15.95</v>
      </c>
      <c r="C7005" s="2">
        <v>0</v>
      </c>
      <c r="E7005" s="2">
        <f t="shared" si="218"/>
        <v>289.2</v>
      </c>
      <c r="G7005">
        <f t="shared" si="219"/>
        <v>0.281313969571231</v>
      </c>
    </row>
    <row r="7006" spans="1:7" x14ac:dyDescent="0.25">
      <c r="A7006" s="2">
        <v>7005</v>
      </c>
      <c r="B7006" s="2">
        <v>15.45</v>
      </c>
      <c r="C7006" s="2">
        <v>0</v>
      </c>
      <c r="E7006" s="2">
        <f t="shared" si="218"/>
        <v>288.7</v>
      </c>
      <c r="G7006">
        <f t="shared" si="219"/>
        <v>0.28105645999307238</v>
      </c>
    </row>
    <row r="7007" spans="1:7" x14ac:dyDescent="0.25">
      <c r="A7007" s="2">
        <v>7006</v>
      </c>
      <c r="B7007" s="2">
        <v>15.1</v>
      </c>
      <c r="C7007" s="2">
        <v>0</v>
      </c>
      <c r="E7007" s="2">
        <f t="shared" si="218"/>
        <v>288.35000000000002</v>
      </c>
      <c r="G7007">
        <f t="shared" si="219"/>
        <v>0.28087567192647822</v>
      </c>
    </row>
    <row r="7008" spans="1:7" x14ac:dyDescent="0.25">
      <c r="A7008" s="2">
        <v>7007</v>
      </c>
      <c r="B7008" s="2">
        <v>14.86</v>
      </c>
      <c r="C7008" s="2">
        <v>0</v>
      </c>
      <c r="E7008" s="2">
        <f t="shared" si="218"/>
        <v>288.11</v>
      </c>
      <c r="G7008">
        <f t="shared" si="219"/>
        <v>0.28075144909930239</v>
      </c>
    </row>
    <row r="7009" spans="1:7" x14ac:dyDescent="0.25">
      <c r="A7009" s="2">
        <v>7008</v>
      </c>
      <c r="B7009" s="2">
        <v>14.86</v>
      </c>
      <c r="C7009" s="2">
        <v>0</v>
      </c>
      <c r="E7009" s="2">
        <f t="shared" si="218"/>
        <v>288.11</v>
      </c>
      <c r="G7009">
        <f t="shared" si="219"/>
        <v>0.28075144909930239</v>
      </c>
    </row>
    <row r="7010" spans="1:7" x14ac:dyDescent="0.25">
      <c r="A7010" s="2">
        <v>7009</v>
      </c>
      <c r="B7010" s="2">
        <v>14.56</v>
      </c>
      <c r="C7010" s="2">
        <v>0</v>
      </c>
      <c r="E7010" s="2">
        <f t="shared" si="218"/>
        <v>287.81</v>
      </c>
      <c r="G7010">
        <f t="shared" si="219"/>
        <v>0.2805958792258782</v>
      </c>
    </row>
    <row r="7011" spans="1:7" x14ac:dyDescent="0.25">
      <c r="A7011" s="2">
        <v>7010</v>
      </c>
      <c r="B7011" s="2">
        <v>13.97</v>
      </c>
      <c r="C7011" s="2">
        <v>0</v>
      </c>
      <c r="E7011" s="2">
        <f t="shared" si="218"/>
        <v>287.22000000000003</v>
      </c>
      <c r="G7011">
        <f t="shared" si="219"/>
        <v>0.28028897709073181</v>
      </c>
    </row>
    <row r="7012" spans="1:7" x14ac:dyDescent="0.25">
      <c r="A7012" s="2">
        <v>7011</v>
      </c>
      <c r="B7012" s="2">
        <v>13.8</v>
      </c>
      <c r="C7012" s="2">
        <v>0</v>
      </c>
      <c r="E7012" s="2">
        <f t="shared" si="218"/>
        <v>287.05</v>
      </c>
      <c r="G7012">
        <f t="shared" si="219"/>
        <v>0.28020031353422747</v>
      </c>
    </row>
    <row r="7013" spans="1:7" x14ac:dyDescent="0.25">
      <c r="A7013" s="2">
        <v>7012</v>
      </c>
      <c r="B7013" s="2">
        <v>13.61</v>
      </c>
      <c r="C7013" s="2">
        <v>0</v>
      </c>
      <c r="E7013" s="2">
        <f t="shared" si="218"/>
        <v>286.86</v>
      </c>
      <c r="G7013">
        <f t="shared" si="219"/>
        <v>0.28010109461061145</v>
      </c>
    </row>
    <row r="7014" spans="1:7" x14ac:dyDescent="0.25">
      <c r="A7014" s="2">
        <v>7013</v>
      </c>
      <c r="B7014" s="2">
        <v>13.15</v>
      </c>
      <c r="C7014" s="2">
        <v>0</v>
      </c>
      <c r="E7014" s="2">
        <f t="shared" si="218"/>
        <v>286.39999999999998</v>
      </c>
      <c r="G7014">
        <f t="shared" si="219"/>
        <v>0.27986033519553072</v>
      </c>
    </row>
    <row r="7015" spans="1:7" x14ac:dyDescent="0.25">
      <c r="A7015" s="2">
        <v>7014</v>
      </c>
      <c r="B7015" s="2">
        <v>12.63</v>
      </c>
      <c r="C7015" s="2">
        <v>0</v>
      </c>
      <c r="E7015" s="2">
        <f t="shared" si="218"/>
        <v>285.88</v>
      </c>
      <c r="G7015">
        <f t="shared" si="219"/>
        <v>0.27958723940114732</v>
      </c>
    </row>
    <row r="7016" spans="1:7" x14ac:dyDescent="0.25">
      <c r="A7016" s="2">
        <v>7015</v>
      </c>
      <c r="B7016" s="2">
        <v>12.48</v>
      </c>
      <c r="C7016" s="2">
        <v>0</v>
      </c>
      <c r="E7016" s="2">
        <f t="shared" si="218"/>
        <v>285.73</v>
      </c>
      <c r="G7016">
        <f t="shared" si="219"/>
        <v>0.27950827704476255</v>
      </c>
    </row>
    <row r="7017" spans="1:7" x14ac:dyDescent="0.25">
      <c r="A7017" s="2">
        <v>7016</v>
      </c>
      <c r="B7017" s="2">
        <v>12.72</v>
      </c>
      <c r="C7017" s="2">
        <v>4.08</v>
      </c>
      <c r="E7017" s="2">
        <f t="shared" si="218"/>
        <v>285.97000000000003</v>
      </c>
      <c r="G7017">
        <f t="shared" si="219"/>
        <v>0.27963457705353711</v>
      </c>
    </row>
    <row r="7018" spans="1:7" x14ac:dyDescent="0.25">
      <c r="A7018" s="2">
        <v>7017</v>
      </c>
      <c r="B7018" s="2">
        <v>13.39</v>
      </c>
      <c r="C7018" s="2">
        <v>110.23</v>
      </c>
      <c r="E7018" s="2">
        <f t="shared" si="218"/>
        <v>286.64</v>
      </c>
      <c r="G7018">
        <f t="shared" si="219"/>
        <v>0.27998604521350823</v>
      </c>
    </row>
    <row r="7019" spans="1:7" x14ac:dyDescent="0.25">
      <c r="A7019" s="2">
        <v>7018</v>
      </c>
      <c r="B7019" s="2">
        <v>14.34</v>
      </c>
      <c r="C7019" s="2">
        <v>378.38</v>
      </c>
      <c r="E7019" s="2">
        <f t="shared" si="218"/>
        <v>287.58999999999997</v>
      </c>
      <c r="G7019">
        <f t="shared" si="219"/>
        <v>0.28048158837233561</v>
      </c>
    </row>
    <row r="7020" spans="1:7" x14ac:dyDescent="0.25">
      <c r="A7020" s="2">
        <v>7019</v>
      </c>
      <c r="B7020" s="2">
        <v>15.36</v>
      </c>
      <c r="C7020" s="2">
        <v>661.51</v>
      </c>
      <c r="E7020" s="2">
        <f t="shared" si="218"/>
        <v>288.61</v>
      </c>
      <c r="G7020">
        <f t="shared" si="219"/>
        <v>0.28101001351304533</v>
      </c>
    </row>
    <row r="7021" spans="1:7" x14ac:dyDescent="0.25">
      <c r="A7021" s="2">
        <v>7020</v>
      </c>
      <c r="B7021" s="2">
        <v>15.87</v>
      </c>
      <c r="C7021" s="2">
        <v>872.11</v>
      </c>
      <c r="E7021" s="2">
        <f t="shared" si="218"/>
        <v>289.12</v>
      </c>
      <c r="G7021">
        <f t="shared" si="219"/>
        <v>0.28127282789153291</v>
      </c>
    </row>
    <row r="7022" spans="1:7" x14ac:dyDescent="0.25">
      <c r="A7022" s="2">
        <v>7021</v>
      </c>
      <c r="B7022" s="2">
        <v>16.149999999999999</v>
      </c>
      <c r="C7022" s="2">
        <v>994.09</v>
      </c>
      <c r="E7022" s="2">
        <f t="shared" si="218"/>
        <v>289.39999999999998</v>
      </c>
      <c r="G7022">
        <f t="shared" si="219"/>
        <v>0.28141672425708364</v>
      </c>
    </row>
    <row r="7023" spans="1:7" x14ac:dyDescent="0.25">
      <c r="A7023" s="2">
        <v>7022</v>
      </c>
      <c r="B7023" s="2">
        <v>16.75</v>
      </c>
      <c r="C7023" s="2">
        <v>1022.06</v>
      </c>
      <c r="E7023" s="2">
        <f t="shared" si="218"/>
        <v>290</v>
      </c>
      <c r="G7023">
        <f t="shared" si="219"/>
        <v>0.28172413793103446</v>
      </c>
    </row>
    <row r="7024" spans="1:7" x14ac:dyDescent="0.25">
      <c r="A7024" s="2">
        <v>7023</v>
      </c>
      <c r="B7024" s="2">
        <v>16.88</v>
      </c>
      <c r="C7024" s="2">
        <v>954.32</v>
      </c>
      <c r="E7024" s="2">
        <f t="shared" si="218"/>
        <v>290.13</v>
      </c>
      <c r="G7024">
        <f t="shared" si="219"/>
        <v>0.28179057663805884</v>
      </c>
    </row>
    <row r="7025" spans="1:7" x14ac:dyDescent="0.25">
      <c r="A7025" s="2">
        <v>7024</v>
      </c>
      <c r="B7025" s="2">
        <v>17.100000000000001</v>
      </c>
      <c r="C7025" s="2">
        <v>797.63</v>
      </c>
      <c r="E7025" s="2">
        <f t="shared" si="218"/>
        <v>290.35000000000002</v>
      </c>
      <c r="G7025">
        <f t="shared" si="219"/>
        <v>0.28190287583950407</v>
      </c>
    </row>
    <row r="7026" spans="1:7" x14ac:dyDescent="0.25">
      <c r="A7026" s="2">
        <v>7025</v>
      </c>
      <c r="B7026" s="2">
        <v>17.28</v>
      </c>
      <c r="C7026" s="2">
        <v>552.04</v>
      </c>
      <c r="E7026" s="2">
        <f t="shared" si="218"/>
        <v>290.52999999999997</v>
      </c>
      <c r="G7026">
        <f t="shared" si="219"/>
        <v>0.28199463050287404</v>
      </c>
    </row>
    <row r="7027" spans="1:7" x14ac:dyDescent="0.25">
      <c r="A7027" s="2">
        <v>7026</v>
      </c>
      <c r="B7027" s="2">
        <v>16.96</v>
      </c>
      <c r="C7027" s="2">
        <v>247.65</v>
      </c>
      <c r="E7027" s="2">
        <f t="shared" si="218"/>
        <v>290.20999999999998</v>
      </c>
      <c r="G7027">
        <f t="shared" si="219"/>
        <v>0.28183143241101272</v>
      </c>
    </row>
    <row r="7028" spans="1:7" x14ac:dyDescent="0.25">
      <c r="A7028" s="2">
        <v>7027</v>
      </c>
      <c r="B7028" s="2">
        <v>15.61</v>
      </c>
      <c r="C7028" s="2">
        <v>25.74</v>
      </c>
      <c r="E7028" s="2">
        <f t="shared" si="218"/>
        <v>288.86</v>
      </c>
      <c r="G7028">
        <f t="shared" si="219"/>
        <v>0.28113896004985112</v>
      </c>
    </row>
    <row r="7029" spans="1:7" x14ac:dyDescent="0.25">
      <c r="A7029" s="2">
        <v>7028</v>
      </c>
      <c r="B7029" s="2">
        <v>15.17</v>
      </c>
      <c r="C7029" s="2">
        <v>0</v>
      </c>
      <c r="E7029" s="2">
        <f t="shared" si="218"/>
        <v>288.42</v>
      </c>
      <c r="G7029">
        <f t="shared" si="219"/>
        <v>0.28091186464184176</v>
      </c>
    </row>
    <row r="7030" spans="1:7" x14ac:dyDescent="0.25">
      <c r="A7030" s="2">
        <v>7029</v>
      </c>
      <c r="B7030" s="2">
        <v>15.05</v>
      </c>
      <c r="C7030" s="2">
        <v>0</v>
      </c>
      <c r="E7030" s="2">
        <f t="shared" si="218"/>
        <v>288.3</v>
      </c>
      <c r="G7030">
        <f t="shared" si="219"/>
        <v>0.28084980922650016</v>
      </c>
    </row>
    <row r="7031" spans="1:7" x14ac:dyDescent="0.25">
      <c r="A7031" s="2">
        <v>7030</v>
      </c>
      <c r="B7031" s="2">
        <v>14.74</v>
      </c>
      <c r="C7031" s="2">
        <v>0</v>
      </c>
      <c r="E7031" s="2">
        <f t="shared" si="218"/>
        <v>287.99</v>
      </c>
      <c r="G7031">
        <f t="shared" si="219"/>
        <v>0.2806892600437515</v>
      </c>
    </row>
    <row r="7032" spans="1:7" x14ac:dyDescent="0.25">
      <c r="A7032" s="2">
        <v>7031</v>
      </c>
      <c r="B7032" s="2">
        <v>14.48</v>
      </c>
      <c r="C7032" s="2">
        <v>0</v>
      </c>
      <c r="E7032" s="2">
        <f t="shared" si="218"/>
        <v>287.73</v>
      </c>
      <c r="G7032">
        <f t="shared" si="219"/>
        <v>0.28055433913738576</v>
      </c>
    </row>
    <row r="7033" spans="1:7" x14ac:dyDescent="0.25">
      <c r="A7033" s="2">
        <v>7032</v>
      </c>
      <c r="B7033" s="2">
        <v>14.13</v>
      </c>
      <c r="C7033" s="2">
        <v>0</v>
      </c>
      <c r="E7033" s="2">
        <f t="shared" si="218"/>
        <v>287.38</v>
      </c>
      <c r="G7033">
        <f t="shared" si="219"/>
        <v>0.28037232932006401</v>
      </c>
    </row>
    <row r="7034" spans="1:7" x14ac:dyDescent="0.25">
      <c r="A7034" s="2">
        <v>7033</v>
      </c>
      <c r="B7034" s="2">
        <v>13.95</v>
      </c>
      <c r="C7034" s="2">
        <v>0</v>
      </c>
      <c r="E7034" s="2">
        <f t="shared" si="218"/>
        <v>287.2</v>
      </c>
      <c r="G7034">
        <f t="shared" si="219"/>
        <v>0.2802785515320334</v>
      </c>
    </row>
    <row r="7035" spans="1:7" x14ac:dyDescent="0.25">
      <c r="A7035" s="2">
        <v>7034</v>
      </c>
      <c r="B7035" s="2">
        <v>13.94</v>
      </c>
      <c r="C7035" s="2">
        <v>0</v>
      </c>
      <c r="E7035" s="2">
        <f t="shared" si="218"/>
        <v>287.19</v>
      </c>
      <c r="G7035">
        <f t="shared" si="219"/>
        <v>0.28027333820815487</v>
      </c>
    </row>
    <row r="7036" spans="1:7" x14ac:dyDescent="0.25">
      <c r="A7036" s="2">
        <v>7035</v>
      </c>
      <c r="B7036" s="2">
        <v>13.74</v>
      </c>
      <c r="C7036" s="2">
        <v>0</v>
      </c>
      <c r="E7036" s="2">
        <f t="shared" si="218"/>
        <v>286.99</v>
      </c>
      <c r="G7036">
        <f t="shared" si="219"/>
        <v>0.28016899543538104</v>
      </c>
    </row>
    <row r="7037" spans="1:7" x14ac:dyDescent="0.25">
      <c r="A7037" s="2">
        <v>7036</v>
      </c>
      <c r="B7037" s="2">
        <v>13.51</v>
      </c>
      <c r="C7037" s="2">
        <v>0</v>
      </c>
      <c r="E7037" s="2">
        <f t="shared" si="218"/>
        <v>286.76</v>
      </c>
      <c r="G7037">
        <f t="shared" si="219"/>
        <v>0.28004882131399078</v>
      </c>
    </row>
    <row r="7038" spans="1:7" x14ac:dyDescent="0.25">
      <c r="A7038" s="2">
        <v>7037</v>
      </c>
      <c r="B7038" s="2">
        <v>13.19</v>
      </c>
      <c r="C7038" s="2">
        <v>0</v>
      </c>
      <c r="E7038" s="2">
        <f t="shared" si="218"/>
        <v>286.44</v>
      </c>
      <c r="G7038">
        <f t="shared" si="219"/>
        <v>0.2798813014942047</v>
      </c>
    </row>
    <row r="7039" spans="1:7" x14ac:dyDescent="0.25">
      <c r="A7039" s="2">
        <v>7038</v>
      </c>
      <c r="B7039" s="2">
        <v>12.86</v>
      </c>
      <c r="C7039" s="2">
        <v>0</v>
      </c>
      <c r="E7039" s="2">
        <f t="shared" si="218"/>
        <v>286.11</v>
      </c>
      <c r="G7039">
        <f t="shared" si="219"/>
        <v>0.27970815420642409</v>
      </c>
    </row>
    <row r="7040" spans="1:7" x14ac:dyDescent="0.25">
      <c r="A7040" s="2">
        <v>7039</v>
      </c>
      <c r="B7040" s="2">
        <v>12.9</v>
      </c>
      <c r="C7040" s="2">
        <v>0</v>
      </c>
      <c r="E7040" s="2">
        <f t="shared" si="218"/>
        <v>286.14999999999998</v>
      </c>
      <c r="G7040">
        <f t="shared" si="219"/>
        <v>0.27972916302638473</v>
      </c>
    </row>
    <row r="7041" spans="1:7" x14ac:dyDescent="0.25">
      <c r="A7041" s="2">
        <v>7040</v>
      </c>
      <c r="B7041" s="2">
        <v>13.06</v>
      </c>
      <c r="C7041" s="2">
        <v>3.33</v>
      </c>
      <c r="E7041" s="2">
        <f t="shared" si="218"/>
        <v>286.31</v>
      </c>
      <c r="G7041">
        <f t="shared" si="219"/>
        <v>0.27981313960392584</v>
      </c>
    </row>
    <row r="7042" spans="1:7" x14ac:dyDescent="0.25">
      <c r="A7042" s="2">
        <v>7041</v>
      </c>
      <c r="B7042" s="2">
        <v>13.54</v>
      </c>
      <c r="C7042" s="2">
        <v>103.34</v>
      </c>
      <c r="E7042" s="2">
        <f t="shared" si="218"/>
        <v>286.79000000000002</v>
      </c>
      <c r="G7042">
        <f t="shared" si="219"/>
        <v>0.28006450713065312</v>
      </c>
    </row>
    <row r="7043" spans="1:7" x14ac:dyDescent="0.25">
      <c r="A7043" s="2">
        <v>7042</v>
      </c>
      <c r="B7043" s="2">
        <v>14.56</v>
      </c>
      <c r="C7043" s="2">
        <v>377.92</v>
      </c>
      <c r="E7043" s="2">
        <f t="shared" ref="E7043:E7106" si="220">B7043+273.25</f>
        <v>287.81</v>
      </c>
      <c r="G7043">
        <f t="shared" ref="G7043:G7106" si="221">0.43*(1-(100/E7043))</f>
        <v>0.2805958792258782</v>
      </c>
    </row>
    <row r="7044" spans="1:7" x14ac:dyDescent="0.25">
      <c r="A7044" s="2">
        <v>7043</v>
      </c>
      <c r="B7044" s="2">
        <v>15.74</v>
      </c>
      <c r="C7044" s="2">
        <v>644.76</v>
      </c>
      <c r="E7044" s="2">
        <f t="shared" si="220"/>
        <v>288.99</v>
      </c>
      <c r="G7044">
        <f t="shared" si="221"/>
        <v>0.281205924080418</v>
      </c>
    </row>
    <row r="7045" spans="1:7" x14ac:dyDescent="0.25">
      <c r="A7045" s="2">
        <v>7044</v>
      </c>
      <c r="B7045" s="2">
        <v>16.95</v>
      </c>
      <c r="C7045" s="2">
        <v>860.61</v>
      </c>
      <c r="E7045" s="2">
        <f t="shared" si="220"/>
        <v>290.2</v>
      </c>
      <c r="G7045">
        <f t="shared" si="221"/>
        <v>0.28182632667126123</v>
      </c>
    </row>
    <row r="7046" spans="1:7" x14ac:dyDescent="0.25">
      <c r="A7046" s="2">
        <v>7045</v>
      </c>
      <c r="B7046" s="2">
        <v>18.38</v>
      </c>
      <c r="C7046" s="2">
        <v>988.25</v>
      </c>
      <c r="E7046" s="2">
        <f t="shared" si="220"/>
        <v>291.63</v>
      </c>
      <c r="G7046">
        <f t="shared" si="221"/>
        <v>0.28255289236361142</v>
      </c>
    </row>
    <row r="7047" spans="1:7" x14ac:dyDescent="0.25">
      <c r="A7047" s="2">
        <v>7046</v>
      </c>
      <c r="B7047" s="2">
        <v>19.11</v>
      </c>
      <c r="C7047" s="2">
        <v>1024</v>
      </c>
      <c r="E7047" s="2">
        <f t="shared" si="220"/>
        <v>292.36</v>
      </c>
      <c r="G7047">
        <f t="shared" si="221"/>
        <v>0.28292105623204267</v>
      </c>
    </row>
    <row r="7048" spans="1:7" x14ac:dyDescent="0.25">
      <c r="A7048" s="2">
        <v>7047</v>
      </c>
      <c r="B7048" s="2">
        <v>18.86</v>
      </c>
      <c r="C7048" s="2">
        <v>930.45</v>
      </c>
      <c r="E7048" s="2">
        <f t="shared" si="220"/>
        <v>292.11</v>
      </c>
      <c r="G7048">
        <f t="shared" si="221"/>
        <v>0.28279517989798364</v>
      </c>
    </row>
    <row r="7049" spans="1:7" x14ac:dyDescent="0.25">
      <c r="A7049" s="2">
        <v>7048</v>
      </c>
      <c r="B7049" s="2">
        <v>18.73</v>
      </c>
      <c r="C7049" s="2">
        <v>789.12</v>
      </c>
      <c r="E7049" s="2">
        <f t="shared" si="220"/>
        <v>291.98</v>
      </c>
      <c r="G7049">
        <f t="shared" si="221"/>
        <v>0.28272963901637099</v>
      </c>
    </row>
    <row r="7050" spans="1:7" x14ac:dyDescent="0.25">
      <c r="A7050" s="2">
        <v>7049</v>
      </c>
      <c r="B7050" s="2">
        <v>18.41</v>
      </c>
      <c r="C7050" s="2">
        <v>556.12</v>
      </c>
      <c r="E7050" s="2">
        <f t="shared" si="220"/>
        <v>291.66000000000003</v>
      </c>
      <c r="G7050">
        <f t="shared" si="221"/>
        <v>0.28256805869848456</v>
      </c>
    </row>
    <row r="7051" spans="1:7" x14ac:dyDescent="0.25">
      <c r="A7051" s="2">
        <v>7050</v>
      </c>
      <c r="B7051" s="2">
        <v>17.260000000000002</v>
      </c>
      <c r="C7051" s="2">
        <v>247.63</v>
      </c>
      <c r="E7051" s="2">
        <f t="shared" si="220"/>
        <v>290.51</v>
      </c>
      <c r="G7051">
        <f t="shared" si="221"/>
        <v>0.28198444115520982</v>
      </c>
    </row>
    <row r="7052" spans="1:7" x14ac:dyDescent="0.25">
      <c r="A7052" s="2">
        <v>7051</v>
      </c>
      <c r="B7052" s="2">
        <v>15.49</v>
      </c>
      <c r="C7052" s="2">
        <v>23.61</v>
      </c>
      <c r="E7052" s="2">
        <f t="shared" si="220"/>
        <v>288.74</v>
      </c>
      <c r="G7052">
        <f t="shared" si="221"/>
        <v>0.28107709357899846</v>
      </c>
    </row>
    <row r="7053" spans="1:7" x14ac:dyDescent="0.25">
      <c r="A7053" s="2">
        <v>7052</v>
      </c>
      <c r="B7053" s="2">
        <v>14.82</v>
      </c>
      <c r="C7053" s="2">
        <v>0</v>
      </c>
      <c r="E7053" s="2">
        <f t="shared" si="220"/>
        <v>288.07</v>
      </c>
      <c r="G7053">
        <f t="shared" si="221"/>
        <v>0.28073072517096537</v>
      </c>
    </row>
    <row r="7054" spans="1:7" x14ac:dyDescent="0.25">
      <c r="A7054" s="2">
        <v>7053</v>
      </c>
      <c r="B7054" s="2">
        <v>14.82</v>
      </c>
      <c r="C7054" s="2">
        <v>0.01</v>
      </c>
      <c r="E7054" s="2">
        <f t="shared" si="220"/>
        <v>288.07</v>
      </c>
      <c r="G7054">
        <f t="shared" si="221"/>
        <v>0.28073072517096537</v>
      </c>
    </row>
    <row r="7055" spans="1:7" x14ac:dyDescent="0.25">
      <c r="A7055" s="2">
        <v>7054</v>
      </c>
      <c r="B7055" s="2">
        <v>14.72</v>
      </c>
      <c r="C7055" s="2">
        <v>0</v>
      </c>
      <c r="E7055" s="2">
        <f t="shared" si="220"/>
        <v>287.97000000000003</v>
      </c>
      <c r="G7055">
        <f t="shared" si="221"/>
        <v>0.28067889016216968</v>
      </c>
    </row>
    <row r="7056" spans="1:7" x14ac:dyDescent="0.25">
      <c r="A7056" s="2">
        <v>7055</v>
      </c>
      <c r="B7056" s="2">
        <v>14.89</v>
      </c>
      <c r="C7056" s="2">
        <v>0</v>
      </c>
      <c r="E7056" s="2">
        <f t="shared" si="220"/>
        <v>288.14</v>
      </c>
      <c r="G7056">
        <f t="shared" si="221"/>
        <v>0.28076698826959118</v>
      </c>
    </row>
    <row r="7057" spans="1:7" x14ac:dyDescent="0.25">
      <c r="A7057" s="2">
        <v>7056</v>
      </c>
      <c r="B7057" s="2">
        <v>14.77</v>
      </c>
      <c r="C7057" s="2">
        <v>0</v>
      </c>
      <c r="E7057" s="2">
        <f t="shared" si="220"/>
        <v>288.02</v>
      </c>
      <c r="G7057">
        <f t="shared" si="221"/>
        <v>0.28070481216582183</v>
      </c>
    </row>
    <row r="7058" spans="1:7" x14ac:dyDescent="0.25">
      <c r="A7058" s="2">
        <v>7057</v>
      </c>
      <c r="B7058" s="2">
        <v>14.2</v>
      </c>
      <c r="C7058" s="2">
        <v>0</v>
      </c>
      <c r="E7058" s="2">
        <f t="shared" si="220"/>
        <v>287.45</v>
      </c>
      <c r="G7058">
        <f t="shared" si="221"/>
        <v>0.28040876674204213</v>
      </c>
    </row>
    <row r="7059" spans="1:7" x14ac:dyDescent="0.25">
      <c r="A7059" s="2">
        <v>7058</v>
      </c>
      <c r="B7059" s="2">
        <v>13.85</v>
      </c>
      <c r="C7059" s="2">
        <v>0.04</v>
      </c>
      <c r="E7059" s="2">
        <f t="shared" si="220"/>
        <v>287.10000000000002</v>
      </c>
      <c r="G7059">
        <f t="shared" si="221"/>
        <v>0.28022640195053988</v>
      </c>
    </row>
    <row r="7060" spans="1:7" x14ac:dyDescent="0.25">
      <c r="A7060" s="2">
        <v>7059</v>
      </c>
      <c r="B7060" s="2">
        <v>13.69</v>
      </c>
      <c r="C7060" s="2">
        <v>0.01</v>
      </c>
      <c r="E7060" s="2">
        <f t="shared" si="220"/>
        <v>286.94</v>
      </c>
      <c r="G7060">
        <f t="shared" si="221"/>
        <v>0.28014288701470691</v>
      </c>
    </row>
    <row r="7061" spans="1:7" x14ac:dyDescent="0.25">
      <c r="A7061" s="2">
        <v>7060</v>
      </c>
      <c r="B7061" s="2">
        <v>13.39</v>
      </c>
      <c r="C7061" s="2">
        <v>0.19</v>
      </c>
      <c r="E7061" s="2">
        <f t="shared" si="220"/>
        <v>286.64</v>
      </c>
      <c r="G7061">
        <f t="shared" si="221"/>
        <v>0.27998604521350823</v>
      </c>
    </row>
    <row r="7062" spans="1:7" x14ac:dyDescent="0.25">
      <c r="A7062" s="2">
        <v>7061</v>
      </c>
      <c r="B7062" s="2">
        <v>13.42</v>
      </c>
      <c r="C7062" s="2">
        <v>0.65</v>
      </c>
      <c r="E7062" s="2">
        <f t="shared" si="220"/>
        <v>286.67</v>
      </c>
      <c r="G7062">
        <f t="shared" si="221"/>
        <v>0.28000174416576551</v>
      </c>
    </row>
    <row r="7063" spans="1:7" x14ac:dyDescent="0.25">
      <c r="A7063" s="2">
        <v>7062</v>
      </c>
      <c r="B7063" s="2">
        <v>13.45</v>
      </c>
      <c r="C7063" s="2">
        <v>0.23</v>
      </c>
      <c r="E7063" s="2">
        <f t="shared" si="220"/>
        <v>286.7</v>
      </c>
      <c r="G7063">
        <f t="shared" si="221"/>
        <v>0.2800174398325776</v>
      </c>
    </row>
    <row r="7064" spans="1:7" x14ac:dyDescent="0.25">
      <c r="A7064" s="2">
        <v>7063</v>
      </c>
      <c r="B7064" s="2">
        <v>13.38</v>
      </c>
      <c r="C7064" s="2">
        <v>0.03</v>
      </c>
      <c r="E7064" s="2">
        <f t="shared" si="220"/>
        <v>286.63</v>
      </c>
      <c r="G7064">
        <f t="shared" si="221"/>
        <v>0.27998081149914522</v>
      </c>
    </row>
    <row r="7065" spans="1:7" x14ac:dyDescent="0.25">
      <c r="A7065" s="2">
        <v>7064</v>
      </c>
      <c r="B7065" s="2">
        <v>13.3</v>
      </c>
      <c r="C7065" s="2">
        <v>3.24</v>
      </c>
      <c r="E7065" s="2">
        <f t="shared" si="220"/>
        <v>286.55</v>
      </c>
      <c r="G7065">
        <f t="shared" si="221"/>
        <v>0.27993892863374631</v>
      </c>
    </row>
    <row r="7066" spans="1:7" x14ac:dyDescent="0.25">
      <c r="A7066" s="2">
        <v>7065</v>
      </c>
      <c r="B7066" s="2">
        <v>13.54</v>
      </c>
      <c r="C7066" s="2">
        <v>105.02</v>
      </c>
      <c r="E7066" s="2">
        <f t="shared" si="220"/>
        <v>286.79000000000002</v>
      </c>
      <c r="G7066">
        <f t="shared" si="221"/>
        <v>0.28006450713065312</v>
      </c>
    </row>
    <row r="7067" spans="1:7" x14ac:dyDescent="0.25">
      <c r="A7067" s="2">
        <v>7066</v>
      </c>
      <c r="B7067" s="2">
        <v>14.5</v>
      </c>
      <c r="C7067" s="2">
        <v>367.07</v>
      </c>
      <c r="E7067" s="2">
        <f t="shared" si="220"/>
        <v>287.75</v>
      </c>
      <c r="G7067">
        <f t="shared" si="221"/>
        <v>0.28056472632493484</v>
      </c>
    </row>
    <row r="7068" spans="1:7" x14ac:dyDescent="0.25">
      <c r="A7068" s="2">
        <v>7067</v>
      </c>
      <c r="B7068" s="2">
        <v>15.51</v>
      </c>
      <c r="C7068" s="2">
        <v>641.30999999999995</v>
      </c>
      <c r="E7068" s="2">
        <f t="shared" si="220"/>
        <v>288.76</v>
      </c>
      <c r="G7068">
        <f t="shared" si="221"/>
        <v>0.28108740822828648</v>
      </c>
    </row>
    <row r="7069" spans="1:7" x14ac:dyDescent="0.25">
      <c r="A7069" s="2">
        <v>7068</v>
      </c>
      <c r="B7069" s="2">
        <v>16.100000000000001</v>
      </c>
      <c r="C7069" s="2">
        <v>851.94</v>
      </c>
      <c r="E7069" s="2">
        <f t="shared" si="220"/>
        <v>289.35000000000002</v>
      </c>
      <c r="G7069">
        <f t="shared" si="221"/>
        <v>0.28139104890271299</v>
      </c>
    </row>
    <row r="7070" spans="1:7" x14ac:dyDescent="0.25">
      <c r="A7070" s="2">
        <v>7069</v>
      </c>
      <c r="B7070" s="2">
        <v>17.16</v>
      </c>
      <c r="C7070" s="2">
        <v>975.73</v>
      </c>
      <c r="E7070" s="2">
        <f t="shared" si="220"/>
        <v>290.41000000000003</v>
      </c>
      <c r="G7070">
        <f t="shared" si="221"/>
        <v>0.28193347336524222</v>
      </c>
    </row>
    <row r="7071" spans="1:7" x14ac:dyDescent="0.25">
      <c r="A7071" s="2">
        <v>7070</v>
      </c>
      <c r="B7071" s="2">
        <v>17.989999999999998</v>
      </c>
      <c r="C7071" s="2">
        <v>1006.94</v>
      </c>
      <c r="E7071" s="2">
        <f t="shared" si="220"/>
        <v>291.24</v>
      </c>
      <c r="G7071">
        <f t="shared" si="221"/>
        <v>0.28235544568053844</v>
      </c>
    </row>
    <row r="7072" spans="1:7" x14ac:dyDescent="0.25">
      <c r="A7072" s="2">
        <v>7071</v>
      </c>
      <c r="B7072" s="2">
        <v>18.760000000000002</v>
      </c>
      <c r="C7072" s="2">
        <v>944.71</v>
      </c>
      <c r="E7072" s="2">
        <f t="shared" si="220"/>
        <v>292.01</v>
      </c>
      <c r="G7072">
        <f t="shared" si="221"/>
        <v>0.28274476901475976</v>
      </c>
    </row>
    <row r="7073" spans="1:7" x14ac:dyDescent="0.25">
      <c r="A7073" s="2">
        <v>7072</v>
      </c>
      <c r="B7073" s="2">
        <v>19.07</v>
      </c>
      <c r="C7073" s="2">
        <v>788.55</v>
      </c>
      <c r="E7073" s="2">
        <f t="shared" si="220"/>
        <v>292.32</v>
      </c>
      <c r="G7073">
        <f t="shared" si="221"/>
        <v>0.28290093048713733</v>
      </c>
    </row>
    <row r="7074" spans="1:7" x14ac:dyDescent="0.25">
      <c r="A7074" s="2">
        <v>7073</v>
      </c>
      <c r="B7074" s="2">
        <v>18.93</v>
      </c>
      <c r="C7074" s="2">
        <v>540.62</v>
      </c>
      <c r="E7074" s="2">
        <f t="shared" si="220"/>
        <v>292.18</v>
      </c>
      <c r="G7074">
        <f t="shared" si="221"/>
        <v>0.28283044698473547</v>
      </c>
    </row>
    <row r="7075" spans="1:7" x14ac:dyDescent="0.25">
      <c r="A7075" s="2">
        <v>7074</v>
      </c>
      <c r="B7075" s="2">
        <v>17.989999999999998</v>
      </c>
      <c r="C7075" s="2">
        <v>241.29</v>
      </c>
      <c r="E7075" s="2">
        <f t="shared" si="220"/>
        <v>291.24</v>
      </c>
      <c r="G7075">
        <f t="shared" si="221"/>
        <v>0.28235544568053844</v>
      </c>
    </row>
    <row r="7076" spans="1:7" x14ac:dyDescent="0.25">
      <c r="A7076" s="2">
        <v>7075</v>
      </c>
      <c r="B7076" s="2">
        <v>16.53</v>
      </c>
      <c r="C7076" s="2">
        <v>20.9</v>
      </c>
      <c r="E7076" s="2">
        <f t="shared" si="220"/>
        <v>289.77999999999997</v>
      </c>
      <c r="G7076">
        <f t="shared" si="221"/>
        <v>0.28161156739595555</v>
      </c>
    </row>
    <row r="7077" spans="1:7" x14ac:dyDescent="0.25">
      <c r="A7077" s="2">
        <v>7076</v>
      </c>
      <c r="B7077" s="2">
        <v>16.16</v>
      </c>
      <c r="C7077" s="2">
        <v>0</v>
      </c>
      <c r="E7077" s="2">
        <f t="shared" si="220"/>
        <v>289.41000000000003</v>
      </c>
      <c r="G7077">
        <f t="shared" si="221"/>
        <v>0.28142185826336341</v>
      </c>
    </row>
    <row r="7078" spans="1:7" x14ac:dyDescent="0.25">
      <c r="A7078" s="2">
        <v>7077</v>
      </c>
      <c r="B7078" s="2">
        <v>16.23</v>
      </c>
      <c r="C7078" s="2">
        <v>0</v>
      </c>
      <c r="E7078" s="2">
        <f t="shared" si="220"/>
        <v>289.48</v>
      </c>
      <c r="G7078">
        <f t="shared" si="221"/>
        <v>0.28145778637557001</v>
      </c>
    </row>
    <row r="7079" spans="1:7" x14ac:dyDescent="0.25">
      <c r="A7079" s="2">
        <v>7078</v>
      </c>
      <c r="B7079" s="2">
        <v>16.190000000000001</v>
      </c>
      <c r="C7079" s="2">
        <v>0</v>
      </c>
      <c r="E7079" s="2">
        <f t="shared" si="220"/>
        <v>289.44</v>
      </c>
      <c r="G7079">
        <f t="shared" si="221"/>
        <v>0.2814372581536761</v>
      </c>
    </row>
    <row r="7080" spans="1:7" x14ac:dyDescent="0.25">
      <c r="A7080" s="2">
        <v>7079</v>
      </c>
      <c r="B7080" s="2">
        <v>15.6</v>
      </c>
      <c r="C7080" s="2">
        <v>0</v>
      </c>
      <c r="E7080" s="2">
        <f t="shared" si="220"/>
        <v>288.85000000000002</v>
      </c>
      <c r="G7080">
        <f t="shared" si="221"/>
        <v>0.28113380647394842</v>
      </c>
    </row>
    <row r="7081" spans="1:7" x14ac:dyDescent="0.25">
      <c r="A7081" s="2">
        <v>7080</v>
      </c>
      <c r="B7081" s="2">
        <v>15.36</v>
      </c>
      <c r="C7081" s="2">
        <v>0</v>
      </c>
      <c r="E7081" s="2">
        <f t="shared" si="220"/>
        <v>288.61</v>
      </c>
      <c r="G7081">
        <f t="shared" si="221"/>
        <v>0.28101001351304533</v>
      </c>
    </row>
    <row r="7082" spans="1:7" x14ac:dyDescent="0.25">
      <c r="A7082" s="2">
        <v>7081</v>
      </c>
      <c r="B7082" s="2">
        <v>15.76</v>
      </c>
      <c r="C7082" s="2">
        <v>0</v>
      </c>
      <c r="E7082" s="2">
        <f t="shared" si="220"/>
        <v>289.01</v>
      </c>
      <c r="G7082">
        <f t="shared" si="221"/>
        <v>0.28121622089201065</v>
      </c>
    </row>
    <row r="7083" spans="1:7" x14ac:dyDescent="0.25">
      <c r="A7083" s="2">
        <v>7082</v>
      </c>
      <c r="B7083" s="2">
        <v>15.8</v>
      </c>
      <c r="C7083" s="2">
        <v>0</v>
      </c>
      <c r="E7083" s="2">
        <f t="shared" si="220"/>
        <v>289.05</v>
      </c>
      <c r="G7083">
        <f t="shared" si="221"/>
        <v>0.28123681024044284</v>
      </c>
    </row>
    <row r="7084" spans="1:7" x14ac:dyDescent="0.25">
      <c r="A7084" s="2">
        <v>7083</v>
      </c>
      <c r="B7084" s="2">
        <v>15.61</v>
      </c>
      <c r="C7084" s="2">
        <v>0</v>
      </c>
      <c r="E7084" s="2">
        <f t="shared" si="220"/>
        <v>288.86</v>
      </c>
      <c r="G7084">
        <f t="shared" si="221"/>
        <v>0.28113896004985112</v>
      </c>
    </row>
    <row r="7085" spans="1:7" x14ac:dyDescent="0.25">
      <c r="A7085" s="2">
        <v>7084</v>
      </c>
      <c r="B7085" s="2">
        <v>15.36</v>
      </c>
      <c r="C7085" s="2">
        <v>0</v>
      </c>
      <c r="E7085" s="2">
        <f t="shared" si="220"/>
        <v>288.61</v>
      </c>
      <c r="G7085">
        <f t="shared" si="221"/>
        <v>0.28101001351304533</v>
      </c>
    </row>
    <row r="7086" spans="1:7" x14ac:dyDescent="0.25">
      <c r="A7086" s="2">
        <v>7085</v>
      </c>
      <c r="B7086" s="2">
        <v>15.04</v>
      </c>
      <c r="C7086" s="2">
        <v>0</v>
      </c>
      <c r="E7086" s="2">
        <f t="shared" si="220"/>
        <v>288.29000000000002</v>
      </c>
      <c r="G7086">
        <f t="shared" si="221"/>
        <v>0.28084463560997608</v>
      </c>
    </row>
    <row r="7087" spans="1:7" x14ac:dyDescent="0.25">
      <c r="A7087" s="2">
        <v>7086</v>
      </c>
      <c r="B7087" s="2">
        <v>15.12</v>
      </c>
      <c r="C7087" s="2">
        <v>0</v>
      </c>
      <c r="E7087" s="2">
        <f t="shared" si="220"/>
        <v>288.37</v>
      </c>
      <c r="G7087">
        <f t="shared" si="221"/>
        <v>0.28088601449526651</v>
      </c>
    </row>
    <row r="7088" spans="1:7" x14ac:dyDescent="0.25">
      <c r="A7088" s="2">
        <v>7087</v>
      </c>
      <c r="B7088" s="2">
        <v>14.82</v>
      </c>
      <c r="C7088" s="2">
        <v>0</v>
      </c>
      <c r="E7088" s="2">
        <f t="shared" si="220"/>
        <v>288.07</v>
      </c>
      <c r="G7088">
        <f t="shared" si="221"/>
        <v>0.28073072517096537</v>
      </c>
    </row>
    <row r="7089" spans="1:7" x14ac:dyDescent="0.25">
      <c r="A7089" s="2">
        <v>7088</v>
      </c>
      <c r="B7089" s="2">
        <v>14.56</v>
      </c>
      <c r="C7089" s="2">
        <v>2.86</v>
      </c>
      <c r="E7089" s="2">
        <f t="shared" si="220"/>
        <v>287.81</v>
      </c>
      <c r="G7089">
        <f t="shared" si="221"/>
        <v>0.2805958792258782</v>
      </c>
    </row>
    <row r="7090" spans="1:7" x14ac:dyDescent="0.25">
      <c r="A7090" s="2">
        <v>7089</v>
      </c>
      <c r="B7090" s="2">
        <v>14.95</v>
      </c>
      <c r="C7090" s="2">
        <v>96.49</v>
      </c>
      <c r="E7090" s="2">
        <f t="shared" si="220"/>
        <v>288.2</v>
      </c>
      <c r="G7090">
        <f t="shared" si="221"/>
        <v>0.2807980569049271</v>
      </c>
    </row>
    <row r="7091" spans="1:7" x14ac:dyDescent="0.25">
      <c r="A7091" s="2">
        <v>7090</v>
      </c>
      <c r="B7091" s="2">
        <v>15.87</v>
      </c>
      <c r="C7091" s="2">
        <v>347.85</v>
      </c>
      <c r="E7091" s="2">
        <f t="shared" si="220"/>
        <v>289.12</v>
      </c>
      <c r="G7091">
        <f t="shared" si="221"/>
        <v>0.28127282789153291</v>
      </c>
    </row>
    <row r="7092" spans="1:7" x14ac:dyDescent="0.25">
      <c r="A7092" s="2">
        <v>7091</v>
      </c>
      <c r="B7092" s="2">
        <v>16.88</v>
      </c>
      <c r="C7092" s="2">
        <v>619.53</v>
      </c>
      <c r="E7092" s="2">
        <f t="shared" si="220"/>
        <v>290.13</v>
      </c>
      <c r="G7092">
        <f t="shared" si="221"/>
        <v>0.28179057663805884</v>
      </c>
    </row>
    <row r="7093" spans="1:7" x14ac:dyDescent="0.25">
      <c r="A7093" s="2">
        <v>7092</v>
      </c>
      <c r="B7093" s="2">
        <v>17.899999999999999</v>
      </c>
      <c r="C7093" s="2">
        <v>826.7</v>
      </c>
      <c r="E7093" s="2">
        <f t="shared" si="220"/>
        <v>291.14999999999998</v>
      </c>
      <c r="G7093">
        <f t="shared" si="221"/>
        <v>0.28230980594195432</v>
      </c>
    </row>
    <row r="7094" spans="1:7" x14ac:dyDescent="0.25">
      <c r="A7094" s="2">
        <v>7093</v>
      </c>
      <c r="B7094" s="2">
        <v>18.8</v>
      </c>
      <c r="C7094" s="2">
        <v>944.65</v>
      </c>
      <c r="E7094" s="2">
        <f t="shared" si="220"/>
        <v>292.05</v>
      </c>
      <c r="G7094">
        <f t="shared" si="221"/>
        <v>0.2827649375107002</v>
      </c>
    </row>
    <row r="7095" spans="1:7" x14ac:dyDescent="0.25">
      <c r="A7095" s="2">
        <v>7094</v>
      </c>
      <c r="B7095" s="2">
        <v>19.39</v>
      </c>
      <c r="C7095" s="2">
        <v>974.24</v>
      </c>
      <c r="E7095" s="2">
        <f t="shared" si="220"/>
        <v>292.64</v>
      </c>
      <c r="G7095">
        <f t="shared" si="221"/>
        <v>0.28306178239475127</v>
      </c>
    </row>
    <row r="7096" spans="1:7" x14ac:dyDescent="0.25">
      <c r="A7096" s="2">
        <v>7095</v>
      </c>
      <c r="B7096" s="2">
        <v>19.59</v>
      </c>
      <c r="C7096" s="2">
        <v>902.02</v>
      </c>
      <c r="E7096" s="2">
        <f t="shared" si="220"/>
        <v>292.83999999999997</v>
      </c>
      <c r="G7096">
        <f t="shared" si="221"/>
        <v>0.28316213632017484</v>
      </c>
    </row>
    <row r="7097" spans="1:7" x14ac:dyDescent="0.25">
      <c r="A7097" s="2">
        <v>7096</v>
      </c>
      <c r="B7097" s="2">
        <v>19.93</v>
      </c>
      <c r="C7097" s="2">
        <v>737.37</v>
      </c>
      <c r="E7097" s="2">
        <f t="shared" si="220"/>
        <v>293.18</v>
      </c>
      <c r="G7097">
        <f t="shared" si="221"/>
        <v>0.2833324237669691</v>
      </c>
    </row>
    <row r="7098" spans="1:7" x14ac:dyDescent="0.25">
      <c r="A7098" s="2">
        <v>7097</v>
      </c>
      <c r="B7098" s="2">
        <v>19.98</v>
      </c>
      <c r="C7098" s="2">
        <v>498.48</v>
      </c>
      <c r="E7098" s="2">
        <f t="shared" si="220"/>
        <v>293.23</v>
      </c>
      <c r="G7098">
        <f t="shared" si="221"/>
        <v>0.28335743273198516</v>
      </c>
    </row>
    <row r="7099" spans="1:7" x14ac:dyDescent="0.25">
      <c r="A7099" s="2">
        <v>7098</v>
      </c>
      <c r="B7099" s="2">
        <v>19.62</v>
      </c>
      <c r="C7099" s="2">
        <v>215.19</v>
      </c>
      <c r="E7099" s="2">
        <f t="shared" si="220"/>
        <v>292.87</v>
      </c>
      <c r="G7099">
        <f t="shared" si="221"/>
        <v>0.28317717758732541</v>
      </c>
    </row>
    <row r="7100" spans="1:7" x14ac:dyDescent="0.25">
      <c r="A7100" s="2">
        <v>7099</v>
      </c>
      <c r="B7100" s="2">
        <v>18.86</v>
      </c>
      <c r="C7100" s="2">
        <v>19.100000000000001</v>
      </c>
      <c r="E7100" s="2">
        <f t="shared" si="220"/>
        <v>292.11</v>
      </c>
      <c r="G7100">
        <f t="shared" si="221"/>
        <v>0.28279517989798364</v>
      </c>
    </row>
    <row r="7101" spans="1:7" x14ac:dyDescent="0.25">
      <c r="A7101" s="2">
        <v>7100</v>
      </c>
      <c r="B7101" s="2">
        <v>18.12</v>
      </c>
      <c r="C7101" s="2">
        <v>0.01</v>
      </c>
      <c r="E7101" s="2">
        <f t="shared" si="220"/>
        <v>291.37</v>
      </c>
      <c r="G7101">
        <f t="shared" si="221"/>
        <v>0.2824213199711707</v>
      </c>
    </row>
    <row r="7102" spans="1:7" x14ac:dyDescent="0.25">
      <c r="A7102" s="2">
        <v>7101</v>
      </c>
      <c r="B7102" s="2">
        <v>17.71</v>
      </c>
      <c r="C7102" s="2">
        <v>0</v>
      </c>
      <c r="E7102" s="2">
        <f t="shared" si="220"/>
        <v>290.95999999999998</v>
      </c>
      <c r="G7102">
        <f t="shared" si="221"/>
        <v>0.28221336266153424</v>
      </c>
    </row>
    <row r="7103" spans="1:7" x14ac:dyDescent="0.25">
      <c r="A7103" s="2">
        <v>7102</v>
      </c>
      <c r="B7103" s="2">
        <v>17.579999999999998</v>
      </c>
      <c r="C7103" s="2">
        <v>0</v>
      </c>
      <c r="E7103" s="2">
        <f t="shared" si="220"/>
        <v>290.83</v>
      </c>
      <c r="G7103">
        <f t="shared" si="221"/>
        <v>0.28214730254788023</v>
      </c>
    </row>
    <row r="7104" spans="1:7" x14ac:dyDescent="0.25">
      <c r="A7104" s="2">
        <v>7103</v>
      </c>
      <c r="B7104" s="2">
        <v>17.079999999999998</v>
      </c>
      <c r="C7104" s="2">
        <v>0</v>
      </c>
      <c r="E7104" s="2">
        <f t="shared" si="220"/>
        <v>290.33</v>
      </c>
      <c r="G7104">
        <f t="shared" si="221"/>
        <v>0.28189267385389039</v>
      </c>
    </row>
    <row r="7105" spans="1:7" x14ac:dyDescent="0.25">
      <c r="A7105" s="2">
        <v>7104</v>
      </c>
      <c r="B7105" s="2">
        <v>16.579999999999998</v>
      </c>
      <c r="C7105" s="2">
        <v>0.01</v>
      </c>
      <c r="E7105" s="2">
        <f t="shared" si="220"/>
        <v>289.83</v>
      </c>
      <c r="G7105">
        <f t="shared" si="221"/>
        <v>0.28163716661491217</v>
      </c>
    </row>
    <row r="7106" spans="1:7" x14ac:dyDescent="0.25">
      <c r="A7106" s="2">
        <v>7105</v>
      </c>
      <c r="B7106" s="2">
        <v>16.22</v>
      </c>
      <c r="C7106" s="2">
        <v>0</v>
      </c>
      <c r="E7106" s="2">
        <f t="shared" si="220"/>
        <v>289.47000000000003</v>
      </c>
      <c r="G7106">
        <f t="shared" si="221"/>
        <v>0.28145265485197085</v>
      </c>
    </row>
    <row r="7107" spans="1:7" x14ac:dyDescent="0.25">
      <c r="A7107" s="2">
        <v>7106</v>
      </c>
      <c r="B7107" s="2">
        <v>15.87</v>
      </c>
      <c r="C7107" s="2">
        <v>0</v>
      </c>
      <c r="E7107" s="2">
        <f t="shared" ref="E7107:E7170" si="222">B7107+273.25</f>
        <v>289.12</v>
      </c>
      <c r="G7107">
        <f t="shared" ref="G7107:G7170" si="223">0.43*(1-(100/E7107))</f>
        <v>0.28127282789153291</v>
      </c>
    </row>
    <row r="7108" spans="1:7" x14ac:dyDescent="0.25">
      <c r="A7108" s="2">
        <v>7107</v>
      </c>
      <c r="B7108" s="2">
        <v>15.61</v>
      </c>
      <c r="C7108" s="2">
        <v>0</v>
      </c>
      <c r="E7108" s="2">
        <f t="shared" si="222"/>
        <v>288.86</v>
      </c>
      <c r="G7108">
        <f t="shared" si="223"/>
        <v>0.28113896004985112</v>
      </c>
    </row>
    <row r="7109" spans="1:7" x14ac:dyDescent="0.25">
      <c r="A7109" s="2">
        <v>7108</v>
      </c>
      <c r="B7109" s="2">
        <v>15.34</v>
      </c>
      <c r="C7109" s="2">
        <v>0</v>
      </c>
      <c r="E7109" s="2">
        <f t="shared" si="222"/>
        <v>288.58999999999997</v>
      </c>
      <c r="G7109">
        <f t="shared" si="223"/>
        <v>0.2809996881388821</v>
      </c>
    </row>
    <row r="7110" spans="1:7" x14ac:dyDescent="0.25">
      <c r="A7110" s="2">
        <v>7109</v>
      </c>
      <c r="B7110" s="2">
        <v>15.32</v>
      </c>
      <c r="C7110" s="2">
        <v>0</v>
      </c>
      <c r="E7110" s="2">
        <f t="shared" si="222"/>
        <v>288.57</v>
      </c>
      <c r="G7110">
        <f t="shared" si="223"/>
        <v>0.28098936133347197</v>
      </c>
    </row>
    <row r="7111" spans="1:7" x14ac:dyDescent="0.25">
      <c r="A7111" s="2">
        <v>7110</v>
      </c>
      <c r="B7111" s="2">
        <v>15.26</v>
      </c>
      <c r="C7111" s="2">
        <v>0</v>
      </c>
      <c r="E7111" s="2">
        <f t="shared" si="222"/>
        <v>288.51</v>
      </c>
      <c r="G7111">
        <f t="shared" si="223"/>
        <v>0.28095837232678245</v>
      </c>
    </row>
    <row r="7112" spans="1:7" x14ac:dyDescent="0.25">
      <c r="A7112" s="2">
        <v>7111</v>
      </c>
      <c r="B7112" s="2">
        <v>14.79</v>
      </c>
      <c r="C7112" s="2">
        <v>0</v>
      </c>
      <c r="E7112" s="2">
        <f t="shared" si="222"/>
        <v>288.04000000000002</v>
      </c>
      <c r="G7112">
        <f t="shared" si="223"/>
        <v>0.28071517844743782</v>
      </c>
    </row>
    <row r="7113" spans="1:7" x14ac:dyDescent="0.25">
      <c r="A7113" s="2">
        <v>7112</v>
      </c>
      <c r="B7113" s="2">
        <v>14.72</v>
      </c>
      <c r="C7113" s="2">
        <v>2.73</v>
      </c>
      <c r="E7113" s="2">
        <f t="shared" si="222"/>
        <v>287.97000000000003</v>
      </c>
      <c r="G7113">
        <f t="shared" si="223"/>
        <v>0.28067889016216968</v>
      </c>
    </row>
    <row r="7114" spans="1:7" x14ac:dyDescent="0.25">
      <c r="A7114" s="2">
        <v>7113</v>
      </c>
      <c r="B7114" s="2">
        <v>14.86</v>
      </c>
      <c r="C7114" s="2">
        <v>86.04</v>
      </c>
      <c r="E7114" s="2">
        <f t="shared" si="222"/>
        <v>288.11</v>
      </c>
      <c r="G7114">
        <f t="shared" si="223"/>
        <v>0.28075144909930239</v>
      </c>
    </row>
    <row r="7115" spans="1:7" x14ac:dyDescent="0.25">
      <c r="A7115" s="2">
        <v>7114</v>
      </c>
      <c r="B7115" s="2">
        <v>15.34</v>
      </c>
      <c r="C7115" s="2">
        <v>345.53</v>
      </c>
      <c r="E7115" s="2">
        <f t="shared" si="222"/>
        <v>288.58999999999997</v>
      </c>
      <c r="G7115">
        <f t="shared" si="223"/>
        <v>0.2809996881388821</v>
      </c>
    </row>
    <row r="7116" spans="1:7" x14ac:dyDescent="0.25">
      <c r="A7116" s="2">
        <v>7115</v>
      </c>
      <c r="B7116" s="2">
        <v>16.09</v>
      </c>
      <c r="C7116" s="2">
        <v>620.14</v>
      </c>
      <c r="E7116" s="2">
        <f t="shared" si="222"/>
        <v>289.33999999999997</v>
      </c>
      <c r="G7116">
        <f t="shared" si="223"/>
        <v>0.28138591276698693</v>
      </c>
    </row>
    <row r="7117" spans="1:7" x14ac:dyDescent="0.25">
      <c r="A7117" s="2">
        <v>7116</v>
      </c>
      <c r="B7117" s="2">
        <v>16.84</v>
      </c>
      <c r="C7117" s="2">
        <v>832.65</v>
      </c>
      <c r="E7117" s="2">
        <f t="shared" si="222"/>
        <v>290.08999999999997</v>
      </c>
      <c r="G7117">
        <f t="shared" si="223"/>
        <v>0.28177014030128578</v>
      </c>
    </row>
    <row r="7118" spans="1:7" x14ac:dyDescent="0.25">
      <c r="A7118" s="2">
        <v>7117</v>
      </c>
      <c r="B7118" s="2">
        <v>17.8</v>
      </c>
      <c r="C7118" s="2">
        <v>957.67</v>
      </c>
      <c r="E7118" s="2">
        <f t="shared" si="222"/>
        <v>291.05</v>
      </c>
      <c r="G7118">
        <f t="shared" si="223"/>
        <v>0.28225906201683559</v>
      </c>
    </row>
    <row r="7119" spans="1:7" x14ac:dyDescent="0.25">
      <c r="A7119" s="2">
        <v>7118</v>
      </c>
      <c r="B7119" s="2">
        <v>18.7</v>
      </c>
      <c r="C7119" s="2">
        <v>986.42</v>
      </c>
      <c r="E7119" s="2">
        <f t="shared" si="222"/>
        <v>291.95</v>
      </c>
      <c r="G7119">
        <f t="shared" si="223"/>
        <v>0.28271450590854602</v>
      </c>
    </row>
    <row r="7120" spans="1:7" x14ac:dyDescent="0.25">
      <c r="A7120" s="2">
        <v>7119</v>
      </c>
      <c r="B7120" s="2">
        <v>19.02</v>
      </c>
      <c r="C7120" s="2">
        <v>918.96</v>
      </c>
      <c r="E7120" s="2">
        <f t="shared" si="222"/>
        <v>292.27</v>
      </c>
      <c r="G7120">
        <f t="shared" si="223"/>
        <v>0.28287576555924315</v>
      </c>
    </row>
    <row r="7121" spans="1:7" x14ac:dyDescent="0.25">
      <c r="A7121" s="2">
        <v>7120</v>
      </c>
      <c r="B7121" s="2">
        <v>19.21</v>
      </c>
      <c r="C7121" s="2">
        <v>753.92</v>
      </c>
      <c r="E7121" s="2">
        <f t="shared" si="222"/>
        <v>292.45999999999998</v>
      </c>
      <c r="G7121">
        <f t="shared" si="223"/>
        <v>0.28297134650892425</v>
      </c>
    </row>
    <row r="7122" spans="1:7" x14ac:dyDescent="0.25">
      <c r="A7122" s="2">
        <v>7121</v>
      </c>
      <c r="B7122" s="2">
        <v>19.09</v>
      </c>
      <c r="C7122" s="2">
        <v>508.91</v>
      </c>
      <c r="E7122" s="2">
        <f t="shared" si="222"/>
        <v>292.33999999999997</v>
      </c>
      <c r="G7122">
        <f t="shared" si="223"/>
        <v>0.28291099404802628</v>
      </c>
    </row>
    <row r="7123" spans="1:7" x14ac:dyDescent="0.25">
      <c r="A7123" s="2">
        <v>7122</v>
      </c>
      <c r="B7123" s="2">
        <v>18.34</v>
      </c>
      <c r="C7123" s="2">
        <v>217.87</v>
      </c>
      <c r="E7123" s="2">
        <f t="shared" si="222"/>
        <v>291.58999999999997</v>
      </c>
      <c r="G7123">
        <f t="shared" si="223"/>
        <v>0.28253266572927738</v>
      </c>
    </row>
    <row r="7124" spans="1:7" x14ac:dyDescent="0.25">
      <c r="A7124" s="2">
        <v>7123</v>
      </c>
      <c r="B7124" s="2">
        <v>17.16</v>
      </c>
      <c r="C7124" s="2">
        <v>16.829999999999998</v>
      </c>
      <c r="E7124" s="2">
        <f t="shared" si="222"/>
        <v>290.41000000000003</v>
      </c>
      <c r="G7124">
        <f t="shared" si="223"/>
        <v>0.28193347336524222</v>
      </c>
    </row>
    <row r="7125" spans="1:7" x14ac:dyDescent="0.25">
      <c r="A7125" s="2">
        <v>7124</v>
      </c>
      <c r="B7125" s="2">
        <v>16.579999999999998</v>
      </c>
      <c r="C7125" s="2">
        <v>0</v>
      </c>
      <c r="E7125" s="2">
        <f t="shared" si="222"/>
        <v>289.83</v>
      </c>
      <c r="G7125">
        <f t="shared" si="223"/>
        <v>0.28163716661491217</v>
      </c>
    </row>
    <row r="7126" spans="1:7" x14ac:dyDescent="0.25">
      <c r="A7126" s="2">
        <v>7125</v>
      </c>
      <c r="B7126" s="2">
        <v>16.489999999999998</v>
      </c>
      <c r="C7126" s="2">
        <v>0</v>
      </c>
      <c r="E7126" s="2">
        <f t="shared" si="222"/>
        <v>289.74</v>
      </c>
      <c r="G7126">
        <f t="shared" si="223"/>
        <v>0.28159108165941876</v>
      </c>
    </row>
    <row r="7127" spans="1:7" x14ac:dyDescent="0.25">
      <c r="A7127" s="2">
        <v>7126</v>
      </c>
      <c r="B7127" s="2">
        <v>16.38</v>
      </c>
      <c r="C7127" s="2">
        <v>0</v>
      </c>
      <c r="E7127" s="2">
        <f t="shared" si="222"/>
        <v>289.63</v>
      </c>
      <c r="G7127">
        <f t="shared" si="223"/>
        <v>0.28153471670752339</v>
      </c>
    </row>
    <row r="7128" spans="1:7" x14ac:dyDescent="0.25">
      <c r="A7128" s="2">
        <v>7127</v>
      </c>
      <c r="B7128" s="2">
        <v>16.34</v>
      </c>
      <c r="C7128" s="2">
        <v>0</v>
      </c>
      <c r="E7128" s="2">
        <f t="shared" si="222"/>
        <v>289.58999999999997</v>
      </c>
      <c r="G7128">
        <f t="shared" si="223"/>
        <v>0.28151420974481162</v>
      </c>
    </row>
    <row r="7129" spans="1:7" x14ac:dyDescent="0.25">
      <c r="A7129" s="2">
        <v>7128</v>
      </c>
      <c r="B7129" s="2">
        <v>15.95</v>
      </c>
      <c r="C7129" s="2">
        <v>0</v>
      </c>
      <c r="E7129" s="2">
        <f t="shared" si="222"/>
        <v>289.2</v>
      </c>
      <c r="G7129">
        <f t="shared" si="223"/>
        <v>0.281313969571231</v>
      </c>
    </row>
    <row r="7130" spans="1:7" x14ac:dyDescent="0.25">
      <c r="A7130" s="2">
        <v>7129</v>
      </c>
      <c r="B7130" s="2">
        <v>15.45</v>
      </c>
      <c r="C7130" s="2">
        <v>0</v>
      </c>
      <c r="E7130" s="2">
        <f t="shared" si="222"/>
        <v>288.7</v>
      </c>
      <c r="G7130">
        <f t="shared" si="223"/>
        <v>0.28105645999307238</v>
      </c>
    </row>
    <row r="7131" spans="1:7" x14ac:dyDescent="0.25">
      <c r="A7131" s="2">
        <v>7130</v>
      </c>
      <c r="B7131" s="2">
        <v>15.34</v>
      </c>
      <c r="C7131" s="2">
        <v>0</v>
      </c>
      <c r="E7131" s="2">
        <f t="shared" si="222"/>
        <v>288.58999999999997</v>
      </c>
      <c r="G7131">
        <f t="shared" si="223"/>
        <v>0.2809996881388821</v>
      </c>
    </row>
    <row r="7132" spans="1:7" x14ac:dyDescent="0.25">
      <c r="A7132" s="2">
        <v>7131</v>
      </c>
      <c r="B7132" s="2">
        <v>14.86</v>
      </c>
      <c r="C7132" s="2">
        <v>0</v>
      </c>
      <c r="E7132" s="2">
        <f t="shared" si="222"/>
        <v>288.11</v>
      </c>
      <c r="G7132">
        <f t="shared" si="223"/>
        <v>0.28075144909930239</v>
      </c>
    </row>
    <row r="7133" spans="1:7" x14ac:dyDescent="0.25">
      <c r="A7133" s="2">
        <v>7132</v>
      </c>
      <c r="B7133" s="2">
        <v>14.29</v>
      </c>
      <c r="C7133" s="2">
        <v>0</v>
      </c>
      <c r="E7133" s="2">
        <f t="shared" si="222"/>
        <v>287.54000000000002</v>
      </c>
      <c r="G7133">
        <f t="shared" si="223"/>
        <v>0.28045558878764698</v>
      </c>
    </row>
    <row r="7134" spans="1:7" x14ac:dyDescent="0.25">
      <c r="A7134" s="2">
        <v>7133</v>
      </c>
      <c r="B7134" s="2">
        <v>14.03</v>
      </c>
      <c r="C7134" s="2">
        <v>0</v>
      </c>
      <c r="E7134" s="2">
        <f t="shared" si="222"/>
        <v>287.27999999999997</v>
      </c>
      <c r="G7134">
        <f t="shared" si="223"/>
        <v>0.28032024505708714</v>
      </c>
    </row>
    <row r="7135" spans="1:7" x14ac:dyDescent="0.25">
      <c r="A7135" s="2">
        <v>7134</v>
      </c>
      <c r="B7135" s="2">
        <v>13.89</v>
      </c>
      <c r="C7135" s="2">
        <v>0</v>
      </c>
      <c r="E7135" s="2">
        <f t="shared" si="222"/>
        <v>287.14</v>
      </c>
      <c r="G7135">
        <f t="shared" si="223"/>
        <v>0.28024726614195167</v>
      </c>
    </row>
    <row r="7136" spans="1:7" x14ac:dyDescent="0.25">
      <c r="A7136" s="2">
        <v>7135</v>
      </c>
      <c r="B7136" s="2">
        <v>13.76</v>
      </c>
      <c r="C7136" s="2">
        <v>0.01</v>
      </c>
      <c r="E7136" s="2">
        <f t="shared" si="222"/>
        <v>287.01</v>
      </c>
      <c r="G7136">
        <f t="shared" si="223"/>
        <v>0.28017943625657643</v>
      </c>
    </row>
    <row r="7137" spans="1:7" x14ac:dyDescent="0.25">
      <c r="A7137" s="2">
        <v>7136</v>
      </c>
      <c r="B7137" s="2">
        <v>13.37</v>
      </c>
      <c r="C7137" s="2">
        <v>2.6</v>
      </c>
      <c r="E7137" s="2">
        <f t="shared" si="222"/>
        <v>286.62</v>
      </c>
      <c r="G7137">
        <f t="shared" si="223"/>
        <v>0.27997557741957996</v>
      </c>
    </row>
    <row r="7138" spans="1:7" x14ac:dyDescent="0.25">
      <c r="A7138" s="2">
        <v>7137</v>
      </c>
      <c r="B7138" s="2">
        <v>13.61</v>
      </c>
      <c r="C7138" s="2">
        <v>90.94</v>
      </c>
      <c r="E7138" s="2">
        <f t="shared" si="222"/>
        <v>286.86</v>
      </c>
      <c r="G7138">
        <f t="shared" si="223"/>
        <v>0.28010109461061145</v>
      </c>
    </row>
    <row r="7139" spans="1:7" x14ac:dyDescent="0.25">
      <c r="A7139" s="2">
        <v>7138</v>
      </c>
      <c r="B7139" s="2">
        <v>14.31</v>
      </c>
      <c r="C7139" s="2">
        <v>337.76</v>
      </c>
      <c r="E7139" s="2">
        <f t="shared" si="222"/>
        <v>287.56</v>
      </c>
      <c r="G7139">
        <f t="shared" si="223"/>
        <v>0.280465989706496</v>
      </c>
    </row>
    <row r="7140" spans="1:7" x14ac:dyDescent="0.25">
      <c r="A7140" s="2">
        <v>7139</v>
      </c>
      <c r="B7140" s="2">
        <v>15.39</v>
      </c>
      <c r="C7140" s="2">
        <v>610.49</v>
      </c>
      <c r="E7140" s="2">
        <f t="shared" si="222"/>
        <v>288.64</v>
      </c>
      <c r="G7140">
        <f t="shared" si="223"/>
        <v>0.28102549889135253</v>
      </c>
    </row>
    <row r="7141" spans="1:7" x14ac:dyDescent="0.25">
      <c r="A7141" s="2">
        <v>7140</v>
      </c>
      <c r="B7141" s="2">
        <v>16.260000000000002</v>
      </c>
      <c r="C7141" s="2">
        <v>823.39</v>
      </c>
      <c r="E7141" s="2">
        <f t="shared" si="222"/>
        <v>289.51</v>
      </c>
      <c r="G7141">
        <f t="shared" si="223"/>
        <v>0.28147317881938444</v>
      </c>
    </row>
    <row r="7142" spans="1:7" x14ac:dyDescent="0.25">
      <c r="A7142" s="2">
        <v>7141</v>
      </c>
      <c r="B7142" s="2">
        <v>17.3</v>
      </c>
      <c r="C7142" s="2">
        <v>942.94</v>
      </c>
      <c r="E7142" s="2">
        <f t="shared" si="222"/>
        <v>290.55</v>
      </c>
      <c r="G7142">
        <f t="shared" si="223"/>
        <v>0.28200481844777148</v>
      </c>
    </row>
    <row r="7143" spans="1:7" x14ac:dyDescent="0.25">
      <c r="A7143" s="2">
        <v>7142</v>
      </c>
      <c r="B7143" s="2">
        <v>17.98</v>
      </c>
      <c r="C7143" s="2">
        <v>974.95</v>
      </c>
      <c r="E7143" s="2">
        <f t="shared" si="222"/>
        <v>291.23</v>
      </c>
      <c r="G7143">
        <f t="shared" si="223"/>
        <v>0.28235037599148438</v>
      </c>
    </row>
    <row r="7144" spans="1:7" x14ac:dyDescent="0.25">
      <c r="A7144" s="2">
        <v>7143</v>
      </c>
      <c r="B7144" s="2">
        <v>18.600000000000001</v>
      </c>
      <c r="C7144" s="2">
        <v>914.81</v>
      </c>
      <c r="E7144" s="2">
        <f t="shared" si="222"/>
        <v>291.85000000000002</v>
      </c>
      <c r="G7144">
        <f t="shared" si="223"/>
        <v>0.28266403974644511</v>
      </c>
    </row>
    <row r="7145" spans="1:7" x14ac:dyDescent="0.25">
      <c r="A7145" s="2">
        <v>7144</v>
      </c>
      <c r="B7145" s="2">
        <v>18.55</v>
      </c>
      <c r="C7145" s="2">
        <v>755.18</v>
      </c>
      <c r="E7145" s="2">
        <f t="shared" si="222"/>
        <v>291.8</v>
      </c>
      <c r="G7145">
        <f t="shared" si="223"/>
        <v>0.28263879369431116</v>
      </c>
    </row>
    <row r="7146" spans="1:7" x14ac:dyDescent="0.25">
      <c r="A7146" s="2">
        <v>7145</v>
      </c>
      <c r="B7146" s="2">
        <v>18.05</v>
      </c>
      <c r="C7146" s="2">
        <v>506.92</v>
      </c>
      <c r="E7146" s="2">
        <f t="shared" si="222"/>
        <v>291.3</v>
      </c>
      <c r="G7146">
        <f t="shared" si="223"/>
        <v>0.282385856505321</v>
      </c>
    </row>
    <row r="7147" spans="1:7" x14ac:dyDescent="0.25">
      <c r="A7147" s="2">
        <v>7146</v>
      </c>
      <c r="B7147" s="2">
        <v>17.239999999999998</v>
      </c>
      <c r="C7147" s="2">
        <v>212.22</v>
      </c>
      <c r="E7147" s="2">
        <f t="shared" si="222"/>
        <v>290.49</v>
      </c>
      <c r="G7147">
        <f t="shared" si="223"/>
        <v>0.28197425040448898</v>
      </c>
    </row>
    <row r="7148" spans="1:7" x14ac:dyDescent="0.25">
      <c r="A7148" s="2">
        <v>7147</v>
      </c>
      <c r="B7148" s="2">
        <v>16</v>
      </c>
      <c r="C7148" s="2">
        <v>16.09</v>
      </c>
      <c r="E7148" s="2">
        <f t="shared" si="222"/>
        <v>289.25</v>
      </c>
      <c r="G7148">
        <f t="shared" si="223"/>
        <v>0.28133967156439066</v>
      </c>
    </row>
    <row r="7149" spans="1:7" x14ac:dyDescent="0.25">
      <c r="A7149" s="2">
        <v>7148</v>
      </c>
      <c r="B7149" s="2">
        <v>15.63</v>
      </c>
      <c r="C7149" s="2">
        <v>0</v>
      </c>
      <c r="E7149" s="2">
        <f t="shared" si="222"/>
        <v>288.88</v>
      </c>
      <c r="G7149">
        <f t="shared" si="223"/>
        <v>0.28114926613126556</v>
      </c>
    </row>
    <row r="7150" spans="1:7" x14ac:dyDescent="0.25">
      <c r="A7150" s="2">
        <v>7149</v>
      </c>
      <c r="B7150" s="2">
        <v>15.35</v>
      </c>
      <c r="C7150" s="2">
        <v>0</v>
      </c>
      <c r="E7150" s="2">
        <f t="shared" si="222"/>
        <v>288.60000000000002</v>
      </c>
      <c r="G7150">
        <f t="shared" si="223"/>
        <v>0.28100485100485101</v>
      </c>
    </row>
    <row r="7151" spans="1:7" x14ac:dyDescent="0.25">
      <c r="A7151" s="2">
        <v>7150</v>
      </c>
      <c r="B7151" s="2">
        <v>15.01</v>
      </c>
      <c r="C7151" s="2">
        <v>0</v>
      </c>
      <c r="E7151" s="2">
        <f t="shared" si="222"/>
        <v>288.26</v>
      </c>
      <c r="G7151">
        <f t="shared" si="223"/>
        <v>0.28082911260667454</v>
      </c>
    </row>
    <row r="7152" spans="1:7" x14ac:dyDescent="0.25">
      <c r="A7152" s="2">
        <v>7151</v>
      </c>
      <c r="B7152" s="2">
        <v>14.63</v>
      </c>
      <c r="C7152" s="2">
        <v>0</v>
      </c>
      <c r="E7152" s="2">
        <f t="shared" si="222"/>
        <v>287.88</v>
      </c>
      <c r="G7152">
        <f t="shared" si="223"/>
        <v>0.28063220786438797</v>
      </c>
    </row>
    <row r="7153" spans="1:7" x14ac:dyDescent="0.25">
      <c r="A7153" s="2">
        <v>7152</v>
      </c>
      <c r="B7153" s="2">
        <v>14.71</v>
      </c>
      <c r="C7153" s="2">
        <v>0</v>
      </c>
      <c r="E7153" s="2">
        <f t="shared" si="222"/>
        <v>287.95999999999998</v>
      </c>
      <c r="G7153">
        <f t="shared" si="223"/>
        <v>0.28067370468120567</v>
      </c>
    </row>
    <row r="7154" spans="1:7" x14ac:dyDescent="0.25">
      <c r="A7154" s="2">
        <v>7153</v>
      </c>
      <c r="B7154" s="2">
        <v>14.52</v>
      </c>
      <c r="C7154" s="2">
        <v>0</v>
      </c>
      <c r="E7154" s="2">
        <f t="shared" si="222"/>
        <v>287.77</v>
      </c>
      <c r="G7154">
        <f t="shared" si="223"/>
        <v>0.28057511206866592</v>
      </c>
    </row>
    <row r="7155" spans="1:7" x14ac:dyDescent="0.25">
      <c r="A7155" s="2">
        <v>7154</v>
      </c>
      <c r="B7155" s="2">
        <v>14.19</v>
      </c>
      <c r="C7155" s="2">
        <v>0</v>
      </c>
      <c r="E7155" s="2">
        <f t="shared" si="222"/>
        <v>287.44</v>
      </c>
      <c r="G7155">
        <f t="shared" si="223"/>
        <v>0.28040356248260512</v>
      </c>
    </row>
    <row r="7156" spans="1:7" x14ac:dyDescent="0.25">
      <c r="A7156" s="2">
        <v>7155</v>
      </c>
      <c r="B7156" s="2">
        <v>13.88</v>
      </c>
      <c r="C7156" s="2">
        <v>0</v>
      </c>
      <c r="E7156" s="2">
        <f t="shared" si="222"/>
        <v>287.13</v>
      </c>
      <c r="G7156">
        <f t="shared" si="223"/>
        <v>0.28024205063908331</v>
      </c>
    </row>
    <row r="7157" spans="1:7" x14ac:dyDescent="0.25">
      <c r="A7157" s="2">
        <v>7156</v>
      </c>
      <c r="B7157" s="2">
        <v>13.67</v>
      </c>
      <c r="C7157" s="2">
        <v>0</v>
      </c>
      <c r="E7157" s="2">
        <f t="shared" si="222"/>
        <v>286.92</v>
      </c>
      <c r="G7157">
        <f t="shared" si="223"/>
        <v>0.28013244109856406</v>
      </c>
    </row>
    <row r="7158" spans="1:7" x14ac:dyDescent="0.25">
      <c r="A7158" s="2">
        <v>7157</v>
      </c>
      <c r="B7158" s="2">
        <v>13.37</v>
      </c>
      <c r="C7158" s="2">
        <v>0</v>
      </c>
      <c r="E7158" s="2">
        <f t="shared" si="222"/>
        <v>286.62</v>
      </c>
      <c r="G7158">
        <f t="shared" si="223"/>
        <v>0.27997557741957996</v>
      </c>
    </row>
    <row r="7159" spans="1:7" x14ac:dyDescent="0.25">
      <c r="A7159" s="2">
        <v>7158</v>
      </c>
      <c r="B7159" s="2">
        <v>13.07</v>
      </c>
      <c r="C7159" s="2">
        <v>0</v>
      </c>
      <c r="E7159" s="2">
        <f t="shared" si="222"/>
        <v>286.32</v>
      </c>
      <c r="G7159">
        <f t="shared" si="223"/>
        <v>0.27981838502374967</v>
      </c>
    </row>
    <row r="7160" spans="1:7" x14ac:dyDescent="0.25">
      <c r="A7160" s="2">
        <v>7159</v>
      </c>
      <c r="B7160" s="2">
        <v>12.78</v>
      </c>
      <c r="C7160" s="2">
        <v>0</v>
      </c>
      <c r="E7160" s="2">
        <f t="shared" si="222"/>
        <v>286.02999999999997</v>
      </c>
      <c r="G7160">
        <f t="shared" si="223"/>
        <v>0.27966611893857285</v>
      </c>
    </row>
    <row r="7161" spans="1:7" x14ac:dyDescent="0.25">
      <c r="A7161" s="2">
        <v>7160</v>
      </c>
      <c r="B7161" s="2">
        <v>12.61</v>
      </c>
      <c r="C7161" s="2">
        <v>2.0699999999999998</v>
      </c>
      <c r="E7161" s="2">
        <f t="shared" si="222"/>
        <v>285.86</v>
      </c>
      <c r="G7161">
        <f t="shared" si="223"/>
        <v>0.27957671587490379</v>
      </c>
    </row>
    <row r="7162" spans="1:7" x14ac:dyDescent="0.25">
      <c r="A7162" s="2">
        <v>7161</v>
      </c>
      <c r="B7162" s="2">
        <v>12.79</v>
      </c>
      <c r="C7162" s="2">
        <v>88.12</v>
      </c>
      <c r="E7162" s="2">
        <f t="shared" si="222"/>
        <v>286.04000000000002</v>
      </c>
      <c r="G7162">
        <f t="shared" si="223"/>
        <v>0.27967137463291847</v>
      </c>
    </row>
    <row r="7163" spans="1:7" x14ac:dyDescent="0.25">
      <c r="A7163" s="2">
        <v>7162</v>
      </c>
      <c r="B7163" s="2">
        <v>13.67</v>
      </c>
      <c r="C7163" s="2">
        <v>327.86</v>
      </c>
      <c r="E7163" s="2">
        <f t="shared" si="222"/>
        <v>286.92</v>
      </c>
      <c r="G7163">
        <f t="shared" si="223"/>
        <v>0.28013244109856406</v>
      </c>
    </row>
    <row r="7164" spans="1:7" x14ac:dyDescent="0.25">
      <c r="A7164" s="2">
        <v>7163</v>
      </c>
      <c r="B7164" s="2">
        <v>14.76</v>
      </c>
      <c r="C7164" s="2">
        <v>597.74</v>
      </c>
      <c r="E7164" s="2">
        <f t="shared" si="222"/>
        <v>288.01</v>
      </c>
      <c r="G7164">
        <f t="shared" si="223"/>
        <v>0.28069962848512203</v>
      </c>
    </row>
    <row r="7165" spans="1:7" x14ac:dyDescent="0.25">
      <c r="A7165" s="2">
        <v>7164</v>
      </c>
      <c r="B7165" s="2">
        <v>15.76</v>
      </c>
      <c r="C7165" s="2">
        <v>808.15</v>
      </c>
      <c r="E7165" s="2">
        <f t="shared" si="222"/>
        <v>289.01</v>
      </c>
      <c r="G7165">
        <f t="shared" si="223"/>
        <v>0.28121622089201065</v>
      </c>
    </row>
    <row r="7166" spans="1:7" x14ac:dyDescent="0.25">
      <c r="A7166" s="2">
        <v>7165</v>
      </c>
      <c r="B7166" s="2">
        <v>16.350000000000001</v>
      </c>
      <c r="C7166" s="2">
        <v>932.41</v>
      </c>
      <c r="E7166" s="2">
        <f t="shared" si="222"/>
        <v>289.60000000000002</v>
      </c>
      <c r="G7166">
        <f t="shared" si="223"/>
        <v>0.28151933701657461</v>
      </c>
    </row>
    <row r="7167" spans="1:7" x14ac:dyDescent="0.25">
      <c r="A7167" s="2">
        <v>7166</v>
      </c>
      <c r="B7167" s="2">
        <v>16.760000000000002</v>
      </c>
      <c r="C7167" s="2">
        <v>963.09</v>
      </c>
      <c r="E7167" s="2">
        <f t="shared" si="222"/>
        <v>290.01</v>
      </c>
      <c r="G7167">
        <f t="shared" si="223"/>
        <v>0.28172925071549254</v>
      </c>
    </row>
    <row r="7168" spans="1:7" x14ac:dyDescent="0.25">
      <c r="A7168" s="2">
        <v>7167</v>
      </c>
      <c r="B7168" s="2">
        <v>17.059999999999999</v>
      </c>
      <c r="C7168" s="2">
        <v>900.92</v>
      </c>
      <c r="E7168" s="2">
        <f t="shared" si="222"/>
        <v>290.31</v>
      </c>
      <c r="G7168">
        <f t="shared" si="223"/>
        <v>0.28188247046260889</v>
      </c>
    </row>
    <row r="7169" spans="1:7" x14ac:dyDescent="0.25">
      <c r="A7169" s="2">
        <v>7168</v>
      </c>
      <c r="B7169" s="2">
        <v>17.29</v>
      </c>
      <c r="C7169" s="2">
        <v>738.04</v>
      </c>
      <c r="E7169" s="2">
        <f t="shared" si="222"/>
        <v>290.54000000000002</v>
      </c>
      <c r="G7169">
        <f t="shared" si="223"/>
        <v>0.28199972465065054</v>
      </c>
    </row>
    <row r="7170" spans="1:7" x14ac:dyDescent="0.25">
      <c r="A7170" s="2">
        <v>7169</v>
      </c>
      <c r="B7170" s="2">
        <v>17.36</v>
      </c>
      <c r="C7170" s="2">
        <v>494.74</v>
      </c>
      <c r="E7170" s="2">
        <f t="shared" si="222"/>
        <v>290.61</v>
      </c>
      <c r="G7170">
        <f t="shared" si="223"/>
        <v>0.28203537386875882</v>
      </c>
    </row>
    <row r="7171" spans="1:7" x14ac:dyDescent="0.25">
      <c r="A7171" s="2">
        <v>7170</v>
      </c>
      <c r="B7171" s="2">
        <v>16.850000000000001</v>
      </c>
      <c r="C7171" s="2">
        <v>212.19</v>
      </c>
      <c r="E7171" s="2">
        <f t="shared" ref="E7171:E7234" si="224">B7171+273.25</f>
        <v>290.10000000000002</v>
      </c>
      <c r="G7171">
        <f t="shared" ref="G7171:G7234" si="225">0.43*(1-(100/E7171))</f>
        <v>0.28177524991382286</v>
      </c>
    </row>
    <row r="7172" spans="1:7" x14ac:dyDescent="0.25">
      <c r="A7172" s="2">
        <v>7171</v>
      </c>
      <c r="B7172" s="2">
        <v>15.76</v>
      </c>
      <c r="C7172" s="2">
        <v>15.16</v>
      </c>
      <c r="E7172" s="2">
        <f t="shared" si="224"/>
        <v>289.01</v>
      </c>
      <c r="G7172">
        <f t="shared" si="225"/>
        <v>0.28121622089201065</v>
      </c>
    </row>
    <row r="7173" spans="1:7" x14ac:dyDescent="0.25">
      <c r="A7173" s="2">
        <v>7172</v>
      </c>
      <c r="B7173" s="2">
        <v>15.2</v>
      </c>
      <c r="C7173" s="2">
        <v>0</v>
      </c>
      <c r="E7173" s="2">
        <f t="shared" si="224"/>
        <v>288.45</v>
      </c>
      <c r="G7173">
        <f t="shared" si="225"/>
        <v>0.28092737042815041</v>
      </c>
    </row>
    <row r="7174" spans="1:7" x14ac:dyDescent="0.25">
      <c r="A7174" s="2">
        <v>7173</v>
      </c>
      <c r="B7174" s="2">
        <v>14.79</v>
      </c>
      <c r="C7174" s="2">
        <v>0.01</v>
      </c>
      <c r="E7174" s="2">
        <f t="shared" si="224"/>
        <v>288.04000000000002</v>
      </c>
      <c r="G7174">
        <f t="shared" si="225"/>
        <v>0.28071517844743782</v>
      </c>
    </row>
    <row r="7175" spans="1:7" x14ac:dyDescent="0.25">
      <c r="A7175" s="2">
        <v>7174</v>
      </c>
      <c r="B7175" s="2">
        <v>14.68</v>
      </c>
      <c r="C7175" s="2">
        <v>0.05</v>
      </c>
      <c r="E7175" s="2">
        <f t="shared" si="224"/>
        <v>287.93</v>
      </c>
      <c r="G7175">
        <f t="shared" si="225"/>
        <v>0.28065814607717154</v>
      </c>
    </row>
    <row r="7176" spans="1:7" x14ac:dyDescent="0.25">
      <c r="A7176" s="2">
        <v>7175</v>
      </c>
      <c r="B7176" s="2">
        <v>14.7</v>
      </c>
      <c r="C7176" s="2">
        <v>0.17</v>
      </c>
      <c r="E7176" s="2">
        <f t="shared" si="224"/>
        <v>287.95</v>
      </c>
      <c r="G7176">
        <f t="shared" si="225"/>
        <v>0.28066851884007643</v>
      </c>
    </row>
    <row r="7177" spans="1:7" x14ac:dyDescent="0.25">
      <c r="A7177" s="2">
        <v>7176</v>
      </c>
      <c r="B7177" s="2">
        <v>14.41</v>
      </c>
      <c r="C7177" s="2">
        <v>0.15</v>
      </c>
      <c r="E7177" s="2">
        <f t="shared" si="224"/>
        <v>287.66000000000003</v>
      </c>
      <c r="G7177">
        <f t="shared" si="225"/>
        <v>0.28051797260654943</v>
      </c>
    </row>
    <row r="7178" spans="1:7" x14ac:dyDescent="0.25">
      <c r="A7178" s="2">
        <v>7177</v>
      </c>
      <c r="B7178" s="2">
        <v>13.97</v>
      </c>
      <c r="C7178" s="2">
        <v>0.12</v>
      </c>
      <c r="E7178" s="2">
        <f t="shared" si="224"/>
        <v>287.22000000000003</v>
      </c>
      <c r="G7178">
        <f t="shared" si="225"/>
        <v>0.28028897709073181</v>
      </c>
    </row>
    <row r="7179" spans="1:7" x14ac:dyDescent="0.25">
      <c r="A7179" s="2">
        <v>7178</v>
      </c>
      <c r="B7179" s="2">
        <v>13.66</v>
      </c>
      <c r="C7179" s="2">
        <v>0.12</v>
      </c>
      <c r="E7179" s="2">
        <f t="shared" si="224"/>
        <v>286.91000000000003</v>
      </c>
      <c r="G7179">
        <f t="shared" si="225"/>
        <v>0.28012721759436759</v>
      </c>
    </row>
    <row r="7180" spans="1:7" x14ac:dyDescent="0.25">
      <c r="A7180" s="2">
        <v>7179</v>
      </c>
      <c r="B7180" s="2">
        <v>13.31</v>
      </c>
      <c r="C7180" s="2">
        <v>0.05</v>
      </c>
      <c r="E7180" s="2">
        <f t="shared" si="224"/>
        <v>286.56</v>
      </c>
      <c r="G7180">
        <f t="shared" si="225"/>
        <v>0.27994416527079841</v>
      </c>
    </row>
    <row r="7181" spans="1:7" x14ac:dyDescent="0.25">
      <c r="A7181" s="2">
        <v>7180</v>
      </c>
      <c r="B7181" s="2">
        <v>13</v>
      </c>
      <c r="C7181" s="2">
        <v>0.15</v>
      </c>
      <c r="E7181" s="2">
        <f t="shared" si="224"/>
        <v>286.25</v>
      </c>
      <c r="G7181">
        <f t="shared" si="225"/>
        <v>0.2797816593886463</v>
      </c>
    </row>
    <row r="7182" spans="1:7" x14ac:dyDescent="0.25">
      <c r="A7182" s="2">
        <v>7181</v>
      </c>
      <c r="B7182" s="2">
        <v>12.68</v>
      </c>
      <c r="C7182" s="2">
        <v>0.18</v>
      </c>
      <c r="E7182" s="2">
        <f t="shared" si="224"/>
        <v>285.93</v>
      </c>
      <c r="G7182">
        <f t="shared" si="225"/>
        <v>0.2796135417759591</v>
      </c>
    </row>
    <row r="7183" spans="1:7" x14ac:dyDescent="0.25">
      <c r="A7183" s="2">
        <v>7182</v>
      </c>
      <c r="B7183" s="2">
        <v>12.58</v>
      </c>
      <c r="C7183" s="2">
        <v>0.17</v>
      </c>
      <c r="E7183" s="2">
        <f t="shared" si="224"/>
        <v>285.83</v>
      </c>
      <c r="G7183">
        <f t="shared" si="225"/>
        <v>0.2795609278242312</v>
      </c>
    </row>
    <row r="7184" spans="1:7" x14ac:dyDescent="0.25">
      <c r="A7184" s="2">
        <v>7183</v>
      </c>
      <c r="B7184" s="2">
        <v>12.58</v>
      </c>
      <c r="C7184" s="2">
        <v>2.36</v>
      </c>
      <c r="E7184" s="2">
        <f t="shared" si="224"/>
        <v>285.83</v>
      </c>
      <c r="G7184">
        <f t="shared" si="225"/>
        <v>0.2795609278242312</v>
      </c>
    </row>
    <row r="7185" spans="1:7" x14ac:dyDescent="0.25">
      <c r="A7185" s="2">
        <v>7184</v>
      </c>
      <c r="B7185" s="2">
        <v>12.77</v>
      </c>
      <c r="C7185" s="2">
        <v>91.03</v>
      </c>
      <c r="E7185" s="2">
        <f t="shared" si="224"/>
        <v>286.02</v>
      </c>
      <c r="G7185">
        <f t="shared" si="225"/>
        <v>0.27966086287672187</v>
      </c>
    </row>
    <row r="7186" spans="1:7" x14ac:dyDescent="0.25">
      <c r="A7186" s="2">
        <v>7185</v>
      </c>
      <c r="B7186" s="2">
        <v>13.54</v>
      </c>
      <c r="C7186" s="2">
        <v>339.74</v>
      </c>
      <c r="E7186" s="2">
        <f t="shared" si="224"/>
        <v>286.79000000000002</v>
      </c>
      <c r="G7186">
        <f t="shared" si="225"/>
        <v>0.28006450713065312</v>
      </c>
    </row>
    <row r="7187" spans="1:7" x14ac:dyDescent="0.25">
      <c r="A7187" s="2">
        <v>7186</v>
      </c>
      <c r="B7187" s="2">
        <v>14.33</v>
      </c>
      <c r="C7187" s="2">
        <v>610.46</v>
      </c>
      <c r="E7187" s="2">
        <f t="shared" si="224"/>
        <v>287.58</v>
      </c>
      <c r="G7187">
        <f t="shared" si="225"/>
        <v>0.2804763891786633</v>
      </c>
    </row>
    <row r="7188" spans="1:7" x14ac:dyDescent="0.25">
      <c r="A7188" s="2">
        <v>7187</v>
      </c>
      <c r="B7188" s="2">
        <v>15.24</v>
      </c>
      <c r="C7188" s="2">
        <v>820.76</v>
      </c>
      <c r="E7188" s="2">
        <f t="shared" si="224"/>
        <v>288.49</v>
      </c>
      <c r="G7188">
        <f t="shared" si="225"/>
        <v>0.28094803979340705</v>
      </c>
    </row>
    <row r="7189" spans="1:7" x14ac:dyDescent="0.25">
      <c r="A7189" s="2">
        <v>7188</v>
      </c>
      <c r="B7189" s="2">
        <v>15.85</v>
      </c>
      <c r="C7189" s="2">
        <v>947.92</v>
      </c>
      <c r="E7189" s="2">
        <f t="shared" si="224"/>
        <v>289.10000000000002</v>
      </c>
      <c r="G7189">
        <f t="shared" si="225"/>
        <v>0.28126253891387065</v>
      </c>
    </row>
    <row r="7190" spans="1:7" x14ac:dyDescent="0.25">
      <c r="A7190" s="2">
        <v>7189</v>
      </c>
      <c r="B7190" s="2">
        <v>16.97</v>
      </c>
      <c r="C7190" s="2">
        <v>977</v>
      </c>
      <c r="E7190" s="2">
        <f t="shared" si="224"/>
        <v>290.22000000000003</v>
      </c>
      <c r="G7190">
        <f t="shared" si="225"/>
        <v>0.28183653779891116</v>
      </c>
    </row>
    <row r="7191" spans="1:7" x14ac:dyDescent="0.25">
      <c r="A7191" s="2">
        <v>7190</v>
      </c>
      <c r="B7191" s="2">
        <v>17.32</v>
      </c>
      <c r="C7191" s="2">
        <v>908.79</v>
      </c>
      <c r="E7191" s="2">
        <f t="shared" si="224"/>
        <v>290.57</v>
      </c>
      <c r="G7191">
        <f t="shared" si="225"/>
        <v>0.28201500499019166</v>
      </c>
    </row>
    <row r="7192" spans="1:7" x14ac:dyDescent="0.25">
      <c r="A7192" s="2">
        <v>7191</v>
      </c>
      <c r="B7192" s="2">
        <v>17.86</v>
      </c>
      <c r="C7192" s="2">
        <v>748.68</v>
      </c>
      <c r="E7192" s="2">
        <f t="shared" si="224"/>
        <v>291.11</v>
      </c>
      <c r="G7192">
        <f t="shared" si="225"/>
        <v>0.28228951255539148</v>
      </c>
    </row>
    <row r="7193" spans="1:7" x14ac:dyDescent="0.25">
      <c r="A7193" s="2">
        <v>7192</v>
      </c>
      <c r="B7193" s="2">
        <v>17.649999999999999</v>
      </c>
      <c r="C7193" s="2">
        <v>502.22</v>
      </c>
      <c r="E7193" s="2">
        <f t="shared" si="224"/>
        <v>290.89999999999998</v>
      </c>
      <c r="G7193">
        <f t="shared" si="225"/>
        <v>0.28218288071502234</v>
      </c>
    </row>
    <row r="7194" spans="1:7" x14ac:dyDescent="0.25">
      <c r="A7194" s="2">
        <v>7193</v>
      </c>
      <c r="B7194" s="2">
        <v>16.579999999999998</v>
      </c>
      <c r="C7194" s="2">
        <v>208.25</v>
      </c>
      <c r="E7194" s="2">
        <f t="shared" si="224"/>
        <v>289.83</v>
      </c>
      <c r="G7194">
        <f t="shared" si="225"/>
        <v>0.28163716661491217</v>
      </c>
    </row>
    <row r="7195" spans="1:7" x14ac:dyDescent="0.25">
      <c r="A7195" s="2">
        <v>7194</v>
      </c>
      <c r="B7195" s="2">
        <v>15.54</v>
      </c>
      <c r="C7195" s="2">
        <v>14.29</v>
      </c>
      <c r="E7195" s="2">
        <f t="shared" si="224"/>
        <v>288.79000000000002</v>
      </c>
      <c r="G7195">
        <f t="shared" si="225"/>
        <v>0.28110287752345997</v>
      </c>
    </row>
    <row r="7196" spans="1:7" x14ac:dyDescent="0.25">
      <c r="A7196" s="2">
        <v>7195</v>
      </c>
      <c r="B7196" s="2">
        <v>15.3</v>
      </c>
      <c r="C7196" s="2">
        <v>0</v>
      </c>
      <c r="E7196" s="2">
        <f t="shared" si="224"/>
        <v>288.55</v>
      </c>
      <c r="G7196">
        <f t="shared" si="225"/>
        <v>0.28097903309651706</v>
      </c>
    </row>
    <row r="7197" spans="1:7" x14ac:dyDescent="0.25">
      <c r="A7197" s="2">
        <v>7196</v>
      </c>
      <c r="B7197" s="2">
        <v>15.11</v>
      </c>
      <c r="C7197" s="2">
        <v>0</v>
      </c>
      <c r="E7197" s="2">
        <f t="shared" si="224"/>
        <v>288.36</v>
      </c>
      <c r="G7197">
        <f t="shared" si="225"/>
        <v>0.28088084339020669</v>
      </c>
    </row>
    <row r="7198" spans="1:7" x14ac:dyDescent="0.25">
      <c r="A7198" s="2">
        <v>7197</v>
      </c>
      <c r="B7198" s="2">
        <v>14.91</v>
      </c>
      <c r="C7198" s="2">
        <v>0</v>
      </c>
      <c r="E7198" s="2">
        <f t="shared" si="224"/>
        <v>288.16000000000003</v>
      </c>
      <c r="G7198">
        <f t="shared" si="225"/>
        <v>0.28077734591893394</v>
      </c>
    </row>
    <row r="7199" spans="1:7" x14ac:dyDescent="0.25">
      <c r="A7199" s="2">
        <v>7198</v>
      </c>
      <c r="B7199" s="2">
        <v>15</v>
      </c>
      <c r="C7199" s="2">
        <v>0.01</v>
      </c>
      <c r="E7199" s="2">
        <f t="shared" si="224"/>
        <v>288.25</v>
      </c>
      <c r="G7199">
        <f t="shared" si="225"/>
        <v>0.28082393755420643</v>
      </c>
    </row>
    <row r="7200" spans="1:7" x14ac:dyDescent="0.25">
      <c r="A7200" s="2">
        <v>7199</v>
      </c>
      <c r="B7200" s="2">
        <v>15</v>
      </c>
      <c r="C7200" s="2">
        <v>0.03</v>
      </c>
      <c r="E7200" s="2">
        <f t="shared" si="224"/>
        <v>288.25</v>
      </c>
      <c r="G7200">
        <f t="shared" si="225"/>
        <v>0.28082393755420643</v>
      </c>
    </row>
    <row r="7201" spans="1:7" x14ac:dyDescent="0.25">
      <c r="A7201" s="2">
        <v>7200</v>
      </c>
      <c r="B7201" s="2">
        <v>14.62</v>
      </c>
      <c r="C7201" s="2">
        <v>0</v>
      </c>
      <c r="E7201" s="2">
        <f t="shared" si="224"/>
        <v>287.87</v>
      </c>
      <c r="G7201">
        <f t="shared" si="225"/>
        <v>0.2806270191405843</v>
      </c>
    </row>
    <row r="7202" spans="1:7" x14ac:dyDescent="0.25">
      <c r="A7202" s="2">
        <v>7201</v>
      </c>
      <c r="B7202" s="2">
        <v>14.47</v>
      </c>
      <c r="C7202" s="2">
        <v>0.04</v>
      </c>
      <c r="E7202" s="2">
        <f t="shared" si="224"/>
        <v>287.72000000000003</v>
      </c>
      <c r="G7202">
        <f t="shared" si="225"/>
        <v>0.28054914500208539</v>
      </c>
    </row>
    <row r="7203" spans="1:7" x14ac:dyDescent="0.25">
      <c r="A7203" s="2">
        <v>7202</v>
      </c>
      <c r="B7203" s="2">
        <v>14.37</v>
      </c>
      <c r="C7203" s="2">
        <v>0.06</v>
      </c>
      <c r="E7203" s="2">
        <f t="shared" si="224"/>
        <v>287.62</v>
      </c>
      <c r="G7203">
        <f t="shared" si="225"/>
        <v>0.28049718378415966</v>
      </c>
    </row>
    <row r="7204" spans="1:7" x14ac:dyDescent="0.25">
      <c r="A7204" s="2">
        <v>7203</v>
      </c>
      <c r="B7204" s="2">
        <v>14.21</v>
      </c>
      <c r="C7204" s="2">
        <v>0</v>
      </c>
      <c r="E7204" s="2">
        <f t="shared" si="224"/>
        <v>287.45999999999998</v>
      </c>
      <c r="G7204">
        <f t="shared" si="225"/>
        <v>0.28041397063939327</v>
      </c>
    </row>
    <row r="7205" spans="1:7" x14ac:dyDescent="0.25">
      <c r="A7205" s="2">
        <v>7204</v>
      </c>
      <c r="B7205" s="2">
        <v>14.14</v>
      </c>
      <c r="C7205" s="2">
        <v>0</v>
      </c>
      <c r="E7205" s="2">
        <f t="shared" si="224"/>
        <v>287.39</v>
      </c>
      <c r="G7205">
        <f t="shared" si="225"/>
        <v>0.28037753575280971</v>
      </c>
    </row>
    <row r="7206" spans="1:7" x14ac:dyDescent="0.25">
      <c r="A7206" s="2">
        <v>7205</v>
      </c>
      <c r="B7206" s="2">
        <v>14.12</v>
      </c>
      <c r="C7206" s="2">
        <v>0</v>
      </c>
      <c r="E7206" s="2">
        <f t="shared" si="224"/>
        <v>287.37</v>
      </c>
      <c r="G7206">
        <f t="shared" si="225"/>
        <v>0.28036712252496782</v>
      </c>
    </row>
    <row r="7207" spans="1:7" x14ac:dyDescent="0.25">
      <c r="A7207" s="2">
        <v>7206</v>
      </c>
      <c r="B7207" s="2">
        <v>13.85</v>
      </c>
      <c r="C7207" s="2">
        <v>0</v>
      </c>
      <c r="E7207" s="2">
        <f t="shared" si="224"/>
        <v>287.10000000000002</v>
      </c>
      <c r="G7207">
        <f t="shared" si="225"/>
        <v>0.28022640195053988</v>
      </c>
    </row>
    <row r="7208" spans="1:7" x14ac:dyDescent="0.25">
      <c r="A7208" s="2">
        <v>7207</v>
      </c>
      <c r="B7208" s="2">
        <v>14.09</v>
      </c>
      <c r="C7208" s="2">
        <v>1.73</v>
      </c>
      <c r="E7208" s="2">
        <f t="shared" si="224"/>
        <v>287.33999999999997</v>
      </c>
      <c r="G7208">
        <f t="shared" si="225"/>
        <v>0.28035149996519798</v>
      </c>
    </row>
    <row r="7209" spans="1:7" x14ac:dyDescent="0.25">
      <c r="A7209" s="2">
        <v>7208</v>
      </c>
      <c r="B7209" s="2">
        <v>14.83</v>
      </c>
      <c r="C7209" s="2">
        <v>84.99</v>
      </c>
      <c r="E7209" s="2">
        <f t="shared" si="224"/>
        <v>288.08</v>
      </c>
      <c r="G7209">
        <f t="shared" si="225"/>
        <v>0.28073590669258536</v>
      </c>
    </row>
    <row r="7210" spans="1:7" x14ac:dyDescent="0.25">
      <c r="A7210" s="2">
        <v>7209</v>
      </c>
      <c r="B7210" s="2">
        <v>15.53</v>
      </c>
      <c r="C7210" s="2">
        <v>332.61</v>
      </c>
      <c r="E7210" s="2">
        <f t="shared" si="224"/>
        <v>288.77999999999997</v>
      </c>
      <c r="G7210">
        <f t="shared" si="225"/>
        <v>0.28109772144885375</v>
      </c>
    </row>
    <row r="7211" spans="1:7" x14ac:dyDescent="0.25">
      <c r="A7211" s="2">
        <v>7210</v>
      </c>
      <c r="B7211" s="2">
        <v>16.649999999999999</v>
      </c>
      <c r="C7211" s="2">
        <v>602.80999999999995</v>
      </c>
      <c r="E7211" s="2">
        <f t="shared" si="224"/>
        <v>289.89999999999998</v>
      </c>
      <c r="G7211">
        <f t="shared" si="225"/>
        <v>0.28167299068644358</v>
      </c>
    </row>
    <row r="7212" spans="1:7" x14ac:dyDescent="0.25">
      <c r="A7212" s="2">
        <v>7211</v>
      </c>
      <c r="B7212" s="2">
        <v>19.079999999999998</v>
      </c>
      <c r="C7212" s="2">
        <v>811.3</v>
      </c>
      <c r="E7212" s="2">
        <f t="shared" si="224"/>
        <v>292.33</v>
      </c>
      <c r="G7212">
        <f t="shared" si="225"/>
        <v>0.28290596243970856</v>
      </c>
    </row>
    <row r="7213" spans="1:7" x14ac:dyDescent="0.25">
      <c r="A7213" s="2">
        <v>7212</v>
      </c>
      <c r="B7213" s="2">
        <v>19.829999999999998</v>
      </c>
      <c r="C7213" s="2">
        <v>931.61</v>
      </c>
      <c r="E7213" s="2">
        <f t="shared" si="224"/>
        <v>293.08</v>
      </c>
      <c r="G7213">
        <f t="shared" si="225"/>
        <v>0.28328238023747782</v>
      </c>
    </row>
    <row r="7214" spans="1:7" x14ac:dyDescent="0.25">
      <c r="A7214" s="2">
        <v>7213</v>
      </c>
      <c r="B7214" s="2">
        <v>20.38</v>
      </c>
      <c r="C7214" s="2">
        <v>956.68</v>
      </c>
      <c r="E7214" s="2">
        <f t="shared" si="224"/>
        <v>293.63</v>
      </c>
      <c r="G7214">
        <f t="shared" si="225"/>
        <v>0.28355719783400879</v>
      </c>
    </row>
    <row r="7215" spans="1:7" x14ac:dyDescent="0.25">
      <c r="A7215" s="2">
        <v>7214</v>
      </c>
      <c r="B7215" s="2">
        <v>20.87</v>
      </c>
      <c r="C7215" s="2">
        <v>882.59</v>
      </c>
      <c r="E7215" s="2">
        <f t="shared" si="224"/>
        <v>294.12</v>
      </c>
      <c r="G7215">
        <f t="shared" si="225"/>
        <v>0.28380116959064322</v>
      </c>
    </row>
    <row r="7216" spans="1:7" x14ac:dyDescent="0.25">
      <c r="A7216" s="2">
        <v>7215</v>
      </c>
      <c r="B7216" s="2">
        <v>21.04</v>
      </c>
      <c r="C7216" s="2">
        <v>723.31</v>
      </c>
      <c r="E7216" s="2">
        <f t="shared" si="224"/>
        <v>294.29000000000002</v>
      </c>
      <c r="G7216">
        <f t="shared" si="225"/>
        <v>0.28388562302490739</v>
      </c>
    </row>
    <row r="7217" spans="1:7" x14ac:dyDescent="0.25">
      <c r="A7217" s="2">
        <v>7216</v>
      </c>
      <c r="B7217" s="2">
        <v>19.97</v>
      </c>
      <c r="C7217" s="2">
        <v>488.36</v>
      </c>
      <c r="E7217" s="2">
        <f t="shared" si="224"/>
        <v>293.22000000000003</v>
      </c>
      <c r="G7217">
        <f t="shared" si="225"/>
        <v>0.2833524316213083</v>
      </c>
    </row>
    <row r="7218" spans="1:7" x14ac:dyDescent="0.25">
      <c r="A7218" s="2">
        <v>7217</v>
      </c>
      <c r="B7218" s="2">
        <v>18.010000000000002</v>
      </c>
      <c r="C7218" s="2">
        <v>196.67</v>
      </c>
      <c r="E7218" s="2">
        <f t="shared" si="224"/>
        <v>291.26</v>
      </c>
      <c r="G7218">
        <f t="shared" si="225"/>
        <v>0.28236558401428274</v>
      </c>
    </row>
    <row r="7219" spans="1:7" x14ac:dyDescent="0.25">
      <c r="A7219" s="2">
        <v>7218</v>
      </c>
      <c r="B7219" s="2">
        <v>17.71</v>
      </c>
      <c r="C7219" s="2">
        <v>13.69</v>
      </c>
      <c r="E7219" s="2">
        <f t="shared" si="224"/>
        <v>290.95999999999998</v>
      </c>
      <c r="G7219">
        <f t="shared" si="225"/>
        <v>0.28221336266153424</v>
      </c>
    </row>
    <row r="7220" spans="1:7" x14ac:dyDescent="0.25">
      <c r="A7220" s="2">
        <v>7219</v>
      </c>
      <c r="B7220" s="2">
        <v>16.72</v>
      </c>
      <c r="C7220" s="2">
        <v>0</v>
      </c>
      <c r="E7220" s="2">
        <f t="shared" si="224"/>
        <v>289.97000000000003</v>
      </c>
      <c r="G7220">
        <f t="shared" si="225"/>
        <v>0.28170879746180638</v>
      </c>
    </row>
    <row r="7221" spans="1:7" x14ac:dyDescent="0.25">
      <c r="A7221" s="2">
        <v>7220</v>
      </c>
      <c r="B7221" s="2">
        <v>15.68</v>
      </c>
      <c r="C7221" s="2">
        <v>0</v>
      </c>
      <c r="E7221" s="2">
        <f t="shared" si="224"/>
        <v>288.93</v>
      </c>
      <c r="G7221">
        <f t="shared" si="225"/>
        <v>0.28117502509258302</v>
      </c>
    </row>
    <row r="7222" spans="1:7" x14ac:dyDescent="0.25">
      <c r="A7222" s="2">
        <v>7221</v>
      </c>
      <c r="B7222" s="2">
        <v>15.73</v>
      </c>
      <c r="C7222" s="2">
        <v>0</v>
      </c>
      <c r="E7222" s="2">
        <f t="shared" si="224"/>
        <v>288.98</v>
      </c>
      <c r="G7222">
        <f t="shared" si="225"/>
        <v>0.28120077514014813</v>
      </c>
    </row>
    <row r="7223" spans="1:7" x14ac:dyDescent="0.25">
      <c r="A7223" s="2">
        <v>7222</v>
      </c>
      <c r="B7223" s="2">
        <v>15.49</v>
      </c>
      <c r="C7223" s="2">
        <v>0</v>
      </c>
      <c r="E7223" s="2">
        <f t="shared" si="224"/>
        <v>288.74</v>
      </c>
      <c r="G7223">
        <f t="shared" si="225"/>
        <v>0.28107709357899846</v>
      </c>
    </row>
    <row r="7224" spans="1:7" x14ac:dyDescent="0.25">
      <c r="A7224" s="2">
        <v>7223</v>
      </c>
      <c r="B7224" s="2">
        <v>15.24</v>
      </c>
      <c r="C7224" s="2">
        <v>0</v>
      </c>
      <c r="E7224" s="2">
        <f t="shared" si="224"/>
        <v>288.49</v>
      </c>
      <c r="G7224">
        <f t="shared" si="225"/>
        <v>0.28094803979340705</v>
      </c>
    </row>
    <row r="7225" spans="1:7" x14ac:dyDescent="0.25">
      <c r="A7225" s="2">
        <v>7224</v>
      </c>
      <c r="B7225" s="2">
        <v>15.34</v>
      </c>
      <c r="C7225" s="2">
        <v>0</v>
      </c>
      <c r="E7225" s="2">
        <f t="shared" si="224"/>
        <v>288.58999999999997</v>
      </c>
      <c r="G7225">
        <f t="shared" si="225"/>
        <v>0.2809996881388821</v>
      </c>
    </row>
    <row r="7226" spans="1:7" x14ac:dyDescent="0.25">
      <c r="A7226" s="2">
        <v>7225</v>
      </c>
      <c r="B7226" s="2">
        <v>15.35</v>
      </c>
      <c r="C7226" s="2">
        <v>0</v>
      </c>
      <c r="E7226" s="2">
        <f t="shared" si="224"/>
        <v>288.60000000000002</v>
      </c>
      <c r="G7226">
        <f t="shared" si="225"/>
        <v>0.28100485100485101</v>
      </c>
    </row>
    <row r="7227" spans="1:7" x14ac:dyDescent="0.25">
      <c r="A7227" s="2">
        <v>7226</v>
      </c>
      <c r="B7227" s="2">
        <v>16.559999999999999</v>
      </c>
      <c r="C7227" s="2">
        <v>0</v>
      </c>
      <c r="E7227" s="2">
        <f t="shared" si="224"/>
        <v>289.81</v>
      </c>
      <c r="G7227">
        <f t="shared" si="225"/>
        <v>0.28162692798730199</v>
      </c>
    </row>
    <row r="7228" spans="1:7" x14ac:dyDescent="0.25">
      <c r="A7228" s="2">
        <v>7227</v>
      </c>
      <c r="B7228" s="2">
        <v>14.83</v>
      </c>
      <c r="C7228" s="2">
        <v>0</v>
      </c>
      <c r="E7228" s="2">
        <f t="shared" si="224"/>
        <v>288.08</v>
      </c>
      <c r="G7228">
        <f t="shared" si="225"/>
        <v>0.28073590669258536</v>
      </c>
    </row>
    <row r="7229" spans="1:7" x14ac:dyDescent="0.25">
      <c r="A7229" s="2">
        <v>7228</v>
      </c>
      <c r="B7229" s="2">
        <v>15.1</v>
      </c>
      <c r="C7229" s="2">
        <v>0</v>
      </c>
      <c r="E7229" s="2">
        <f t="shared" si="224"/>
        <v>288.35000000000002</v>
      </c>
      <c r="G7229">
        <f t="shared" si="225"/>
        <v>0.28087567192647822</v>
      </c>
    </row>
    <row r="7230" spans="1:7" x14ac:dyDescent="0.25">
      <c r="A7230" s="2">
        <v>7229</v>
      </c>
      <c r="B7230" s="2">
        <v>15.16</v>
      </c>
      <c r="C7230" s="2">
        <v>0</v>
      </c>
      <c r="E7230" s="2">
        <f t="shared" si="224"/>
        <v>288.41000000000003</v>
      </c>
      <c r="G7230">
        <f t="shared" si="225"/>
        <v>0.28090669532956558</v>
      </c>
    </row>
    <row r="7231" spans="1:7" x14ac:dyDescent="0.25">
      <c r="A7231" s="2">
        <v>7230</v>
      </c>
      <c r="B7231" s="2">
        <v>15.05</v>
      </c>
      <c r="C7231" s="2">
        <v>0</v>
      </c>
      <c r="E7231" s="2">
        <f t="shared" si="224"/>
        <v>288.3</v>
      </c>
      <c r="G7231">
        <f t="shared" si="225"/>
        <v>0.28084980922650016</v>
      </c>
    </row>
    <row r="7232" spans="1:7" x14ac:dyDescent="0.25">
      <c r="A7232" s="2">
        <v>7231</v>
      </c>
      <c r="B7232" s="2">
        <v>15.9</v>
      </c>
      <c r="C7232" s="2">
        <v>1.1599999999999999</v>
      </c>
      <c r="E7232" s="2">
        <f t="shared" si="224"/>
        <v>289.14999999999998</v>
      </c>
      <c r="G7232">
        <f t="shared" si="225"/>
        <v>0.28128825868926161</v>
      </c>
    </row>
    <row r="7233" spans="1:7" x14ac:dyDescent="0.25">
      <c r="A7233" s="2">
        <v>7232</v>
      </c>
      <c r="B7233" s="2">
        <v>16.27</v>
      </c>
      <c r="C7233" s="2">
        <v>64.59</v>
      </c>
      <c r="E7233" s="2">
        <f t="shared" si="224"/>
        <v>289.52</v>
      </c>
      <c r="G7233">
        <f t="shared" si="225"/>
        <v>0.28147830892511738</v>
      </c>
    </row>
    <row r="7234" spans="1:7" x14ac:dyDescent="0.25">
      <c r="A7234" s="2">
        <v>7233</v>
      </c>
      <c r="B7234" s="2">
        <v>16.489999999999998</v>
      </c>
      <c r="C7234" s="2">
        <v>288.08999999999997</v>
      </c>
      <c r="E7234" s="2">
        <f t="shared" si="224"/>
        <v>289.74</v>
      </c>
      <c r="G7234">
        <f t="shared" si="225"/>
        <v>0.28159108165941876</v>
      </c>
    </row>
    <row r="7235" spans="1:7" x14ac:dyDescent="0.25">
      <c r="A7235" s="2">
        <v>7234</v>
      </c>
      <c r="B7235" s="2">
        <v>16.73</v>
      </c>
      <c r="C7235" s="2">
        <v>410.12</v>
      </c>
      <c r="E7235" s="2">
        <f t="shared" ref="E7235:E7298" si="226">B7235+273.25</f>
        <v>289.98</v>
      </c>
      <c r="G7235">
        <f t="shared" ref="G7235:G7298" si="227">0.43*(1-(100/E7235))</f>
        <v>0.2817139113042279</v>
      </c>
    </row>
    <row r="7236" spans="1:7" x14ac:dyDescent="0.25">
      <c r="A7236" s="2">
        <v>7235</v>
      </c>
      <c r="B7236" s="2">
        <v>18.59</v>
      </c>
      <c r="C7236" s="2">
        <v>820.18</v>
      </c>
      <c r="E7236" s="2">
        <f t="shared" si="226"/>
        <v>291.83999999999997</v>
      </c>
      <c r="G7236">
        <f t="shared" si="227"/>
        <v>0.2826589912280702</v>
      </c>
    </row>
    <row r="7237" spans="1:7" x14ac:dyDescent="0.25">
      <c r="A7237" s="2">
        <v>7236</v>
      </c>
      <c r="B7237" s="2">
        <v>17.97</v>
      </c>
      <c r="C7237" s="2">
        <v>667.73</v>
      </c>
      <c r="E7237" s="2">
        <f t="shared" si="226"/>
        <v>291.22000000000003</v>
      </c>
      <c r="G7237">
        <f t="shared" si="227"/>
        <v>0.28234530595426138</v>
      </c>
    </row>
    <row r="7238" spans="1:7" x14ac:dyDescent="0.25">
      <c r="A7238" s="2">
        <v>7237</v>
      </c>
      <c r="B7238" s="2">
        <v>19.39</v>
      </c>
      <c r="C7238" s="2">
        <v>981.25</v>
      </c>
      <c r="E7238" s="2">
        <f t="shared" si="226"/>
        <v>292.64</v>
      </c>
      <c r="G7238">
        <f t="shared" si="227"/>
        <v>0.28306178239475127</v>
      </c>
    </row>
    <row r="7239" spans="1:7" x14ac:dyDescent="0.25">
      <c r="A7239" s="2">
        <v>7238</v>
      </c>
      <c r="B7239" s="2">
        <v>19.12</v>
      </c>
      <c r="C7239" s="2">
        <v>613.48</v>
      </c>
      <c r="E7239" s="2">
        <f t="shared" si="226"/>
        <v>292.37</v>
      </c>
      <c r="G7239">
        <f t="shared" si="227"/>
        <v>0.28292608680781206</v>
      </c>
    </row>
    <row r="7240" spans="1:7" x14ac:dyDescent="0.25">
      <c r="A7240" s="2">
        <v>7239</v>
      </c>
      <c r="B7240" s="2">
        <v>19.39</v>
      </c>
      <c r="C7240" s="2">
        <v>544.47</v>
      </c>
      <c r="E7240" s="2">
        <f t="shared" si="226"/>
        <v>292.64</v>
      </c>
      <c r="G7240">
        <f t="shared" si="227"/>
        <v>0.28306178239475127</v>
      </c>
    </row>
    <row r="7241" spans="1:7" x14ac:dyDescent="0.25">
      <c r="A7241" s="2">
        <v>7240</v>
      </c>
      <c r="B7241" s="2">
        <v>19.25</v>
      </c>
      <c r="C7241" s="2">
        <v>321.77</v>
      </c>
      <c r="E7241" s="2">
        <f t="shared" si="226"/>
        <v>292.5</v>
      </c>
      <c r="G7241">
        <f t="shared" si="227"/>
        <v>0.28299145299145301</v>
      </c>
    </row>
    <row r="7242" spans="1:7" x14ac:dyDescent="0.25">
      <c r="A7242" s="2">
        <v>7241</v>
      </c>
      <c r="B7242" s="2">
        <v>17.37</v>
      </c>
      <c r="C7242" s="2">
        <v>89.73</v>
      </c>
      <c r="E7242" s="2">
        <f t="shared" si="226"/>
        <v>290.62</v>
      </c>
      <c r="G7242">
        <f t="shared" si="227"/>
        <v>0.28204046521230475</v>
      </c>
    </row>
    <row r="7243" spans="1:7" x14ac:dyDescent="0.25">
      <c r="A7243" s="2">
        <v>7242</v>
      </c>
      <c r="B7243" s="2">
        <v>15.79</v>
      </c>
      <c r="C7243" s="2">
        <v>6.29</v>
      </c>
      <c r="E7243" s="2">
        <f t="shared" si="226"/>
        <v>289.04000000000002</v>
      </c>
      <c r="G7243">
        <f t="shared" si="227"/>
        <v>0.28123166343758649</v>
      </c>
    </row>
    <row r="7244" spans="1:7" x14ac:dyDescent="0.25">
      <c r="A7244" s="2">
        <v>7243</v>
      </c>
      <c r="B7244" s="2">
        <v>15.89</v>
      </c>
      <c r="C7244" s="2">
        <v>0</v>
      </c>
      <c r="E7244" s="2">
        <f t="shared" si="226"/>
        <v>289.14</v>
      </c>
      <c r="G7244">
        <f t="shared" si="227"/>
        <v>0.28128311544580481</v>
      </c>
    </row>
    <row r="7245" spans="1:7" x14ac:dyDescent="0.25">
      <c r="A7245" s="2">
        <v>7244</v>
      </c>
      <c r="B7245" s="2">
        <v>16.09</v>
      </c>
      <c r="C7245" s="2">
        <v>0</v>
      </c>
      <c r="E7245" s="2">
        <f t="shared" si="226"/>
        <v>289.33999999999997</v>
      </c>
      <c r="G7245">
        <f t="shared" si="227"/>
        <v>0.28138591276698693</v>
      </c>
    </row>
    <row r="7246" spans="1:7" x14ac:dyDescent="0.25">
      <c r="A7246" s="2">
        <v>7245</v>
      </c>
      <c r="B7246" s="2">
        <v>16.29</v>
      </c>
      <c r="C7246" s="2">
        <v>0</v>
      </c>
      <c r="E7246" s="2">
        <f t="shared" si="226"/>
        <v>289.54000000000002</v>
      </c>
      <c r="G7246">
        <f t="shared" si="227"/>
        <v>0.28148856807349587</v>
      </c>
    </row>
    <row r="7247" spans="1:7" x14ac:dyDescent="0.25">
      <c r="A7247" s="2">
        <v>7246</v>
      </c>
      <c r="B7247" s="2">
        <v>16.53</v>
      </c>
      <c r="C7247" s="2">
        <v>0</v>
      </c>
      <c r="E7247" s="2">
        <f t="shared" si="226"/>
        <v>289.77999999999997</v>
      </c>
      <c r="G7247">
        <f t="shared" si="227"/>
        <v>0.28161156739595555</v>
      </c>
    </row>
    <row r="7248" spans="1:7" x14ac:dyDescent="0.25">
      <c r="A7248" s="2">
        <v>7247</v>
      </c>
      <c r="B7248" s="2">
        <v>16.52</v>
      </c>
      <c r="C7248" s="2">
        <v>0</v>
      </c>
      <c r="E7248" s="2">
        <f t="shared" si="226"/>
        <v>289.77</v>
      </c>
      <c r="G7248">
        <f t="shared" si="227"/>
        <v>0.28160644649204536</v>
      </c>
    </row>
    <row r="7249" spans="1:7" x14ac:dyDescent="0.25">
      <c r="A7249" s="2">
        <v>7248</v>
      </c>
      <c r="B7249" s="2">
        <v>16.46</v>
      </c>
      <c r="C7249" s="2">
        <v>0</v>
      </c>
      <c r="E7249" s="2">
        <f t="shared" si="226"/>
        <v>289.70999999999998</v>
      </c>
      <c r="G7249">
        <f t="shared" si="227"/>
        <v>0.28157571364467915</v>
      </c>
    </row>
    <row r="7250" spans="1:7" x14ac:dyDescent="0.25">
      <c r="A7250" s="2">
        <v>7249</v>
      </c>
      <c r="B7250" s="2">
        <v>15.77</v>
      </c>
      <c r="C7250" s="2">
        <v>0</v>
      </c>
      <c r="E7250" s="2">
        <f t="shared" si="226"/>
        <v>289.02</v>
      </c>
      <c r="G7250">
        <f t="shared" si="227"/>
        <v>0.28122136876340736</v>
      </c>
    </row>
    <row r="7251" spans="1:7" x14ac:dyDescent="0.25">
      <c r="A7251" s="2">
        <v>7250</v>
      </c>
      <c r="B7251" s="2">
        <v>15.76</v>
      </c>
      <c r="C7251" s="2">
        <v>0</v>
      </c>
      <c r="E7251" s="2">
        <f t="shared" si="226"/>
        <v>289.01</v>
      </c>
      <c r="G7251">
        <f t="shared" si="227"/>
        <v>0.28121622089201065</v>
      </c>
    </row>
    <row r="7252" spans="1:7" x14ac:dyDescent="0.25">
      <c r="A7252" s="2">
        <v>7251</v>
      </c>
      <c r="B7252" s="2">
        <v>15.88</v>
      </c>
      <c r="C7252" s="2">
        <v>0</v>
      </c>
      <c r="E7252" s="2">
        <f t="shared" si="226"/>
        <v>289.13</v>
      </c>
      <c r="G7252">
        <f t="shared" si="227"/>
        <v>0.28127797184657422</v>
      </c>
    </row>
    <row r="7253" spans="1:7" x14ac:dyDescent="0.25">
      <c r="A7253" s="2">
        <v>7252</v>
      </c>
      <c r="B7253" s="2">
        <v>15.57</v>
      </c>
      <c r="C7253" s="2">
        <v>0</v>
      </c>
      <c r="E7253" s="2">
        <f t="shared" si="226"/>
        <v>288.82</v>
      </c>
      <c r="G7253">
        <f t="shared" si="227"/>
        <v>0.28111834360501353</v>
      </c>
    </row>
    <row r="7254" spans="1:7" x14ac:dyDescent="0.25">
      <c r="A7254" s="2">
        <v>7253</v>
      </c>
      <c r="B7254" s="2">
        <v>15.44</v>
      </c>
      <c r="C7254" s="2">
        <v>0</v>
      </c>
      <c r="E7254" s="2">
        <f t="shared" si="226"/>
        <v>288.69</v>
      </c>
      <c r="G7254">
        <f t="shared" si="227"/>
        <v>0.28105130070317641</v>
      </c>
    </row>
    <row r="7255" spans="1:7" x14ac:dyDescent="0.25">
      <c r="A7255" s="2">
        <v>7254</v>
      </c>
      <c r="B7255" s="2">
        <v>15.21</v>
      </c>
      <c r="C7255" s="2">
        <v>0</v>
      </c>
      <c r="E7255" s="2">
        <f t="shared" si="226"/>
        <v>288.45999999999998</v>
      </c>
      <c r="G7255">
        <f t="shared" si="227"/>
        <v>0.28093253830687098</v>
      </c>
    </row>
    <row r="7256" spans="1:7" x14ac:dyDescent="0.25">
      <c r="A7256" s="2">
        <v>7255</v>
      </c>
      <c r="B7256" s="2">
        <v>15</v>
      </c>
      <c r="C7256" s="2">
        <v>1.46</v>
      </c>
      <c r="E7256" s="2">
        <f t="shared" si="226"/>
        <v>288.25</v>
      </c>
      <c r="G7256">
        <f t="shared" si="227"/>
        <v>0.28082393755420643</v>
      </c>
    </row>
    <row r="7257" spans="1:7" x14ac:dyDescent="0.25">
      <c r="A7257" s="2">
        <v>7256</v>
      </c>
      <c r="B7257" s="2">
        <v>15.42</v>
      </c>
      <c r="C7257" s="2">
        <v>66.41</v>
      </c>
      <c r="E7257" s="2">
        <f t="shared" si="226"/>
        <v>288.67</v>
      </c>
      <c r="G7257">
        <f t="shared" si="227"/>
        <v>0.28104098105102715</v>
      </c>
    </row>
    <row r="7258" spans="1:7" x14ac:dyDescent="0.25">
      <c r="A7258" s="2">
        <v>7257</v>
      </c>
      <c r="B7258" s="2">
        <v>16.989999999999998</v>
      </c>
      <c r="C7258" s="2">
        <v>300.19</v>
      </c>
      <c r="E7258" s="2">
        <f t="shared" si="226"/>
        <v>290.24</v>
      </c>
      <c r="G7258">
        <f t="shared" si="227"/>
        <v>0.28184674751929434</v>
      </c>
    </row>
    <row r="7259" spans="1:7" x14ac:dyDescent="0.25">
      <c r="A7259" s="2">
        <v>7258</v>
      </c>
      <c r="B7259" s="2">
        <v>17.399999999999999</v>
      </c>
      <c r="C7259" s="2">
        <v>578.54</v>
      </c>
      <c r="E7259" s="2">
        <f t="shared" si="226"/>
        <v>290.64999999999998</v>
      </c>
      <c r="G7259">
        <f t="shared" si="227"/>
        <v>0.28205573714089105</v>
      </c>
    </row>
    <row r="7260" spans="1:7" x14ac:dyDescent="0.25">
      <c r="A7260" s="2">
        <v>7259</v>
      </c>
      <c r="B7260" s="2">
        <v>19.09</v>
      </c>
      <c r="C7260" s="2">
        <v>773.33</v>
      </c>
      <c r="E7260" s="2">
        <f t="shared" si="226"/>
        <v>292.33999999999997</v>
      </c>
      <c r="G7260">
        <f t="shared" si="227"/>
        <v>0.28291099404802628</v>
      </c>
    </row>
    <row r="7261" spans="1:7" x14ac:dyDescent="0.25">
      <c r="A7261" s="2">
        <v>7260</v>
      </c>
      <c r="B7261" s="2">
        <v>20.239999999999998</v>
      </c>
      <c r="C7261" s="2">
        <v>898.25</v>
      </c>
      <c r="E7261" s="2">
        <f t="shared" si="226"/>
        <v>293.49</v>
      </c>
      <c r="G7261">
        <f t="shared" si="227"/>
        <v>0.28348734198780196</v>
      </c>
    </row>
    <row r="7262" spans="1:7" x14ac:dyDescent="0.25">
      <c r="A7262" s="2">
        <v>7261</v>
      </c>
      <c r="B7262" s="2">
        <v>20.97</v>
      </c>
      <c r="C7262" s="2">
        <v>908.08</v>
      </c>
      <c r="E7262" s="2">
        <f t="shared" si="226"/>
        <v>294.22000000000003</v>
      </c>
      <c r="G7262">
        <f t="shared" si="227"/>
        <v>0.28385085990075459</v>
      </c>
    </row>
    <row r="7263" spans="1:7" x14ac:dyDescent="0.25">
      <c r="A7263" s="2">
        <v>7262</v>
      </c>
      <c r="B7263" s="2">
        <v>20.83</v>
      </c>
      <c r="C7263" s="2">
        <v>829.89</v>
      </c>
      <c r="E7263" s="2">
        <f t="shared" si="226"/>
        <v>294.08</v>
      </c>
      <c r="G7263">
        <f t="shared" si="227"/>
        <v>0.28378128400435254</v>
      </c>
    </row>
    <row r="7264" spans="1:7" x14ac:dyDescent="0.25">
      <c r="A7264" s="2">
        <v>7263</v>
      </c>
      <c r="B7264" s="2">
        <v>20.49</v>
      </c>
      <c r="C7264" s="2">
        <v>669.72</v>
      </c>
      <c r="E7264" s="2">
        <f t="shared" si="226"/>
        <v>293.74</v>
      </c>
      <c r="G7264">
        <f t="shared" si="227"/>
        <v>0.28361203785660793</v>
      </c>
    </row>
    <row r="7265" spans="1:7" x14ac:dyDescent="0.25">
      <c r="A7265" s="2">
        <v>7264</v>
      </c>
      <c r="B7265" s="2">
        <v>19.88</v>
      </c>
      <c r="C7265" s="2">
        <v>423.1</v>
      </c>
      <c r="E7265" s="2">
        <f t="shared" si="226"/>
        <v>293.13</v>
      </c>
      <c r="G7265">
        <f t="shared" si="227"/>
        <v>0.28330740627025552</v>
      </c>
    </row>
    <row r="7266" spans="1:7" x14ac:dyDescent="0.25">
      <c r="A7266" s="2">
        <v>7265</v>
      </c>
      <c r="B7266" s="2">
        <v>18.670000000000002</v>
      </c>
      <c r="C7266" s="2">
        <v>156.52000000000001</v>
      </c>
      <c r="E7266" s="2">
        <f t="shared" si="226"/>
        <v>291.92</v>
      </c>
      <c r="G7266">
        <f t="shared" si="227"/>
        <v>0.28269936969032611</v>
      </c>
    </row>
    <row r="7267" spans="1:7" x14ac:dyDescent="0.25">
      <c r="A7267" s="2">
        <v>7266</v>
      </c>
      <c r="B7267" s="2">
        <v>16.899999999999999</v>
      </c>
      <c r="C7267" s="2">
        <v>10.38</v>
      </c>
      <c r="E7267" s="2">
        <f t="shared" si="226"/>
        <v>290.14999999999998</v>
      </c>
      <c r="G7267">
        <f t="shared" si="227"/>
        <v>0.28180079269343444</v>
      </c>
    </row>
    <row r="7268" spans="1:7" x14ac:dyDescent="0.25">
      <c r="A7268" s="2">
        <v>7267</v>
      </c>
      <c r="B7268" s="2">
        <v>16.12</v>
      </c>
      <c r="C7268" s="2">
        <v>0.01</v>
      </c>
      <c r="E7268" s="2">
        <f t="shared" si="226"/>
        <v>289.37</v>
      </c>
      <c r="G7268">
        <f t="shared" si="227"/>
        <v>0.28140132010920277</v>
      </c>
    </row>
    <row r="7269" spans="1:7" x14ac:dyDescent="0.25">
      <c r="A7269" s="2">
        <v>7268</v>
      </c>
      <c r="B7269" s="2">
        <v>15.8</v>
      </c>
      <c r="C7269" s="2">
        <v>0.05</v>
      </c>
      <c r="E7269" s="2">
        <f t="shared" si="226"/>
        <v>289.05</v>
      </c>
      <c r="G7269">
        <f t="shared" si="227"/>
        <v>0.28123681024044284</v>
      </c>
    </row>
    <row r="7270" spans="1:7" x14ac:dyDescent="0.25">
      <c r="A7270" s="2">
        <v>7269</v>
      </c>
      <c r="B7270" s="2">
        <v>15.76</v>
      </c>
      <c r="C7270" s="2">
        <v>0.04</v>
      </c>
      <c r="E7270" s="2">
        <f t="shared" si="226"/>
        <v>289.01</v>
      </c>
      <c r="G7270">
        <f t="shared" si="227"/>
        <v>0.28121622089201065</v>
      </c>
    </row>
    <row r="7271" spans="1:7" x14ac:dyDescent="0.25">
      <c r="A7271" s="2">
        <v>7270</v>
      </c>
      <c r="B7271" s="2">
        <v>16.21</v>
      </c>
      <c r="C7271" s="2">
        <v>7.0000000000000007E-2</v>
      </c>
      <c r="E7271" s="2">
        <f t="shared" si="226"/>
        <v>289.45999999999998</v>
      </c>
      <c r="G7271">
        <f t="shared" si="227"/>
        <v>0.28144752297381331</v>
      </c>
    </row>
    <row r="7272" spans="1:7" x14ac:dyDescent="0.25">
      <c r="A7272" s="2">
        <v>7271</v>
      </c>
      <c r="B7272" s="2">
        <v>15.71</v>
      </c>
      <c r="C7272" s="2">
        <v>0.01</v>
      </c>
      <c r="E7272" s="2">
        <f t="shared" si="226"/>
        <v>288.95999999999998</v>
      </c>
      <c r="G7272">
        <f t="shared" si="227"/>
        <v>0.28119047619047616</v>
      </c>
    </row>
    <row r="7273" spans="1:7" x14ac:dyDescent="0.25">
      <c r="A7273" s="2">
        <v>7272</v>
      </c>
      <c r="B7273" s="2">
        <v>15.48</v>
      </c>
      <c r="C7273" s="2">
        <v>0</v>
      </c>
      <c r="E7273" s="2">
        <f t="shared" si="226"/>
        <v>288.73</v>
      </c>
      <c r="G7273">
        <f t="shared" si="227"/>
        <v>0.28107193571849137</v>
      </c>
    </row>
    <row r="7274" spans="1:7" x14ac:dyDescent="0.25">
      <c r="A7274" s="2">
        <v>7273</v>
      </c>
      <c r="B7274" s="2">
        <v>16.14</v>
      </c>
      <c r="C7274" s="2">
        <v>0.01</v>
      </c>
      <c r="E7274" s="2">
        <f t="shared" si="226"/>
        <v>289.39</v>
      </c>
      <c r="G7274">
        <f t="shared" si="227"/>
        <v>0.28141158989598808</v>
      </c>
    </row>
    <row r="7275" spans="1:7" x14ac:dyDescent="0.25">
      <c r="A7275" s="2">
        <v>7274</v>
      </c>
      <c r="B7275" s="2">
        <v>15.58</v>
      </c>
      <c r="C7275" s="2">
        <v>0.01</v>
      </c>
      <c r="E7275" s="2">
        <f t="shared" si="226"/>
        <v>288.83</v>
      </c>
      <c r="G7275">
        <f t="shared" si="227"/>
        <v>0.28112349825156668</v>
      </c>
    </row>
    <row r="7276" spans="1:7" x14ac:dyDescent="0.25">
      <c r="A7276" s="2">
        <v>7275</v>
      </c>
      <c r="B7276" s="2">
        <v>15.27</v>
      </c>
      <c r="C7276" s="2">
        <v>0</v>
      </c>
      <c r="E7276" s="2">
        <f t="shared" si="226"/>
        <v>288.52</v>
      </c>
      <c r="G7276">
        <f t="shared" si="227"/>
        <v>0.28096353805628721</v>
      </c>
    </row>
    <row r="7277" spans="1:7" x14ac:dyDescent="0.25">
      <c r="A7277" s="2">
        <v>7276</v>
      </c>
      <c r="B7277" s="2">
        <v>15.97</v>
      </c>
      <c r="C7277" s="2">
        <v>0</v>
      </c>
      <c r="E7277" s="2">
        <f t="shared" si="226"/>
        <v>289.22000000000003</v>
      </c>
      <c r="G7277">
        <f t="shared" si="227"/>
        <v>0.28132425143489387</v>
      </c>
    </row>
    <row r="7278" spans="1:7" x14ac:dyDescent="0.25">
      <c r="A7278" s="2">
        <v>7277</v>
      </c>
      <c r="B7278" s="2">
        <v>16.399999999999999</v>
      </c>
      <c r="C7278" s="2">
        <v>0</v>
      </c>
      <c r="E7278" s="2">
        <f t="shared" si="226"/>
        <v>289.64999999999998</v>
      </c>
      <c r="G7278">
        <f t="shared" si="227"/>
        <v>0.28154496806490592</v>
      </c>
    </row>
    <row r="7279" spans="1:7" x14ac:dyDescent="0.25">
      <c r="A7279" s="2">
        <v>7278</v>
      </c>
      <c r="B7279" s="2">
        <v>16.75</v>
      </c>
      <c r="C7279" s="2">
        <v>0</v>
      </c>
      <c r="E7279" s="2">
        <f t="shared" si="226"/>
        <v>290</v>
      </c>
      <c r="G7279">
        <f t="shared" si="227"/>
        <v>0.28172413793103446</v>
      </c>
    </row>
    <row r="7280" spans="1:7" x14ac:dyDescent="0.25">
      <c r="A7280" s="2">
        <v>7279</v>
      </c>
      <c r="B7280" s="2">
        <v>16.47</v>
      </c>
      <c r="C7280" s="2">
        <v>1.32</v>
      </c>
      <c r="E7280" s="2">
        <f t="shared" si="226"/>
        <v>289.72000000000003</v>
      </c>
      <c r="G7280">
        <f t="shared" si="227"/>
        <v>0.28158083666988815</v>
      </c>
    </row>
    <row r="7281" spans="1:7" x14ac:dyDescent="0.25">
      <c r="A7281" s="2">
        <v>7280</v>
      </c>
      <c r="B7281" s="2">
        <v>15.49</v>
      </c>
      <c r="C7281" s="2">
        <v>80.86</v>
      </c>
      <c r="E7281" s="2">
        <f t="shared" si="226"/>
        <v>288.74</v>
      </c>
      <c r="G7281">
        <f t="shared" si="227"/>
        <v>0.28107709357899846</v>
      </c>
    </row>
    <row r="7282" spans="1:7" x14ac:dyDescent="0.25">
      <c r="A7282" s="2">
        <v>7281</v>
      </c>
      <c r="B7282" s="2">
        <v>15.39</v>
      </c>
      <c r="C7282" s="2">
        <v>317.19</v>
      </c>
      <c r="E7282" s="2">
        <f t="shared" si="226"/>
        <v>288.64</v>
      </c>
      <c r="G7282">
        <f t="shared" si="227"/>
        <v>0.28102549889135253</v>
      </c>
    </row>
    <row r="7283" spans="1:7" x14ac:dyDescent="0.25">
      <c r="A7283" s="2">
        <v>7282</v>
      </c>
      <c r="B7283" s="2">
        <v>16.559999999999999</v>
      </c>
      <c r="C7283" s="2">
        <v>581.02</v>
      </c>
      <c r="E7283" s="2">
        <f t="shared" si="226"/>
        <v>289.81</v>
      </c>
      <c r="G7283">
        <f t="shared" si="227"/>
        <v>0.28162692798730199</v>
      </c>
    </row>
    <row r="7284" spans="1:7" x14ac:dyDescent="0.25">
      <c r="A7284" s="2">
        <v>7283</v>
      </c>
      <c r="B7284" s="2">
        <v>17.75</v>
      </c>
      <c r="C7284" s="2">
        <v>784.18</v>
      </c>
      <c r="E7284" s="2">
        <f t="shared" si="226"/>
        <v>291</v>
      </c>
      <c r="G7284">
        <f t="shared" si="227"/>
        <v>0.28223367697594504</v>
      </c>
    </row>
    <row r="7285" spans="1:7" x14ac:dyDescent="0.25">
      <c r="A7285" s="2">
        <v>7284</v>
      </c>
      <c r="B7285" s="2">
        <v>19.16</v>
      </c>
      <c r="C7285" s="2">
        <v>889.9</v>
      </c>
      <c r="E7285" s="2">
        <f t="shared" si="226"/>
        <v>292.41000000000003</v>
      </c>
      <c r="G7285">
        <f t="shared" si="227"/>
        <v>0.28294620567012069</v>
      </c>
    </row>
    <row r="7286" spans="1:7" x14ac:dyDescent="0.25">
      <c r="A7286" s="2">
        <v>7285</v>
      </c>
      <c r="B7286" s="2">
        <v>19.940000000000001</v>
      </c>
      <c r="C7286" s="2">
        <v>934.45</v>
      </c>
      <c r="E7286" s="2">
        <f t="shared" si="226"/>
        <v>293.19</v>
      </c>
      <c r="G7286">
        <f t="shared" si="227"/>
        <v>0.28333742624236841</v>
      </c>
    </row>
    <row r="7287" spans="1:7" x14ac:dyDescent="0.25">
      <c r="A7287" s="2">
        <v>7286</v>
      </c>
      <c r="B7287" s="2">
        <v>20.18</v>
      </c>
      <c r="C7287" s="2">
        <v>864.07</v>
      </c>
      <c r="E7287" s="2">
        <f t="shared" si="226"/>
        <v>293.43</v>
      </c>
      <c r="G7287">
        <f t="shared" si="227"/>
        <v>0.28345738336230109</v>
      </c>
    </row>
    <row r="7288" spans="1:7" x14ac:dyDescent="0.25">
      <c r="A7288" s="2">
        <v>7287</v>
      </c>
      <c r="B7288" s="2">
        <v>20.149999999999999</v>
      </c>
      <c r="C7288" s="2">
        <v>703.85</v>
      </c>
      <c r="E7288" s="2">
        <f t="shared" si="226"/>
        <v>293.39999999999998</v>
      </c>
      <c r="G7288">
        <f t="shared" si="227"/>
        <v>0.28344239945466937</v>
      </c>
    </row>
    <row r="7289" spans="1:7" x14ac:dyDescent="0.25">
      <c r="A7289" s="2">
        <v>7288</v>
      </c>
      <c r="B7289" s="2">
        <v>19.68</v>
      </c>
      <c r="C7289" s="2">
        <v>460.88</v>
      </c>
      <c r="E7289" s="2">
        <f t="shared" si="226"/>
        <v>292.93</v>
      </c>
      <c r="G7289">
        <f t="shared" si="227"/>
        <v>0.28320725087904963</v>
      </c>
    </row>
    <row r="7290" spans="1:7" x14ac:dyDescent="0.25">
      <c r="A7290" s="2">
        <v>7289</v>
      </c>
      <c r="B7290" s="2">
        <v>18.54</v>
      </c>
      <c r="C7290" s="2">
        <v>177.29</v>
      </c>
      <c r="E7290" s="2">
        <f t="shared" si="226"/>
        <v>291.79000000000002</v>
      </c>
      <c r="G7290">
        <f t="shared" si="227"/>
        <v>0.28263374344562869</v>
      </c>
    </row>
    <row r="7291" spans="1:7" x14ac:dyDescent="0.25">
      <c r="A7291" s="2">
        <v>7290</v>
      </c>
      <c r="B7291" s="2">
        <v>17.39</v>
      </c>
      <c r="C7291" s="2">
        <v>10.3</v>
      </c>
      <c r="E7291" s="2">
        <f t="shared" si="226"/>
        <v>290.64</v>
      </c>
      <c r="G7291">
        <f t="shared" si="227"/>
        <v>0.2820506468483347</v>
      </c>
    </row>
    <row r="7292" spans="1:7" x14ac:dyDescent="0.25">
      <c r="A7292" s="2">
        <v>7291</v>
      </c>
      <c r="B7292" s="2">
        <v>16.760000000000002</v>
      </c>
      <c r="C7292" s="2">
        <v>0</v>
      </c>
      <c r="E7292" s="2">
        <f t="shared" si="226"/>
        <v>290.01</v>
      </c>
      <c r="G7292">
        <f t="shared" si="227"/>
        <v>0.28172925071549254</v>
      </c>
    </row>
    <row r="7293" spans="1:7" x14ac:dyDescent="0.25">
      <c r="A7293" s="2">
        <v>7292</v>
      </c>
      <c r="B7293" s="2">
        <v>15.94</v>
      </c>
      <c r="C7293" s="2">
        <v>0</v>
      </c>
      <c r="E7293" s="2">
        <f t="shared" si="226"/>
        <v>289.19</v>
      </c>
      <c r="G7293">
        <f t="shared" si="227"/>
        <v>0.28130882810608937</v>
      </c>
    </row>
    <row r="7294" spans="1:7" x14ac:dyDescent="0.25">
      <c r="A7294" s="2">
        <v>7293</v>
      </c>
      <c r="B7294" s="2">
        <v>15.31</v>
      </c>
      <c r="C7294" s="2">
        <v>0</v>
      </c>
      <c r="E7294" s="2">
        <f t="shared" si="226"/>
        <v>288.56</v>
      </c>
      <c r="G7294">
        <f t="shared" si="227"/>
        <v>0.28098419739395619</v>
      </c>
    </row>
    <row r="7295" spans="1:7" x14ac:dyDescent="0.25">
      <c r="A7295" s="2">
        <v>7294</v>
      </c>
      <c r="B7295" s="2">
        <v>14.96</v>
      </c>
      <c r="C7295" s="2">
        <v>0</v>
      </c>
      <c r="E7295" s="2">
        <f t="shared" si="226"/>
        <v>288.20999999999998</v>
      </c>
      <c r="G7295">
        <f t="shared" si="227"/>
        <v>0.28080323375316607</v>
      </c>
    </row>
    <row r="7296" spans="1:7" x14ac:dyDescent="0.25">
      <c r="A7296" s="2">
        <v>7295</v>
      </c>
      <c r="B7296" s="2">
        <v>15.04</v>
      </c>
      <c r="C7296" s="2">
        <v>0</v>
      </c>
      <c r="E7296" s="2">
        <f t="shared" si="226"/>
        <v>288.29000000000002</v>
      </c>
      <c r="G7296">
        <f t="shared" si="227"/>
        <v>0.28084463560997608</v>
      </c>
    </row>
    <row r="7297" spans="1:7" x14ac:dyDescent="0.25">
      <c r="A7297" s="2">
        <v>7296</v>
      </c>
      <c r="B7297" s="2">
        <v>14.78</v>
      </c>
      <c r="C7297" s="2">
        <v>0</v>
      </c>
      <c r="E7297" s="2">
        <f t="shared" si="226"/>
        <v>288.02999999999997</v>
      </c>
      <c r="G7297">
        <f t="shared" si="227"/>
        <v>0.28070999548658127</v>
      </c>
    </row>
    <row r="7298" spans="1:7" x14ac:dyDescent="0.25">
      <c r="A7298" s="2">
        <v>7297</v>
      </c>
      <c r="B7298" s="2">
        <v>14.59</v>
      </c>
      <c r="C7298" s="2">
        <v>0</v>
      </c>
      <c r="E7298" s="2">
        <f t="shared" si="226"/>
        <v>287.83999999999997</v>
      </c>
      <c r="G7298">
        <f t="shared" si="227"/>
        <v>0.2806114508060033</v>
      </c>
    </row>
    <row r="7299" spans="1:7" x14ac:dyDescent="0.25">
      <c r="A7299" s="2">
        <v>7298</v>
      </c>
      <c r="B7299" s="2">
        <v>14.3</v>
      </c>
      <c r="C7299" s="2">
        <v>0</v>
      </c>
      <c r="E7299" s="2">
        <f t="shared" ref="E7299:E7362" si="228">B7299+273.25</f>
        <v>287.55</v>
      </c>
      <c r="G7299">
        <f t="shared" ref="G7299:G7362" si="229">0.43*(1-(100/E7299))</f>
        <v>0.28046078942792563</v>
      </c>
    </row>
    <row r="7300" spans="1:7" x14ac:dyDescent="0.25">
      <c r="A7300" s="2">
        <v>7299</v>
      </c>
      <c r="B7300" s="2">
        <v>13.91</v>
      </c>
      <c r="C7300" s="2">
        <v>0</v>
      </c>
      <c r="E7300" s="2">
        <f t="shared" si="228"/>
        <v>287.16000000000003</v>
      </c>
      <c r="G7300">
        <f t="shared" si="229"/>
        <v>0.28025769605794681</v>
      </c>
    </row>
    <row r="7301" spans="1:7" x14ac:dyDescent="0.25">
      <c r="A7301" s="2">
        <v>7300</v>
      </c>
      <c r="B7301" s="2">
        <v>13.71</v>
      </c>
      <c r="C7301" s="2">
        <v>0</v>
      </c>
      <c r="E7301" s="2">
        <f t="shared" si="228"/>
        <v>286.95999999999998</v>
      </c>
      <c r="G7301">
        <f t="shared" si="229"/>
        <v>0.28015333147476995</v>
      </c>
    </row>
    <row r="7302" spans="1:7" x14ac:dyDescent="0.25">
      <c r="A7302" s="2">
        <v>7301</v>
      </c>
      <c r="B7302" s="2">
        <v>13.54</v>
      </c>
      <c r="C7302" s="2">
        <v>0</v>
      </c>
      <c r="E7302" s="2">
        <f t="shared" si="228"/>
        <v>286.79000000000002</v>
      </c>
      <c r="G7302">
        <f t="shared" si="229"/>
        <v>0.28006450713065312</v>
      </c>
    </row>
    <row r="7303" spans="1:7" x14ac:dyDescent="0.25">
      <c r="A7303" s="2">
        <v>7302</v>
      </c>
      <c r="B7303" s="2">
        <v>13.31</v>
      </c>
      <c r="C7303" s="2">
        <v>0</v>
      </c>
      <c r="E7303" s="2">
        <f t="shared" si="228"/>
        <v>286.56</v>
      </c>
      <c r="G7303">
        <f t="shared" si="229"/>
        <v>0.27994416527079841</v>
      </c>
    </row>
    <row r="7304" spans="1:7" x14ac:dyDescent="0.25">
      <c r="A7304" s="2">
        <v>7303</v>
      </c>
      <c r="B7304" s="2">
        <v>13.08</v>
      </c>
      <c r="C7304" s="2">
        <v>1.1399999999999999</v>
      </c>
      <c r="E7304" s="2">
        <f t="shared" si="228"/>
        <v>286.33</v>
      </c>
      <c r="G7304">
        <f t="shared" si="229"/>
        <v>0.27982363007718364</v>
      </c>
    </row>
    <row r="7305" spans="1:7" x14ac:dyDescent="0.25">
      <c r="A7305" s="2">
        <v>7304</v>
      </c>
      <c r="B7305" s="2">
        <v>13.26</v>
      </c>
      <c r="C7305" s="2">
        <v>65.040000000000006</v>
      </c>
      <c r="E7305" s="2">
        <f t="shared" si="228"/>
        <v>286.51</v>
      </c>
      <c r="G7305">
        <f t="shared" si="229"/>
        <v>0.27991797843007227</v>
      </c>
    </row>
    <row r="7306" spans="1:7" x14ac:dyDescent="0.25">
      <c r="A7306" s="2">
        <v>7305</v>
      </c>
      <c r="B7306" s="2">
        <v>13.97</v>
      </c>
      <c r="C7306" s="2">
        <v>279.58</v>
      </c>
      <c r="E7306" s="2">
        <f t="shared" si="228"/>
        <v>287.22000000000003</v>
      </c>
      <c r="G7306">
        <f t="shared" si="229"/>
        <v>0.28028897709073181</v>
      </c>
    </row>
    <row r="7307" spans="1:7" x14ac:dyDescent="0.25">
      <c r="A7307" s="2">
        <v>7306</v>
      </c>
      <c r="B7307" s="2">
        <v>14.61</v>
      </c>
      <c r="C7307" s="2">
        <v>530.96</v>
      </c>
      <c r="E7307" s="2">
        <f t="shared" si="228"/>
        <v>287.86</v>
      </c>
      <c r="G7307">
        <f t="shared" si="229"/>
        <v>0.28062183005627733</v>
      </c>
    </row>
    <row r="7308" spans="1:7" x14ac:dyDescent="0.25">
      <c r="A7308" s="2">
        <v>7307</v>
      </c>
      <c r="B7308" s="2">
        <v>15.94</v>
      </c>
      <c r="C7308" s="2">
        <v>736.24</v>
      </c>
      <c r="E7308" s="2">
        <f t="shared" si="228"/>
        <v>289.19</v>
      </c>
      <c r="G7308">
        <f t="shared" si="229"/>
        <v>0.28130882810608937</v>
      </c>
    </row>
    <row r="7309" spans="1:7" x14ac:dyDescent="0.25">
      <c r="A7309" s="2">
        <v>7308</v>
      </c>
      <c r="B7309" s="2">
        <v>17</v>
      </c>
      <c r="C7309" s="2">
        <v>863.23</v>
      </c>
      <c r="E7309" s="2">
        <f t="shared" si="228"/>
        <v>290.25</v>
      </c>
      <c r="G7309">
        <f t="shared" si="229"/>
        <v>0.28185185185185185</v>
      </c>
    </row>
    <row r="7310" spans="1:7" x14ac:dyDescent="0.25">
      <c r="A7310" s="2">
        <v>7309</v>
      </c>
      <c r="B7310" s="2">
        <v>17.34</v>
      </c>
      <c r="C7310" s="2">
        <v>893.79</v>
      </c>
      <c r="E7310" s="2">
        <f t="shared" si="228"/>
        <v>290.58999999999997</v>
      </c>
      <c r="G7310">
        <f t="shared" si="229"/>
        <v>0.28202519013042432</v>
      </c>
    </row>
    <row r="7311" spans="1:7" x14ac:dyDescent="0.25">
      <c r="A7311" s="2">
        <v>7310</v>
      </c>
      <c r="B7311" s="2">
        <v>17.63</v>
      </c>
      <c r="C7311" s="2">
        <v>824.43</v>
      </c>
      <c r="E7311" s="2">
        <f t="shared" si="228"/>
        <v>290.88</v>
      </c>
      <c r="G7311">
        <f t="shared" si="229"/>
        <v>0.28217271727172716</v>
      </c>
    </row>
    <row r="7312" spans="1:7" x14ac:dyDescent="0.25">
      <c r="A7312" s="2">
        <v>7311</v>
      </c>
      <c r="B7312" s="2">
        <v>17.91</v>
      </c>
      <c r="C7312" s="2">
        <v>664.88</v>
      </c>
      <c r="E7312" s="2">
        <f t="shared" si="228"/>
        <v>291.16000000000003</v>
      </c>
      <c r="G7312">
        <f t="shared" si="229"/>
        <v>0.28231487841736508</v>
      </c>
    </row>
    <row r="7313" spans="1:7" x14ac:dyDescent="0.25">
      <c r="A7313" s="2">
        <v>7312</v>
      </c>
      <c r="B7313" s="2">
        <v>17.36</v>
      </c>
      <c r="C7313" s="2">
        <v>423.51</v>
      </c>
      <c r="E7313" s="2">
        <f t="shared" si="228"/>
        <v>290.61</v>
      </c>
      <c r="G7313">
        <f t="shared" si="229"/>
        <v>0.28203537386875882</v>
      </c>
    </row>
    <row r="7314" spans="1:7" x14ac:dyDescent="0.25">
      <c r="A7314" s="2">
        <v>7313</v>
      </c>
      <c r="B7314" s="2">
        <v>16.7</v>
      </c>
      <c r="C7314" s="2">
        <v>158.59</v>
      </c>
      <c r="E7314" s="2">
        <f t="shared" si="228"/>
        <v>289.95</v>
      </c>
      <c r="G7314">
        <f t="shared" si="229"/>
        <v>0.2816985687187446</v>
      </c>
    </row>
    <row r="7315" spans="1:7" x14ac:dyDescent="0.25">
      <c r="A7315" s="2">
        <v>7314</v>
      </c>
      <c r="B7315" s="2">
        <v>15.87</v>
      </c>
      <c r="C7315" s="2">
        <v>8.9700000000000006</v>
      </c>
      <c r="E7315" s="2">
        <f t="shared" si="228"/>
        <v>289.12</v>
      </c>
      <c r="G7315">
        <f t="shared" si="229"/>
        <v>0.28127282789153291</v>
      </c>
    </row>
    <row r="7316" spans="1:7" x14ac:dyDescent="0.25">
      <c r="A7316" s="2">
        <v>7315</v>
      </c>
      <c r="B7316" s="2">
        <v>15.61</v>
      </c>
      <c r="C7316" s="2">
        <v>0</v>
      </c>
      <c r="E7316" s="2">
        <f t="shared" si="228"/>
        <v>288.86</v>
      </c>
      <c r="G7316">
        <f t="shared" si="229"/>
        <v>0.28113896004985112</v>
      </c>
    </row>
    <row r="7317" spans="1:7" x14ac:dyDescent="0.25">
      <c r="A7317" s="2">
        <v>7316</v>
      </c>
      <c r="B7317" s="2">
        <v>15.53</v>
      </c>
      <c r="C7317" s="2">
        <v>0</v>
      </c>
      <c r="E7317" s="2">
        <f t="shared" si="228"/>
        <v>288.77999999999997</v>
      </c>
      <c r="G7317">
        <f t="shared" si="229"/>
        <v>0.28109772144885375</v>
      </c>
    </row>
    <row r="7318" spans="1:7" x14ac:dyDescent="0.25">
      <c r="A7318" s="2">
        <v>7317</v>
      </c>
      <c r="B7318" s="2">
        <v>15.45</v>
      </c>
      <c r="C7318" s="2">
        <v>0</v>
      </c>
      <c r="E7318" s="2">
        <f t="shared" si="228"/>
        <v>288.7</v>
      </c>
      <c r="G7318">
        <f t="shared" si="229"/>
        <v>0.28105645999307238</v>
      </c>
    </row>
    <row r="7319" spans="1:7" x14ac:dyDescent="0.25">
      <c r="A7319" s="2">
        <v>7318</v>
      </c>
      <c r="B7319" s="2">
        <v>15.39</v>
      </c>
      <c r="C7319" s="2">
        <v>0</v>
      </c>
      <c r="E7319" s="2">
        <f t="shared" si="228"/>
        <v>288.64</v>
      </c>
      <c r="G7319">
        <f t="shared" si="229"/>
        <v>0.28102549889135253</v>
      </c>
    </row>
    <row r="7320" spans="1:7" x14ac:dyDescent="0.25">
      <c r="A7320" s="2">
        <v>7319</v>
      </c>
      <c r="B7320" s="2">
        <v>15.4</v>
      </c>
      <c r="C7320" s="2">
        <v>0</v>
      </c>
      <c r="E7320" s="2">
        <f t="shared" si="228"/>
        <v>288.64999999999998</v>
      </c>
      <c r="G7320">
        <f t="shared" si="229"/>
        <v>0.28103065996882037</v>
      </c>
    </row>
    <row r="7321" spans="1:7" x14ac:dyDescent="0.25">
      <c r="A7321" s="2">
        <v>7320</v>
      </c>
      <c r="B7321" s="2">
        <v>15.24</v>
      </c>
      <c r="C7321" s="2">
        <v>0</v>
      </c>
      <c r="E7321" s="2">
        <f t="shared" si="228"/>
        <v>288.49</v>
      </c>
      <c r="G7321">
        <f t="shared" si="229"/>
        <v>0.28094803979340705</v>
      </c>
    </row>
    <row r="7322" spans="1:7" x14ac:dyDescent="0.25">
      <c r="A7322" s="2">
        <v>7321</v>
      </c>
      <c r="B7322" s="2">
        <v>15</v>
      </c>
      <c r="C7322" s="2">
        <v>0</v>
      </c>
      <c r="E7322" s="2">
        <f t="shared" si="228"/>
        <v>288.25</v>
      </c>
      <c r="G7322">
        <f t="shared" si="229"/>
        <v>0.28082393755420643</v>
      </c>
    </row>
    <row r="7323" spans="1:7" x14ac:dyDescent="0.25">
      <c r="A7323" s="2">
        <v>7322</v>
      </c>
      <c r="B7323" s="2">
        <v>15.04</v>
      </c>
      <c r="C7323" s="2">
        <v>0</v>
      </c>
      <c r="E7323" s="2">
        <f t="shared" si="228"/>
        <v>288.29000000000002</v>
      </c>
      <c r="G7323">
        <f t="shared" si="229"/>
        <v>0.28084463560997608</v>
      </c>
    </row>
    <row r="7324" spans="1:7" x14ac:dyDescent="0.25">
      <c r="A7324" s="2">
        <v>7323</v>
      </c>
      <c r="B7324" s="2">
        <v>15.05</v>
      </c>
      <c r="C7324" s="2">
        <v>0</v>
      </c>
      <c r="E7324" s="2">
        <f t="shared" si="228"/>
        <v>288.3</v>
      </c>
      <c r="G7324">
        <f t="shared" si="229"/>
        <v>0.28084980922650016</v>
      </c>
    </row>
    <row r="7325" spans="1:7" x14ac:dyDescent="0.25">
      <c r="A7325" s="2">
        <v>7324</v>
      </c>
      <c r="B7325" s="2">
        <v>14.53</v>
      </c>
      <c r="C7325" s="2">
        <v>0</v>
      </c>
      <c r="E7325" s="2">
        <f t="shared" si="228"/>
        <v>287.77999999999997</v>
      </c>
      <c r="G7325">
        <f t="shared" si="229"/>
        <v>0.28058030439919379</v>
      </c>
    </row>
    <row r="7326" spans="1:7" x14ac:dyDescent="0.25">
      <c r="A7326" s="2">
        <v>7325</v>
      </c>
      <c r="B7326" s="2">
        <v>14.16</v>
      </c>
      <c r="C7326" s="2">
        <v>0</v>
      </c>
      <c r="E7326" s="2">
        <f t="shared" si="228"/>
        <v>287.41000000000003</v>
      </c>
      <c r="G7326">
        <f t="shared" si="229"/>
        <v>0.28038794753140112</v>
      </c>
    </row>
    <row r="7327" spans="1:7" x14ac:dyDescent="0.25">
      <c r="A7327" s="2">
        <v>7326</v>
      </c>
      <c r="B7327" s="2">
        <v>14.02</v>
      </c>
      <c r="C7327" s="2">
        <v>0</v>
      </c>
      <c r="E7327" s="2">
        <f t="shared" si="228"/>
        <v>287.27</v>
      </c>
      <c r="G7327">
        <f t="shared" si="229"/>
        <v>0.28031503463640478</v>
      </c>
    </row>
    <row r="7328" spans="1:7" x14ac:dyDescent="0.25">
      <c r="A7328" s="2">
        <v>7327</v>
      </c>
      <c r="B7328" s="2">
        <v>13.87</v>
      </c>
      <c r="C7328" s="2">
        <v>0.95</v>
      </c>
      <c r="E7328" s="2">
        <f t="shared" si="228"/>
        <v>287.12</v>
      </c>
      <c r="G7328">
        <f t="shared" si="229"/>
        <v>0.28023683477291722</v>
      </c>
    </row>
    <row r="7329" spans="1:7" x14ac:dyDescent="0.25">
      <c r="A7329" s="2">
        <v>7328</v>
      </c>
      <c r="B7329" s="2">
        <v>14.05</v>
      </c>
      <c r="C7329" s="2">
        <v>62.91</v>
      </c>
      <c r="E7329" s="2">
        <f t="shared" si="228"/>
        <v>287.3</v>
      </c>
      <c r="G7329">
        <f t="shared" si="229"/>
        <v>0.28033066481030278</v>
      </c>
    </row>
    <row r="7330" spans="1:7" x14ac:dyDescent="0.25">
      <c r="A7330" s="2">
        <v>7329</v>
      </c>
      <c r="B7330" s="2">
        <v>14.56</v>
      </c>
      <c r="C7330" s="2">
        <v>267.75</v>
      </c>
      <c r="E7330" s="2">
        <f t="shared" si="228"/>
        <v>287.81</v>
      </c>
      <c r="G7330">
        <f t="shared" si="229"/>
        <v>0.2805958792258782</v>
      </c>
    </row>
    <row r="7331" spans="1:7" x14ac:dyDescent="0.25">
      <c r="A7331" s="2">
        <v>7330</v>
      </c>
      <c r="B7331" s="2">
        <v>15.84</v>
      </c>
      <c r="C7331" s="2">
        <v>484.91</v>
      </c>
      <c r="E7331" s="2">
        <f t="shared" si="228"/>
        <v>289.08999999999997</v>
      </c>
      <c r="G7331">
        <f t="shared" si="229"/>
        <v>0.28125739389117571</v>
      </c>
    </row>
    <row r="7332" spans="1:7" x14ac:dyDescent="0.25">
      <c r="A7332" s="2">
        <v>7331</v>
      </c>
      <c r="B7332" s="2">
        <v>16.989999999999998</v>
      </c>
      <c r="C7332" s="2">
        <v>728.72</v>
      </c>
      <c r="E7332" s="2">
        <f t="shared" si="228"/>
        <v>290.24</v>
      </c>
      <c r="G7332">
        <f t="shared" si="229"/>
        <v>0.28184674751929434</v>
      </c>
    </row>
    <row r="7333" spans="1:7" x14ac:dyDescent="0.25">
      <c r="A7333" s="2">
        <v>7332</v>
      </c>
      <c r="B7333" s="2">
        <v>17.64</v>
      </c>
      <c r="C7333" s="2">
        <v>841.78</v>
      </c>
      <c r="E7333" s="2">
        <f t="shared" si="228"/>
        <v>290.89</v>
      </c>
      <c r="G7333">
        <f t="shared" si="229"/>
        <v>0.2821777991680704</v>
      </c>
    </row>
    <row r="7334" spans="1:7" x14ac:dyDescent="0.25">
      <c r="A7334" s="2">
        <v>7333</v>
      </c>
      <c r="B7334" s="2">
        <v>18.03</v>
      </c>
      <c r="C7334" s="2">
        <v>879.48</v>
      </c>
      <c r="E7334" s="2">
        <f t="shared" si="228"/>
        <v>291.27999999999997</v>
      </c>
      <c r="G7334">
        <f t="shared" si="229"/>
        <v>0.2823757209557814</v>
      </c>
    </row>
    <row r="7335" spans="1:7" x14ac:dyDescent="0.25">
      <c r="A7335" s="2">
        <v>7334</v>
      </c>
      <c r="B7335" s="2">
        <v>18.190000000000001</v>
      </c>
      <c r="C7335" s="2">
        <v>806.49</v>
      </c>
      <c r="E7335" s="2">
        <f t="shared" si="228"/>
        <v>291.44</v>
      </c>
      <c r="G7335">
        <f t="shared" si="229"/>
        <v>0.28245676640131756</v>
      </c>
    </row>
    <row r="7336" spans="1:7" x14ac:dyDescent="0.25">
      <c r="A7336" s="2">
        <v>7335</v>
      </c>
      <c r="B7336" s="2">
        <v>17.77</v>
      </c>
      <c r="C7336" s="2">
        <v>646.29999999999995</v>
      </c>
      <c r="E7336" s="2">
        <f t="shared" si="228"/>
        <v>291.02</v>
      </c>
      <c r="G7336">
        <f t="shared" si="229"/>
        <v>0.28224383203903508</v>
      </c>
    </row>
    <row r="7337" spans="1:7" x14ac:dyDescent="0.25">
      <c r="A7337" s="2">
        <v>7336</v>
      </c>
      <c r="B7337" s="2">
        <v>17.12</v>
      </c>
      <c r="C7337" s="2">
        <v>397.67</v>
      </c>
      <c r="E7337" s="2">
        <f t="shared" si="228"/>
        <v>290.37</v>
      </c>
      <c r="G7337">
        <f t="shared" si="229"/>
        <v>0.28191307641974028</v>
      </c>
    </row>
    <row r="7338" spans="1:7" x14ac:dyDescent="0.25">
      <c r="A7338" s="2">
        <v>7337</v>
      </c>
      <c r="B7338" s="2">
        <v>16.37</v>
      </c>
      <c r="C7338" s="2">
        <v>142.99</v>
      </c>
      <c r="E7338" s="2">
        <f t="shared" si="228"/>
        <v>289.62</v>
      </c>
      <c r="G7338">
        <f t="shared" si="229"/>
        <v>0.28152959049789378</v>
      </c>
    </row>
    <row r="7339" spans="1:7" x14ac:dyDescent="0.25">
      <c r="A7339" s="2">
        <v>7338</v>
      </c>
      <c r="B7339" s="2">
        <v>15.07</v>
      </c>
      <c r="C7339" s="2">
        <v>8.32</v>
      </c>
      <c r="E7339" s="2">
        <f t="shared" si="228"/>
        <v>288.32</v>
      </c>
      <c r="G7339">
        <f t="shared" si="229"/>
        <v>0.28086015538290787</v>
      </c>
    </row>
    <row r="7340" spans="1:7" x14ac:dyDescent="0.25">
      <c r="A7340" s="2">
        <v>7339</v>
      </c>
      <c r="B7340" s="2">
        <v>14.45</v>
      </c>
      <c r="C7340" s="2">
        <v>0</v>
      </c>
      <c r="E7340" s="2">
        <f t="shared" si="228"/>
        <v>287.7</v>
      </c>
      <c r="G7340">
        <f t="shared" si="229"/>
        <v>0.28053875564824471</v>
      </c>
    </row>
    <row r="7341" spans="1:7" x14ac:dyDescent="0.25">
      <c r="A7341" s="2">
        <v>7340</v>
      </c>
      <c r="B7341" s="2">
        <v>14.36</v>
      </c>
      <c r="C7341" s="2">
        <v>0</v>
      </c>
      <c r="E7341" s="2">
        <f t="shared" si="228"/>
        <v>287.61</v>
      </c>
      <c r="G7341">
        <f t="shared" si="229"/>
        <v>0.28049198567504607</v>
      </c>
    </row>
    <row r="7342" spans="1:7" x14ac:dyDescent="0.25">
      <c r="A7342" s="2">
        <v>7341</v>
      </c>
      <c r="B7342" s="2">
        <v>14.53</v>
      </c>
      <c r="C7342" s="2">
        <v>0</v>
      </c>
      <c r="E7342" s="2">
        <f t="shared" si="228"/>
        <v>287.77999999999997</v>
      </c>
      <c r="G7342">
        <f t="shared" si="229"/>
        <v>0.28058030439919379</v>
      </c>
    </row>
    <row r="7343" spans="1:7" x14ac:dyDescent="0.25">
      <c r="A7343" s="2">
        <v>7342</v>
      </c>
      <c r="B7343" s="2">
        <v>14.66</v>
      </c>
      <c r="C7343" s="2">
        <v>0</v>
      </c>
      <c r="E7343" s="2">
        <f t="shared" si="228"/>
        <v>287.91000000000003</v>
      </c>
      <c r="G7343">
        <f t="shared" si="229"/>
        <v>0.28064777187315482</v>
      </c>
    </row>
    <row r="7344" spans="1:7" x14ac:dyDescent="0.25">
      <c r="A7344" s="2">
        <v>7343</v>
      </c>
      <c r="B7344" s="2">
        <v>14.6</v>
      </c>
      <c r="C7344" s="2">
        <v>0</v>
      </c>
      <c r="E7344" s="2">
        <f t="shared" si="228"/>
        <v>287.85000000000002</v>
      </c>
      <c r="G7344">
        <f t="shared" si="229"/>
        <v>0.28061664061142955</v>
      </c>
    </row>
    <row r="7345" spans="1:7" x14ac:dyDescent="0.25">
      <c r="A7345" s="2">
        <v>7344</v>
      </c>
      <c r="B7345" s="2">
        <v>14.83</v>
      </c>
      <c r="C7345" s="2">
        <v>0</v>
      </c>
      <c r="E7345" s="2">
        <f t="shared" si="228"/>
        <v>288.08</v>
      </c>
      <c r="G7345">
        <f t="shared" si="229"/>
        <v>0.28073590669258536</v>
      </c>
    </row>
    <row r="7346" spans="1:7" x14ac:dyDescent="0.25">
      <c r="A7346" s="2">
        <v>7345</v>
      </c>
      <c r="B7346" s="2">
        <v>14.63</v>
      </c>
      <c r="C7346" s="2">
        <v>0</v>
      </c>
      <c r="E7346" s="2">
        <f t="shared" si="228"/>
        <v>287.88</v>
      </c>
      <c r="G7346">
        <f t="shared" si="229"/>
        <v>0.28063220786438797</v>
      </c>
    </row>
    <row r="7347" spans="1:7" x14ac:dyDescent="0.25">
      <c r="A7347" s="2">
        <v>7346</v>
      </c>
      <c r="B7347" s="2">
        <v>14.25</v>
      </c>
      <c r="C7347" s="2">
        <v>0</v>
      </c>
      <c r="E7347" s="2">
        <f t="shared" si="228"/>
        <v>287.5</v>
      </c>
      <c r="G7347">
        <f t="shared" si="229"/>
        <v>0.28043478260869564</v>
      </c>
    </row>
    <row r="7348" spans="1:7" x14ac:dyDescent="0.25">
      <c r="A7348" s="2">
        <v>7347</v>
      </c>
      <c r="B7348" s="2">
        <v>13.99</v>
      </c>
      <c r="C7348" s="2">
        <v>0</v>
      </c>
      <c r="E7348" s="2">
        <f t="shared" si="228"/>
        <v>287.24</v>
      </c>
      <c r="G7348">
        <f t="shared" si="229"/>
        <v>0.28029940119760477</v>
      </c>
    </row>
    <row r="7349" spans="1:7" x14ac:dyDescent="0.25">
      <c r="A7349" s="2">
        <v>7348</v>
      </c>
      <c r="B7349" s="2">
        <v>13.86</v>
      </c>
      <c r="C7349" s="2">
        <v>0</v>
      </c>
      <c r="E7349" s="2">
        <f t="shared" si="228"/>
        <v>287.11</v>
      </c>
      <c r="G7349">
        <f t="shared" si="229"/>
        <v>0.28023161854341538</v>
      </c>
    </row>
    <row r="7350" spans="1:7" x14ac:dyDescent="0.25">
      <c r="A7350" s="2">
        <v>7349</v>
      </c>
      <c r="B7350" s="2">
        <v>13.64</v>
      </c>
      <c r="C7350" s="2">
        <v>0</v>
      </c>
      <c r="E7350" s="2">
        <f t="shared" si="228"/>
        <v>286.89</v>
      </c>
      <c r="G7350">
        <f t="shared" si="229"/>
        <v>0.28011676949353409</v>
      </c>
    </row>
    <row r="7351" spans="1:7" x14ac:dyDescent="0.25">
      <c r="A7351" s="2">
        <v>7350</v>
      </c>
      <c r="B7351" s="2">
        <v>13.52</v>
      </c>
      <c r="C7351" s="2">
        <v>0.1</v>
      </c>
      <c r="E7351" s="2">
        <f t="shared" si="228"/>
        <v>286.77</v>
      </c>
      <c r="G7351">
        <f t="shared" si="229"/>
        <v>0.28005405028419988</v>
      </c>
    </row>
    <row r="7352" spans="1:7" x14ac:dyDescent="0.25">
      <c r="A7352" s="2">
        <v>7351</v>
      </c>
      <c r="B7352" s="2">
        <v>13.82</v>
      </c>
      <c r="C7352" s="2">
        <v>0.49</v>
      </c>
      <c r="E7352" s="2">
        <f t="shared" si="228"/>
        <v>287.07</v>
      </c>
      <c r="G7352">
        <f t="shared" si="229"/>
        <v>0.28021074999129131</v>
      </c>
    </row>
    <row r="7353" spans="1:7" x14ac:dyDescent="0.25">
      <c r="A7353" s="2">
        <v>7352</v>
      </c>
      <c r="B7353" s="2">
        <v>14.21</v>
      </c>
      <c r="C7353" s="2">
        <v>28.63</v>
      </c>
      <c r="E7353" s="2">
        <f t="shared" si="228"/>
        <v>287.45999999999998</v>
      </c>
      <c r="G7353">
        <f t="shared" si="229"/>
        <v>0.28041397063939327</v>
      </c>
    </row>
    <row r="7354" spans="1:7" x14ac:dyDescent="0.25">
      <c r="A7354" s="2">
        <v>7353</v>
      </c>
      <c r="B7354" s="2">
        <v>14.75</v>
      </c>
      <c r="C7354" s="2">
        <v>93.24</v>
      </c>
      <c r="E7354" s="2">
        <f t="shared" si="228"/>
        <v>288</v>
      </c>
      <c r="G7354">
        <f t="shared" si="229"/>
        <v>0.28069444444444447</v>
      </c>
    </row>
    <row r="7355" spans="1:7" x14ac:dyDescent="0.25">
      <c r="A7355" s="2">
        <v>7354</v>
      </c>
      <c r="B7355" s="2">
        <v>15.57</v>
      </c>
      <c r="C7355" s="2">
        <v>194.74</v>
      </c>
      <c r="E7355" s="2">
        <f t="shared" si="228"/>
        <v>288.82</v>
      </c>
      <c r="G7355">
        <f t="shared" si="229"/>
        <v>0.28111834360501353</v>
      </c>
    </row>
    <row r="7356" spans="1:7" x14ac:dyDescent="0.25">
      <c r="A7356" s="2">
        <v>7355</v>
      </c>
      <c r="B7356" s="2">
        <v>17.66</v>
      </c>
      <c r="C7356" s="2">
        <v>681.1</v>
      </c>
      <c r="E7356" s="2">
        <f t="shared" si="228"/>
        <v>290.91000000000003</v>
      </c>
      <c r="G7356">
        <f t="shared" si="229"/>
        <v>0.28218796191261902</v>
      </c>
    </row>
    <row r="7357" spans="1:7" x14ac:dyDescent="0.25">
      <c r="A7357" s="2">
        <v>7356</v>
      </c>
      <c r="B7357" s="2">
        <v>20.87</v>
      </c>
      <c r="C7357" s="2">
        <v>877.87</v>
      </c>
      <c r="E7357" s="2">
        <f t="shared" si="228"/>
        <v>294.12</v>
      </c>
      <c r="G7357">
        <f t="shared" si="229"/>
        <v>0.28380116959064322</v>
      </c>
    </row>
    <row r="7358" spans="1:7" x14ac:dyDescent="0.25">
      <c r="A7358" s="2">
        <v>7357</v>
      </c>
      <c r="B7358" s="2">
        <v>21.66</v>
      </c>
      <c r="C7358" s="2">
        <v>918.37</v>
      </c>
      <c r="E7358" s="2">
        <f t="shared" si="228"/>
        <v>294.91000000000003</v>
      </c>
      <c r="G7358">
        <f t="shared" si="229"/>
        <v>0.28419280458444951</v>
      </c>
    </row>
    <row r="7359" spans="1:7" x14ac:dyDescent="0.25">
      <c r="A7359" s="2">
        <v>7358</v>
      </c>
      <c r="B7359" s="2">
        <v>21.25</v>
      </c>
      <c r="C7359" s="2">
        <v>850.84</v>
      </c>
      <c r="E7359" s="2">
        <f t="shared" si="228"/>
        <v>294.5</v>
      </c>
      <c r="G7359">
        <f t="shared" si="229"/>
        <v>0.28398981324278438</v>
      </c>
    </row>
    <row r="7360" spans="1:7" x14ac:dyDescent="0.25">
      <c r="A7360" s="2">
        <v>7359</v>
      </c>
      <c r="B7360" s="2">
        <v>21.14</v>
      </c>
      <c r="C7360" s="2">
        <v>676.2</v>
      </c>
      <c r="E7360" s="2">
        <f t="shared" si="228"/>
        <v>294.39</v>
      </c>
      <c r="G7360">
        <f t="shared" si="229"/>
        <v>0.28393525595298752</v>
      </c>
    </row>
    <row r="7361" spans="1:7" x14ac:dyDescent="0.25">
      <c r="A7361" s="2">
        <v>7360</v>
      </c>
      <c r="B7361" s="2">
        <v>19.84</v>
      </c>
      <c r="C7361" s="2">
        <v>415.97</v>
      </c>
      <c r="E7361" s="2">
        <f t="shared" si="228"/>
        <v>293.08999999999997</v>
      </c>
      <c r="G7361">
        <f t="shared" si="229"/>
        <v>0.28328738612712817</v>
      </c>
    </row>
    <row r="7362" spans="1:7" x14ac:dyDescent="0.25">
      <c r="A7362" s="2">
        <v>7361</v>
      </c>
      <c r="B7362" s="2">
        <v>17.09</v>
      </c>
      <c r="C7362" s="2">
        <v>144.88</v>
      </c>
      <c r="E7362" s="2">
        <f t="shared" si="228"/>
        <v>290.33999999999997</v>
      </c>
      <c r="G7362">
        <f t="shared" si="229"/>
        <v>0.28189777502238755</v>
      </c>
    </row>
    <row r="7363" spans="1:7" x14ac:dyDescent="0.25">
      <c r="A7363" s="2">
        <v>7362</v>
      </c>
      <c r="B7363" s="2">
        <v>15.49</v>
      </c>
      <c r="C7363" s="2">
        <v>8.33</v>
      </c>
      <c r="E7363" s="2">
        <f t="shared" ref="E7363:E7426" si="230">B7363+273.25</f>
        <v>288.74</v>
      </c>
      <c r="G7363">
        <f t="shared" ref="G7363:G7426" si="231">0.43*(1-(100/E7363))</f>
        <v>0.28107709357899846</v>
      </c>
    </row>
    <row r="7364" spans="1:7" x14ac:dyDescent="0.25">
      <c r="A7364" s="2">
        <v>7363</v>
      </c>
      <c r="B7364" s="2">
        <v>14.9</v>
      </c>
      <c r="C7364" s="2">
        <v>0.01</v>
      </c>
      <c r="E7364" s="2">
        <f t="shared" si="230"/>
        <v>288.14999999999998</v>
      </c>
      <c r="G7364">
        <f t="shared" si="231"/>
        <v>0.28077216727398924</v>
      </c>
    </row>
    <row r="7365" spans="1:7" x14ac:dyDescent="0.25">
      <c r="A7365" s="2">
        <v>7364</v>
      </c>
      <c r="B7365" s="2">
        <v>14.77</v>
      </c>
      <c r="C7365" s="2">
        <v>0.01</v>
      </c>
      <c r="E7365" s="2">
        <f t="shared" si="230"/>
        <v>288.02</v>
      </c>
      <c r="G7365">
        <f t="shared" si="231"/>
        <v>0.28070481216582183</v>
      </c>
    </row>
    <row r="7366" spans="1:7" x14ac:dyDescent="0.25">
      <c r="A7366" s="2">
        <v>7365</v>
      </c>
      <c r="B7366" s="2">
        <v>14.68</v>
      </c>
      <c r="C7366" s="2">
        <v>0</v>
      </c>
      <c r="E7366" s="2">
        <f t="shared" si="230"/>
        <v>287.93</v>
      </c>
      <c r="G7366">
        <f t="shared" si="231"/>
        <v>0.28065814607717154</v>
      </c>
    </row>
    <row r="7367" spans="1:7" x14ac:dyDescent="0.25">
      <c r="A7367" s="2">
        <v>7366</v>
      </c>
      <c r="B7367" s="2">
        <v>14.19</v>
      </c>
      <c r="C7367" s="2">
        <v>0</v>
      </c>
      <c r="E7367" s="2">
        <f t="shared" si="230"/>
        <v>287.44</v>
      </c>
      <c r="G7367">
        <f t="shared" si="231"/>
        <v>0.28040356248260512</v>
      </c>
    </row>
    <row r="7368" spans="1:7" x14ac:dyDescent="0.25">
      <c r="A7368" s="2">
        <v>7367</v>
      </c>
      <c r="B7368" s="2">
        <v>13.62</v>
      </c>
      <c r="C7368" s="2">
        <v>0</v>
      </c>
      <c r="E7368" s="2">
        <f t="shared" si="230"/>
        <v>286.87</v>
      </c>
      <c r="G7368">
        <f t="shared" si="231"/>
        <v>0.28010631993585949</v>
      </c>
    </row>
    <row r="7369" spans="1:7" x14ac:dyDescent="0.25">
      <c r="A7369" s="2">
        <v>7368</v>
      </c>
      <c r="B7369" s="2">
        <v>13.75</v>
      </c>
      <c r="C7369" s="2">
        <v>0</v>
      </c>
      <c r="E7369" s="2">
        <f t="shared" si="230"/>
        <v>287</v>
      </c>
      <c r="G7369">
        <f t="shared" si="231"/>
        <v>0.28017421602787457</v>
      </c>
    </row>
    <row r="7370" spans="1:7" x14ac:dyDescent="0.25">
      <c r="A7370" s="2">
        <v>7369</v>
      </c>
      <c r="B7370" s="2">
        <v>14.03</v>
      </c>
      <c r="C7370" s="2">
        <v>0</v>
      </c>
      <c r="E7370" s="2">
        <f t="shared" si="230"/>
        <v>287.27999999999997</v>
      </c>
      <c r="G7370">
        <f t="shared" si="231"/>
        <v>0.28032024505708714</v>
      </c>
    </row>
    <row r="7371" spans="1:7" x14ac:dyDescent="0.25">
      <c r="A7371" s="2">
        <v>7370</v>
      </c>
      <c r="B7371" s="2">
        <v>14.04</v>
      </c>
      <c r="C7371" s="2">
        <v>0</v>
      </c>
      <c r="E7371" s="2">
        <f t="shared" si="230"/>
        <v>287.29000000000002</v>
      </c>
      <c r="G7371">
        <f t="shared" si="231"/>
        <v>0.28032545511504053</v>
      </c>
    </row>
    <row r="7372" spans="1:7" x14ac:dyDescent="0.25">
      <c r="A7372" s="2">
        <v>7371</v>
      </c>
      <c r="B7372" s="2">
        <v>13.83</v>
      </c>
      <c r="C7372" s="2">
        <v>0</v>
      </c>
      <c r="E7372" s="2">
        <f t="shared" si="230"/>
        <v>287.08</v>
      </c>
      <c r="G7372">
        <f t="shared" si="231"/>
        <v>0.28021596767451584</v>
      </c>
    </row>
    <row r="7373" spans="1:7" x14ac:dyDescent="0.25">
      <c r="A7373" s="2">
        <v>7372</v>
      </c>
      <c r="B7373" s="2">
        <v>13.62</v>
      </c>
      <c r="C7373" s="2">
        <v>0.01</v>
      </c>
      <c r="E7373" s="2">
        <f t="shared" si="230"/>
        <v>286.87</v>
      </c>
      <c r="G7373">
        <f t="shared" si="231"/>
        <v>0.28010631993585949</v>
      </c>
    </row>
    <row r="7374" spans="1:7" x14ac:dyDescent="0.25">
      <c r="A7374" s="2">
        <v>7373</v>
      </c>
      <c r="B7374" s="2">
        <v>13.72</v>
      </c>
      <c r="C7374" s="2">
        <v>0.01</v>
      </c>
      <c r="E7374" s="2">
        <f t="shared" si="230"/>
        <v>286.97000000000003</v>
      </c>
      <c r="G7374">
        <f t="shared" si="231"/>
        <v>0.28015855315886684</v>
      </c>
    </row>
    <row r="7375" spans="1:7" x14ac:dyDescent="0.25">
      <c r="A7375" s="2">
        <v>7374</v>
      </c>
      <c r="B7375" s="2">
        <v>13.64</v>
      </c>
      <c r="C7375" s="2">
        <v>0</v>
      </c>
      <c r="E7375" s="2">
        <f t="shared" si="230"/>
        <v>286.89</v>
      </c>
      <c r="G7375">
        <f t="shared" si="231"/>
        <v>0.28011676949353409</v>
      </c>
    </row>
    <row r="7376" spans="1:7" x14ac:dyDescent="0.25">
      <c r="A7376" s="2">
        <v>7375</v>
      </c>
      <c r="B7376" s="2">
        <v>13.85</v>
      </c>
      <c r="C7376" s="2">
        <v>0.63</v>
      </c>
      <c r="E7376" s="2">
        <f t="shared" si="230"/>
        <v>287.10000000000002</v>
      </c>
      <c r="G7376">
        <f t="shared" si="231"/>
        <v>0.28022640195053988</v>
      </c>
    </row>
    <row r="7377" spans="1:7" x14ac:dyDescent="0.25">
      <c r="A7377" s="2">
        <v>7376</v>
      </c>
      <c r="B7377" s="2">
        <v>14.75</v>
      </c>
      <c r="C7377" s="2">
        <v>56.7</v>
      </c>
      <c r="E7377" s="2">
        <f t="shared" si="230"/>
        <v>288</v>
      </c>
      <c r="G7377">
        <f t="shared" si="231"/>
        <v>0.28069444444444447</v>
      </c>
    </row>
    <row r="7378" spans="1:7" x14ac:dyDescent="0.25">
      <c r="A7378" s="2">
        <v>7377</v>
      </c>
      <c r="B7378" s="2">
        <v>16.68</v>
      </c>
      <c r="C7378" s="2">
        <v>271.06</v>
      </c>
      <c r="E7378" s="2">
        <f t="shared" si="230"/>
        <v>289.93</v>
      </c>
      <c r="G7378">
        <f t="shared" si="231"/>
        <v>0.28168833856448111</v>
      </c>
    </row>
    <row r="7379" spans="1:7" x14ac:dyDescent="0.25">
      <c r="A7379" s="2">
        <v>7378</v>
      </c>
      <c r="B7379" s="2">
        <v>18</v>
      </c>
      <c r="C7379" s="2">
        <v>434.4</v>
      </c>
      <c r="E7379" s="2">
        <f t="shared" si="230"/>
        <v>291.25</v>
      </c>
      <c r="G7379">
        <f t="shared" si="231"/>
        <v>0.2823605150214592</v>
      </c>
    </row>
    <row r="7380" spans="1:7" x14ac:dyDescent="0.25">
      <c r="A7380" s="2">
        <v>7379</v>
      </c>
      <c r="B7380" s="2">
        <v>17.66</v>
      </c>
      <c r="C7380" s="2">
        <v>681.1</v>
      </c>
      <c r="E7380" s="2">
        <f t="shared" si="230"/>
        <v>290.91000000000003</v>
      </c>
      <c r="G7380">
        <f t="shared" si="231"/>
        <v>0.28218796191261902</v>
      </c>
    </row>
    <row r="7381" spans="1:7" x14ac:dyDescent="0.25">
      <c r="A7381" s="2">
        <v>7380</v>
      </c>
      <c r="B7381" s="2">
        <v>20.87</v>
      </c>
      <c r="C7381" s="2">
        <v>877.87</v>
      </c>
      <c r="E7381" s="2">
        <f t="shared" si="230"/>
        <v>294.12</v>
      </c>
      <c r="G7381">
        <f t="shared" si="231"/>
        <v>0.28380116959064322</v>
      </c>
    </row>
    <row r="7382" spans="1:7" x14ac:dyDescent="0.25">
      <c r="A7382" s="2">
        <v>7381</v>
      </c>
      <c r="B7382" s="2">
        <v>21.66</v>
      </c>
      <c r="C7382" s="2">
        <v>918.37</v>
      </c>
      <c r="E7382" s="2">
        <f t="shared" si="230"/>
        <v>294.91000000000003</v>
      </c>
      <c r="G7382">
        <f t="shared" si="231"/>
        <v>0.28419280458444951</v>
      </c>
    </row>
    <row r="7383" spans="1:7" x14ac:dyDescent="0.25">
      <c r="A7383" s="2">
        <v>7382</v>
      </c>
      <c r="B7383" s="2">
        <v>21.25</v>
      </c>
      <c r="C7383" s="2">
        <v>850.84</v>
      </c>
      <c r="E7383" s="2">
        <f t="shared" si="230"/>
        <v>294.5</v>
      </c>
      <c r="G7383">
        <f t="shared" si="231"/>
        <v>0.28398981324278438</v>
      </c>
    </row>
    <row r="7384" spans="1:7" x14ac:dyDescent="0.25">
      <c r="A7384" s="2">
        <v>7383</v>
      </c>
      <c r="B7384" s="2">
        <v>18.29</v>
      </c>
      <c r="C7384" s="2">
        <v>396.21</v>
      </c>
      <c r="E7384" s="2">
        <f t="shared" si="230"/>
        <v>291.54000000000002</v>
      </c>
      <c r="G7384">
        <f t="shared" si="231"/>
        <v>0.28250737463126846</v>
      </c>
    </row>
    <row r="7385" spans="1:7" x14ac:dyDescent="0.25">
      <c r="A7385" s="2">
        <v>7384</v>
      </c>
      <c r="B7385" s="2">
        <v>17.14</v>
      </c>
      <c r="C7385" s="2">
        <v>200.05</v>
      </c>
      <c r="E7385" s="2">
        <f t="shared" si="230"/>
        <v>290.39</v>
      </c>
      <c r="G7385">
        <f t="shared" si="231"/>
        <v>0.28192327559488961</v>
      </c>
    </row>
    <row r="7386" spans="1:7" x14ac:dyDescent="0.25">
      <c r="A7386" s="2">
        <v>7385</v>
      </c>
      <c r="B7386" s="2">
        <v>16.38</v>
      </c>
      <c r="C7386" s="2">
        <v>91.87</v>
      </c>
      <c r="E7386" s="2">
        <f t="shared" si="230"/>
        <v>289.63</v>
      </c>
      <c r="G7386">
        <f t="shared" si="231"/>
        <v>0.28153471670752339</v>
      </c>
    </row>
    <row r="7387" spans="1:7" x14ac:dyDescent="0.25">
      <c r="A7387" s="2">
        <v>7386</v>
      </c>
      <c r="B7387" s="2">
        <v>15.59</v>
      </c>
      <c r="C7387" s="2">
        <v>7.25</v>
      </c>
      <c r="E7387" s="2">
        <f t="shared" si="230"/>
        <v>288.83999999999997</v>
      </c>
      <c r="G7387">
        <f t="shared" si="231"/>
        <v>0.28112865254119923</v>
      </c>
    </row>
    <row r="7388" spans="1:7" x14ac:dyDescent="0.25">
      <c r="A7388" s="2">
        <v>7387</v>
      </c>
      <c r="B7388" s="2">
        <v>15.7</v>
      </c>
      <c r="C7388" s="2">
        <v>0</v>
      </c>
      <c r="E7388" s="2">
        <f t="shared" si="230"/>
        <v>288.95</v>
      </c>
      <c r="G7388">
        <f t="shared" si="231"/>
        <v>0.28118532618100012</v>
      </c>
    </row>
    <row r="7389" spans="1:7" x14ac:dyDescent="0.25">
      <c r="A7389" s="2">
        <v>7388</v>
      </c>
      <c r="B7389" s="2">
        <v>15.64</v>
      </c>
      <c r="C7389" s="2">
        <v>0</v>
      </c>
      <c r="E7389" s="2">
        <f t="shared" si="230"/>
        <v>288.89</v>
      </c>
      <c r="G7389">
        <f t="shared" si="231"/>
        <v>0.28115441863685137</v>
      </c>
    </row>
    <row r="7390" spans="1:7" x14ac:dyDescent="0.25">
      <c r="A7390" s="2">
        <v>7389</v>
      </c>
      <c r="B7390" s="2">
        <v>15.45</v>
      </c>
      <c r="C7390" s="2">
        <v>0</v>
      </c>
      <c r="E7390" s="2">
        <f t="shared" si="230"/>
        <v>288.7</v>
      </c>
      <c r="G7390">
        <f t="shared" si="231"/>
        <v>0.28105645999307238</v>
      </c>
    </row>
    <row r="7391" spans="1:7" x14ac:dyDescent="0.25">
      <c r="A7391" s="2">
        <v>7390</v>
      </c>
      <c r="B7391" s="2">
        <v>15.82</v>
      </c>
      <c r="C7391" s="2">
        <v>0</v>
      </c>
      <c r="E7391" s="2">
        <f t="shared" si="230"/>
        <v>289.07</v>
      </c>
      <c r="G7391">
        <f t="shared" si="231"/>
        <v>0.28124710277787385</v>
      </c>
    </row>
    <row r="7392" spans="1:7" x14ac:dyDescent="0.25">
      <c r="A7392" s="2">
        <v>7391</v>
      </c>
      <c r="B7392" s="2">
        <v>16.149999999999999</v>
      </c>
      <c r="C7392" s="2">
        <v>0</v>
      </c>
      <c r="E7392" s="2">
        <f t="shared" si="230"/>
        <v>289.39999999999998</v>
      </c>
      <c r="G7392">
        <f t="shared" si="231"/>
        <v>0.28141672425708364</v>
      </c>
    </row>
    <row r="7393" spans="1:7" x14ac:dyDescent="0.25">
      <c r="A7393" s="2">
        <v>7392</v>
      </c>
      <c r="B7393" s="2">
        <v>16.149999999999999</v>
      </c>
      <c r="C7393" s="2">
        <v>0</v>
      </c>
      <c r="E7393" s="2">
        <f t="shared" si="230"/>
        <v>289.39999999999998</v>
      </c>
      <c r="G7393">
        <f t="shared" si="231"/>
        <v>0.28141672425708364</v>
      </c>
    </row>
    <row r="7394" spans="1:7" x14ac:dyDescent="0.25">
      <c r="A7394" s="2">
        <v>7393</v>
      </c>
      <c r="B7394" s="2">
        <v>16.34</v>
      </c>
      <c r="C7394" s="2">
        <v>0</v>
      </c>
      <c r="E7394" s="2">
        <f t="shared" si="230"/>
        <v>289.58999999999997</v>
      </c>
      <c r="G7394">
        <f t="shared" si="231"/>
        <v>0.28151420974481162</v>
      </c>
    </row>
    <row r="7395" spans="1:7" x14ac:dyDescent="0.25">
      <c r="A7395" s="2">
        <v>7394</v>
      </c>
      <c r="B7395" s="2">
        <v>16.22</v>
      </c>
      <c r="C7395" s="2">
        <v>0</v>
      </c>
      <c r="E7395" s="2">
        <f t="shared" si="230"/>
        <v>289.47000000000003</v>
      </c>
      <c r="G7395">
        <f t="shared" si="231"/>
        <v>0.28145265485197085</v>
      </c>
    </row>
    <row r="7396" spans="1:7" x14ac:dyDescent="0.25">
      <c r="A7396" s="2">
        <v>7395</v>
      </c>
      <c r="B7396" s="2">
        <v>16.02</v>
      </c>
      <c r="C7396" s="2">
        <v>0</v>
      </c>
      <c r="E7396" s="2">
        <f t="shared" si="230"/>
        <v>289.27</v>
      </c>
      <c r="G7396">
        <f t="shared" si="231"/>
        <v>0.28134994987382028</v>
      </c>
    </row>
    <row r="7397" spans="1:7" x14ac:dyDescent="0.25">
      <c r="A7397" s="2">
        <v>7396</v>
      </c>
      <c r="B7397" s="2">
        <v>16.16</v>
      </c>
      <c r="C7397" s="2">
        <v>0</v>
      </c>
      <c r="E7397" s="2">
        <f t="shared" si="230"/>
        <v>289.41000000000003</v>
      </c>
      <c r="G7397">
        <f t="shared" si="231"/>
        <v>0.28142185826336341</v>
      </c>
    </row>
    <row r="7398" spans="1:7" x14ac:dyDescent="0.25">
      <c r="A7398" s="2">
        <v>7397</v>
      </c>
      <c r="B7398" s="2">
        <v>16.39</v>
      </c>
      <c r="C7398" s="2">
        <v>0</v>
      </c>
      <c r="E7398" s="2">
        <f t="shared" si="230"/>
        <v>289.64</v>
      </c>
      <c r="G7398">
        <f t="shared" si="231"/>
        <v>0.28153984256318187</v>
      </c>
    </row>
    <row r="7399" spans="1:7" x14ac:dyDescent="0.25">
      <c r="A7399" s="2">
        <v>7398</v>
      </c>
      <c r="B7399" s="2">
        <v>16.57</v>
      </c>
      <c r="C7399" s="2">
        <v>0</v>
      </c>
      <c r="E7399" s="2">
        <f t="shared" si="230"/>
        <v>289.82</v>
      </c>
      <c r="G7399">
        <f t="shared" si="231"/>
        <v>0.28163204747774484</v>
      </c>
    </row>
    <row r="7400" spans="1:7" x14ac:dyDescent="0.25">
      <c r="A7400" s="2">
        <v>7399</v>
      </c>
      <c r="B7400" s="2">
        <v>16.28</v>
      </c>
      <c r="C7400" s="2">
        <v>0.34</v>
      </c>
      <c r="E7400" s="2">
        <f t="shared" si="230"/>
        <v>289.52999999999997</v>
      </c>
      <c r="G7400">
        <f t="shared" si="231"/>
        <v>0.28148343867647563</v>
      </c>
    </row>
    <row r="7401" spans="1:7" x14ac:dyDescent="0.25">
      <c r="A7401" s="2">
        <v>7400</v>
      </c>
      <c r="B7401" s="2">
        <v>16.3</v>
      </c>
      <c r="C7401" s="2">
        <v>45.14</v>
      </c>
      <c r="E7401" s="2">
        <f t="shared" si="230"/>
        <v>289.55</v>
      </c>
      <c r="G7401">
        <f t="shared" si="231"/>
        <v>0.2814936971162148</v>
      </c>
    </row>
    <row r="7402" spans="1:7" x14ac:dyDescent="0.25">
      <c r="A7402" s="2">
        <v>7401</v>
      </c>
      <c r="B7402" s="2">
        <v>16.91</v>
      </c>
      <c r="C7402" s="2">
        <v>72.8</v>
      </c>
      <c r="E7402" s="2">
        <f t="shared" si="230"/>
        <v>290.16000000000003</v>
      </c>
      <c r="G7402">
        <f t="shared" si="231"/>
        <v>0.28180590019299701</v>
      </c>
    </row>
    <row r="7403" spans="1:7" x14ac:dyDescent="0.25">
      <c r="A7403" s="2">
        <v>7402</v>
      </c>
      <c r="B7403" s="2">
        <v>17.66</v>
      </c>
      <c r="C7403" s="2">
        <v>211.76</v>
      </c>
      <c r="E7403" s="2">
        <f t="shared" si="230"/>
        <v>290.91000000000003</v>
      </c>
      <c r="G7403">
        <f t="shared" si="231"/>
        <v>0.28218796191261902</v>
      </c>
    </row>
    <row r="7404" spans="1:7" x14ac:dyDescent="0.25">
      <c r="A7404" s="2">
        <v>7403</v>
      </c>
      <c r="B7404" s="2">
        <v>16.37</v>
      </c>
      <c r="C7404" s="2">
        <v>149.47</v>
      </c>
      <c r="E7404" s="2">
        <f t="shared" si="230"/>
        <v>289.62</v>
      </c>
      <c r="G7404">
        <f t="shared" si="231"/>
        <v>0.28152959049789378</v>
      </c>
    </row>
    <row r="7405" spans="1:7" x14ac:dyDescent="0.25">
      <c r="A7405" s="2">
        <v>7404</v>
      </c>
      <c r="B7405" s="2">
        <v>15.45</v>
      </c>
      <c r="C7405" s="2">
        <v>70.92</v>
      </c>
      <c r="E7405" s="2">
        <f t="shared" si="230"/>
        <v>288.7</v>
      </c>
      <c r="G7405">
        <f t="shared" si="231"/>
        <v>0.28105645999307238</v>
      </c>
    </row>
    <row r="7406" spans="1:7" x14ac:dyDescent="0.25">
      <c r="A7406" s="2">
        <v>7405</v>
      </c>
      <c r="B7406" s="2">
        <v>16.5</v>
      </c>
      <c r="C7406" s="2">
        <v>244.42</v>
      </c>
      <c r="E7406" s="2">
        <f t="shared" si="230"/>
        <v>289.75</v>
      </c>
      <c r="G7406">
        <f t="shared" si="231"/>
        <v>0.2815962036238136</v>
      </c>
    </row>
    <row r="7407" spans="1:7" x14ac:dyDescent="0.25">
      <c r="A7407" s="2">
        <v>7406</v>
      </c>
      <c r="B7407" s="2">
        <v>17.03</v>
      </c>
      <c r="C7407" s="2">
        <v>220.1</v>
      </c>
      <c r="E7407" s="2">
        <f t="shared" si="230"/>
        <v>290.27999999999997</v>
      </c>
      <c r="G7407">
        <f t="shared" si="231"/>
        <v>0.28186716273942397</v>
      </c>
    </row>
    <row r="7408" spans="1:7" x14ac:dyDescent="0.25">
      <c r="A7408" s="2">
        <v>7407</v>
      </c>
      <c r="B7408" s="2">
        <v>17.72</v>
      </c>
      <c r="C7408" s="2">
        <v>458.9</v>
      </c>
      <c r="E7408" s="2">
        <f t="shared" si="230"/>
        <v>290.97000000000003</v>
      </c>
      <c r="G7408">
        <f t="shared" si="231"/>
        <v>0.28221844176375571</v>
      </c>
    </row>
    <row r="7409" spans="1:7" x14ac:dyDescent="0.25">
      <c r="A7409" s="2">
        <v>7408</v>
      </c>
      <c r="B7409" s="2">
        <v>17.22</v>
      </c>
      <c r="C7409" s="2">
        <v>226.51</v>
      </c>
      <c r="E7409" s="2">
        <f t="shared" si="230"/>
        <v>290.47000000000003</v>
      </c>
      <c r="G7409">
        <f t="shared" si="231"/>
        <v>0.2819640582504217</v>
      </c>
    </row>
    <row r="7410" spans="1:7" x14ac:dyDescent="0.25">
      <c r="A7410" s="2">
        <v>7409</v>
      </c>
      <c r="B7410" s="2">
        <v>16.46</v>
      </c>
      <c r="C7410" s="2">
        <v>58.74</v>
      </c>
      <c r="E7410" s="2">
        <f t="shared" si="230"/>
        <v>289.70999999999998</v>
      </c>
      <c r="G7410">
        <f t="shared" si="231"/>
        <v>0.28157571364467915</v>
      </c>
    </row>
    <row r="7411" spans="1:7" x14ac:dyDescent="0.25">
      <c r="A7411" s="2">
        <v>7410</v>
      </c>
      <c r="B7411" s="2">
        <v>16.18</v>
      </c>
      <c r="C7411" s="2">
        <v>6.88</v>
      </c>
      <c r="E7411" s="2">
        <f t="shared" si="230"/>
        <v>289.43</v>
      </c>
      <c r="G7411">
        <f t="shared" si="231"/>
        <v>0.28143212521162286</v>
      </c>
    </row>
    <row r="7412" spans="1:7" x14ac:dyDescent="0.25">
      <c r="A7412" s="2">
        <v>7411</v>
      </c>
      <c r="B7412" s="2">
        <v>16.14</v>
      </c>
      <c r="C7412" s="2">
        <v>0.01</v>
      </c>
      <c r="E7412" s="2">
        <f t="shared" si="230"/>
        <v>289.39</v>
      </c>
      <c r="G7412">
        <f t="shared" si="231"/>
        <v>0.28141158989598808</v>
      </c>
    </row>
    <row r="7413" spans="1:7" x14ac:dyDescent="0.25">
      <c r="A7413" s="2">
        <v>7412</v>
      </c>
      <c r="B7413" s="2">
        <v>16.5</v>
      </c>
      <c r="C7413" s="2">
        <v>0</v>
      </c>
      <c r="E7413" s="2">
        <f t="shared" si="230"/>
        <v>289.75</v>
      </c>
      <c r="G7413">
        <f t="shared" si="231"/>
        <v>0.2815962036238136</v>
      </c>
    </row>
    <row r="7414" spans="1:7" x14ac:dyDescent="0.25">
      <c r="A7414" s="2">
        <v>7413</v>
      </c>
      <c r="B7414" s="2">
        <v>16.62</v>
      </c>
      <c r="C7414" s="2">
        <v>0</v>
      </c>
      <c r="E7414" s="2">
        <f t="shared" si="230"/>
        <v>289.87</v>
      </c>
      <c r="G7414">
        <f t="shared" si="231"/>
        <v>0.28165763963155899</v>
      </c>
    </row>
    <row r="7415" spans="1:7" x14ac:dyDescent="0.25">
      <c r="A7415" s="2">
        <v>7414</v>
      </c>
      <c r="B7415" s="2">
        <v>16.71</v>
      </c>
      <c r="C7415" s="2">
        <v>0</v>
      </c>
      <c r="E7415" s="2">
        <f t="shared" si="230"/>
        <v>289.95999999999998</v>
      </c>
      <c r="G7415">
        <f t="shared" si="231"/>
        <v>0.28170368326665746</v>
      </c>
    </row>
    <row r="7416" spans="1:7" x14ac:dyDescent="0.25">
      <c r="A7416" s="2">
        <v>7415</v>
      </c>
      <c r="B7416" s="2">
        <v>16.93</v>
      </c>
      <c r="C7416" s="2">
        <v>0</v>
      </c>
      <c r="E7416" s="2">
        <f t="shared" si="230"/>
        <v>290.18</v>
      </c>
      <c r="G7416">
        <f t="shared" si="231"/>
        <v>0.28181611413605345</v>
      </c>
    </row>
    <row r="7417" spans="1:7" x14ac:dyDescent="0.25">
      <c r="A7417" s="2">
        <v>7416</v>
      </c>
      <c r="B7417" s="2">
        <v>16.87</v>
      </c>
      <c r="C7417" s="2">
        <v>0</v>
      </c>
      <c r="E7417" s="2">
        <f t="shared" si="230"/>
        <v>290.12</v>
      </c>
      <c r="G7417">
        <f t="shared" si="231"/>
        <v>0.28178546808217292</v>
      </c>
    </row>
    <row r="7418" spans="1:7" x14ac:dyDescent="0.25">
      <c r="A7418" s="2">
        <v>7417</v>
      </c>
      <c r="B7418" s="2">
        <v>16.91</v>
      </c>
      <c r="C7418" s="2">
        <v>0</v>
      </c>
      <c r="E7418" s="2">
        <f t="shared" si="230"/>
        <v>290.16000000000003</v>
      </c>
      <c r="G7418">
        <f t="shared" si="231"/>
        <v>0.28180590019299701</v>
      </c>
    </row>
    <row r="7419" spans="1:7" x14ac:dyDescent="0.25">
      <c r="A7419" s="2">
        <v>7418</v>
      </c>
      <c r="B7419" s="2">
        <v>17.09</v>
      </c>
      <c r="C7419" s="2">
        <v>0</v>
      </c>
      <c r="E7419" s="2">
        <f t="shared" si="230"/>
        <v>290.33999999999997</v>
      </c>
      <c r="G7419">
        <f t="shared" si="231"/>
        <v>0.28189777502238755</v>
      </c>
    </row>
    <row r="7420" spans="1:7" x14ac:dyDescent="0.25">
      <c r="A7420" s="2">
        <v>7419</v>
      </c>
      <c r="B7420" s="2">
        <v>17.100000000000001</v>
      </c>
      <c r="C7420" s="2">
        <v>0</v>
      </c>
      <c r="E7420" s="2">
        <f t="shared" si="230"/>
        <v>290.35000000000002</v>
      </c>
      <c r="G7420">
        <f t="shared" si="231"/>
        <v>0.28190287583950407</v>
      </c>
    </row>
    <row r="7421" spans="1:7" x14ac:dyDescent="0.25">
      <c r="A7421" s="2">
        <v>7420</v>
      </c>
      <c r="B7421" s="2">
        <v>17.010000000000002</v>
      </c>
      <c r="C7421" s="2">
        <v>0</v>
      </c>
      <c r="E7421" s="2">
        <f t="shared" si="230"/>
        <v>290.26</v>
      </c>
      <c r="G7421">
        <f t="shared" si="231"/>
        <v>0.28185695583270171</v>
      </c>
    </row>
    <row r="7422" spans="1:7" x14ac:dyDescent="0.25">
      <c r="A7422" s="2">
        <v>7421</v>
      </c>
      <c r="B7422" s="2">
        <v>16.98</v>
      </c>
      <c r="C7422" s="2">
        <v>0</v>
      </c>
      <c r="E7422" s="2">
        <f t="shared" si="230"/>
        <v>290.23</v>
      </c>
      <c r="G7422">
        <f t="shared" si="231"/>
        <v>0.28184164283499291</v>
      </c>
    </row>
    <row r="7423" spans="1:7" x14ac:dyDescent="0.25">
      <c r="A7423" s="2">
        <v>7422</v>
      </c>
      <c r="B7423" s="2">
        <v>16.940000000000001</v>
      </c>
      <c r="C7423" s="2">
        <v>0</v>
      </c>
      <c r="E7423" s="2">
        <f t="shared" si="230"/>
        <v>290.19</v>
      </c>
      <c r="G7423">
        <f t="shared" si="231"/>
        <v>0.28182122057962022</v>
      </c>
    </row>
    <row r="7424" spans="1:7" x14ac:dyDescent="0.25">
      <c r="A7424" s="2">
        <v>7423</v>
      </c>
      <c r="B7424" s="2">
        <v>16.850000000000001</v>
      </c>
      <c r="C7424" s="2">
        <v>0.06</v>
      </c>
      <c r="E7424" s="2">
        <f t="shared" si="230"/>
        <v>290.10000000000002</v>
      </c>
      <c r="G7424">
        <f t="shared" si="231"/>
        <v>0.28177524991382286</v>
      </c>
    </row>
    <row r="7425" spans="1:7" x14ac:dyDescent="0.25">
      <c r="A7425" s="2">
        <v>7424</v>
      </c>
      <c r="B7425" s="2">
        <v>17.079999999999998</v>
      </c>
      <c r="C7425" s="2">
        <v>16.809999999999999</v>
      </c>
      <c r="E7425" s="2">
        <f t="shared" si="230"/>
        <v>290.33</v>
      </c>
      <c r="G7425">
        <f t="shared" si="231"/>
        <v>0.28189267385389039</v>
      </c>
    </row>
    <row r="7426" spans="1:7" x14ac:dyDescent="0.25">
      <c r="A7426" s="2">
        <v>7425</v>
      </c>
      <c r="B7426" s="2">
        <v>17.23</v>
      </c>
      <c r="C7426" s="2">
        <v>17.75</v>
      </c>
      <c r="E7426" s="2">
        <f t="shared" si="230"/>
        <v>290.48</v>
      </c>
      <c r="G7426">
        <f t="shared" si="231"/>
        <v>0.28196915450289178</v>
      </c>
    </row>
    <row r="7427" spans="1:7" x14ac:dyDescent="0.25">
      <c r="A7427" s="2">
        <v>7426</v>
      </c>
      <c r="B7427" s="2">
        <v>17.29</v>
      </c>
      <c r="C7427" s="2">
        <v>68.98</v>
      </c>
      <c r="E7427" s="2">
        <f t="shared" ref="E7427:E7490" si="232">B7427+273.25</f>
        <v>290.54000000000002</v>
      </c>
      <c r="G7427">
        <f t="shared" ref="G7427:G7490" si="233">0.43*(1-(100/E7427))</f>
        <v>0.28199972465065054</v>
      </c>
    </row>
    <row r="7428" spans="1:7" x14ac:dyDescent="0.25">
      <c r="A7428" s="2">
        <v>7427</v>
      </c>
      <c r="B7428" s="2">
        <v>17.329999999999998</v>
      </c>
      <c r="C7428" s="2">
        <v>74.16</v>
      </c>
      <c r="E7428" s="2">
        <f t="shared" si="232"/>
        <v>290.58</v>
      </c>
      <c r="G7428">
        <f t="shared" si="233"/>
        <v>0.2820200977355633</v>
      </c>
    </row>
    <row r="7429" spans="1:7" x14ac:dyDescent="0.25">
      <c r="A7429" s="2">
        <v>7428</v>
      </c>
      <c r="B7429" s="2">
        <v>15.47</v>
      </c>
      <c r="C7429" s="2">
        <v>37.159999999999997</v>
      </c>
      <c r="E7429" s="2">
        <f t="shared" si="232"/>
        <v>288.72000000000003</v>
      </c>
      <c r="G7429">
        <f t="shared" si="233"/>
        <v>0.2810667775006927</v>
      </c>
    </row>
    <row r="7430" spans="1:7" x14ac:dyDescent="0.25">
      <c r="A7430" s="2">
        <v>7429</v>
      </c>
      <c r="B7430" s="2">
        <v>13.66</v>
      </c>
      <c r="C7430" s="2">
        <v>29.41</v>
      </c>
      <c r="E7430" s="2">
        <f t="shared" si="232"/>
        <v>286.91000000000003</v>
      </c>
      <c r="G7430">
        <f t="shared" si="233"/>
        <v>0.28012721759436759</v>
      </c>
    </row>
    <row r="7431" spans="1:7" x14ac:dyDescent="0.25">
      <c r="A7431" s="2">
        <v>7430</v>
      </c>
      <c r="B7431" s="2">
        <v>14.32</v>
      </c>
      <c r="C7431" s="2">
        <v>50.11</v>
      </c>
      <c r="E7431" s="2">
        <f t="shared" si="232"/>
        <v>287.57</v>
      </c>
      <c r="G7431">
        <f t="shared" si="233"/>
        <v>0.28047118962339601</v>
      </c>
    </row>
    <row r="7432" spans="1:7" x14ac:dyDescent="0.25">
      <c r="A7432" s="2">
        <v>7431</v>
      </c>
      <c r="B7432" s="2">
        <v>14.36</v>
      </c>
      <c r="C7432" s="2">
        <v>6.47</v>
      </c>
      <c r="E7432" s="2">
        <f t="shared" si="232"/>
        <v>287.61</v>
      </c>
      <c r="G7432">
        <f t="shared" si="233"/>
        <v>0.28049198567504607</v>
      </c>
    </row>
    <row r="7433" spans="1:7" x14ac:dyDescent="0.25">
      <c r="A7433" s="2">
        <v>7432</v>
      </c>
      <c r="B7433" s="2">
        <v>13.52</v>
      </c>
      <c r="C7433" s="2">
        <v>6.64</v>
      </c>
      <c r="E7433" s="2">
        <f t="shared" si="232"/>
        <v>286.77</v>
      </c>
      <c r="G7433">
        <f t="shared" si="233"/>
        <v>0.28005405028419988</v>
      </c>
    </row>
    <row r="7434" spans="1:7" x14ac:dyDescent="0.25">
      <c r="A7434" s="2">
        <v>7433</v>
      </c>
      <c r="B7434" s="2">
        <v>14.97</v>
      </c>
      <c r="C7434" s="2">
        <v>1.43</v>
      </c>
      <c r="E7434" s="2">
        <f t="shared" si="232"/>
        <v>288.22000000000003</v>
      </c>
      <c r="G7434">
        <f t="shared" si="233"/>
        <v>0.28080841024217612</v>
      </c>
    </row>
    <row r="7435" spans="1:7" x14ac:dyDescent="0.25">
      <c r="A7435" s="2">
        <v>7434</v>
      </c>
      <c r="B7435" s="2">
        <v>14.83</v>
      </c>
      <c r="C7435" s="2">
        <v>0.03</v>
      </c>
      <c r="E7435" s="2">
        <f t="shared" si="232"/>
        <v>288.08</v>
      </c>
      <c r="G7435">
        <f t="shared" si="233"/>
        <v>0.28073590669258536</v>
      </c>
    </row>
    <row r="7436" spans="1:7" x14ac:dyDescent="0.25">
      <c r="A7436" s="2">
        <v>7435</v>
      </c>
      <c r="B7436" s="2">
        <v>15.62</v>
      </c>
      <c r="C7436" s="2">
        <v>0</v>
      </c>
      <c r="E7436" s="2">
        <f t="shared" si="232"/>
        <v>288.87</v>
      </c>
      <c r="G7436">
        <f t="shared" si="233"/>
        <v>0.28114411326894451</v>
      </c>
    </row>
    <row r="7437" spans="1:7" x14ac:dyDescent="0.25">
      <c r="A7437" s="2">
        <v>7436</v>
      </c>
      <c r="B7437" s="2">
        <v>14.58</v>
      </c>
      <c r="C7437" s="2">
        <v>0</v>
      </c>
      <c r="E7437" s="2">
        <f t="shared" si="232"/>
        <v>287.83</v>
      </c>
      <c r="G7437">
        <f t="shared" si="233"/>
        <v>0.28060626063996102</v>
      </c>
    </row>
    <row r="7438" spans="1:7" x14ac:dyDescent="0.25">
      <c r="A7438" s="2">
        <v>7437</v>
      </c>
      <c r="B7438" s="2">
        <v>13.38</v>
      </c>
      <c r="C7438" s="2">
        <v>0</v>
      </c>
      <c r="E7438" s="2">
        <f t="shared" si="232"/>
        <v>286.63</v>
      </c>
      <c r="G7438">
        <f t="shared" si="233"/>
        <v>0.27998081149914522</v>
      </c>
    </row>
    <row r="7439" spans="1:7" x14ac:dyDescent="0.25">
      <c r="A7439" s="2">
        <v>7438</v>
      </c>
      <c r="B7439" s="2">
        <v>13.59</v>
      </c>
      <c r="C7439" s="2">
        <v>0.01</v>
      </c>
      <c r="E7439" s="2">
        <f t="shared" si="232"/>
        <v>286.83999999999997</v>
      </c>
      <c r="G7439">
        <f t="shared" si="233"/>
        <v>0.28009064286710356</v>
      </c>
    </row>
    <row r="7440" spans="1:7" x14ac:dyDescent="0.25">
      <c r="A7440" s="2">
        <v>7439</v>
      </c>
      <c r="B7440" s="2">
        <v>13.49</v>
      </c>
      <c r="C7440" s="2">
        <v>0</v>
      </c>
      <c r="E7440" s="2">
        <f t="shared" si="232"/>
        <v>286.74</v>
      </c>
      <c r="G7440">
        <f t="shared" si="233"/>
        <v>0.28003836227941692</v>
      </c>
    </row>
    <row r="7441" spans="1:7" x14ac:dyDescent="0.25">
      <c r="A7441" s="2">
        <v>7440</v>
      </c>
      <c r="B7441" s="2">
        <v>13.99</v>
      </c>
      <c r="C7441" s="2">
        <v>0</v>
      </c>
      <c r="E7441" s="2">
        <f t="shared" si="232"/>
        <v>287.24</v>
      </c>
      <c r="G7441">
        <f t="shared" si="233"/>
        <v>0.28029940119760477</v>
      </c>
    </row>
    <row r="7442" spans="1:7" x14ac:dyDescent="0.25">
      <c r="A7442" s="2">
        <v>7441</v>
      </c>
      <c r="B7442" s="2">
        <v>14.77</v>
      </c>
      <c r="C7442" s="2">
        <v>0</v>
      </c>
      <c r="E7442" s="2">
        <f t="shared" si="232"/>
        <v>288.02</v>
      </c>
      <c r="G7442">
        <f t="shared" si="233"/>
        <v>0.28070481216582183</v>
      </c>
    </row>
    <row r="7443" spans="1:7" x14ac:dyDescent="0.25">
      <c r="A7443" s="2">
        <v>7442</v>
      </c>
      <c r="B7443" s="2">
        <v>13.98</v>
      </c>
      <c r="C7443" s="2">
        <v>0</v>
      </c>
      <c r="E7443" s="2">
        <f t="shared" si="232"/>
        <v>287.23</v>
      </c>
      <c r="G7443">
        <f t="shared" si="233"/>
        <v>0.28029418932562755</v>
      </c>
    </row>
    <row r="7444" spans="1:7" x14ac:dyDescent="0.25">
      <c r="A7444" s="2">
        <v>7443</v>
      </c>
      <c r="B7444" s="2">
        <v>14.17</v>
      </c>
      <c r="C7444" s="2">
        <v>0</v>
      </c>
      <c r="E7444" s="2">
        <f t="shared" si="232"/>
        <v>287.42</v>
      </c>
      <c r="G7444">
        <f t="shared" si="233"/>
        <v>0.28039315287732236</v>
      </c>
    </row>
    <row r="7445" spans="1:7" x14ac:dyDescent="0.25">
      <c r="A7445" s="2">
        <v>7444</v>
      </c>
      <c r="B7445" s="2">
        <v>14.03</v>
      </c>
      <c r="C7445" s="2">
        <v>0</v>
      </c>
      <c r="E7445" s="2">
        <f t="shared" si="232"/>
        <v>287.27999999999997</v>
      </c>
      <c r="G7445">
        <f t="shared" si="233"/>
        <v>0.28032024505708714</v>
      </c>
    </row>
    <row r="7446" spans="1:7" x14ac:dyDescent="0.25">
      <c r="A7446" s="2">
        <v>7445</v>
      </c>
      <c r="B7446" s="2">
        <v>13.96</v>
      </c>
      <c r="C7446" s="2">
        <v>0</v>
      </c>
      <c r="E7446" s="2">
        <f t="shared" si="232"/>
        <v>287.20999999999998</v>
      </c>
      <c r="G7446">
        <f t="shared" si="233"/>
        <v>0.28028376449287973</v>
      </c>
    </row>
    <row r="7447" spans="1:7" x14ac:dyDescent="0.25">
      <c r="A7447" s="2">
        <v>7446</v>
      </c>
      <c r="B7447" s="2">
        <v>14.46</v>
      </c>
      <c r="C7447" s="2">
        <v>0</v>
      </c>
      <c r="E7447" s="2">
        <f t="shared" si="232"/>
        <v>287.70999999999998</v>
      </c>
      <c r="G7447">
        <f t="shared" si="233"/>
        <v>0.28054395050571757</v>
      </c>
    </row>
    <row r="7448" spans="1:7" x14ac:dyDescent="0.25">
      <c r="A7448" s="2">
        <v>7447</v>
      </c>
      <c r="B7448" s="2">
        <v>14.85</v>
      </c>
      <c r="C7448" s="2">
        <v>0</v>
      </c>
      <c r="E7448" s="2">
        <f t="shared" si="232"/>
        <v>288.10000000000002</v>
      </c>
      <c r="G7448">
        <f t="shared" si="233"/>
        <v>0.28074626865671642</v>
      </c>
    </row>
    <row r="7449" spans="1:7" x14ac:dyDescent="0.25">
      <c r="A7449" s="2">
        <v>7448</v>
      </c>
      <c r="B7449" s="2">
        <v>15.29</v>
      </c>
      <c r="C7449" s="2">
        <v>28.43</v>
      </c>
      <c r="E7449" s="2">
        <f t="shared" si="232"/>
        <v>288.54000000000002</v>
      </c>
      <c r="G7449">
        <f t="shared" si="233"/>
        <v>0.28097386844111738</v>
      </c>
    </row>
    <row r="7450" spans="1:7" x14ac:dyDescent="0.25">
      <c r="A7450" s="2">
        <v>7449</v>
      </c>
      <c r="B7450" s="2">
        <v>16.61</v>
      </c>
      <c r="C7450" s="2">
        <v>195.11</v>
      </c>
      <c r="E7450" s="2">
        <f t="shared" si="232"/>
        <v>289.86</v>
      </c>
      <c r="G7450">
        <f t="shared" si="233"/>
        <v>0.28165252190712758</v>
      </c>
    </row>
    <row r="7451" spans="1:7" x14ac:dyDescent="0.25">
      <c r="A7451" s="2">
        <v>7450</v>
      </c>
      <c r="B7451" s="2">
        <v>17.2</v>
      </c>
      <c r="C7451" s="2">
        <v>285.89</v>
      </c>
      <c r="E7451" s="2">
        <f t="shared" si="232"/>
        <v>290.45</v>
      </c>
      <c r="G7451">
        <f t="shared" si="233"/>
        <v>0.28195386469271816</v>
      </c>
    </row>
    <row r="7452" spans="1:7" x14ac:dyDescent="0.25">
      <c r="A7452" s="2">
        <v>7451</v>
      </c>
      <c r="B7452" s="2">
        <v>17.579999999999998</v>
      </c>
      <c r="C7452" s="2">
        <v>264.29000000000002</v>
      </c>
      <c r="E7452" s="2">
        <f t="shared" si="232"/>
        <v>290.83</v>
      </c>
      <c r="G7452">
        <f t="shared" si="233"/>
        <v>0.28214730254788023</v>
      </c>
    </row>
    <row r="7453" spans="1:7" x14ac:dyDescent="0.25">
      <c r="A7453" s="2">
        <v>7452</v>
      </c>
      <c r="B7453" s="2">
        <v>19.46</v>
      </c>
      <c r="C7453" s="2">
        <v>632.42999999999995</v>
      </c>
      <c r="E7453" s="2">
        <f t="shared" si="232"/>
        <v>292.70999999999998</v>
      </c>
      <c r="G7453">
        <f t="shared" si="233"/>
        <v>0.28309692186806051</v>
      </c>
    </row>
    <row r="7454" spans="1:7" x14ac:dyDescent="0.25">
      <c r="A7454" s="2">
        <v>7453</v>
      </c>
      <c r="B7454" s="2">
        <v>20.52</v>
      </c>
      <c r="C7454" s="2">
        <v>773.68</v>
      </c>
      <c r="E7454" s="2">
        <f t="shared" si="232"/>
        <v>293.77</v>
      </c>
      <c r="G7454">
        <f t="shared" si="233"/>
        <v>0.28362698709875073</v>
      </c>
    </row>
    <row r="7455" spans="1:7" x14ac:dyDescent="0.25">
      <c r="A7455" s="2">
        <v>7454</v>
      </c>
      <c r="B7455" s="2">
        <v>18.100000000000001</v>
      </c>
      <c r="C7455" s="2">
        <v>559.77</v>
      </c>
      <c r="E7455" s="2">
        <f t="shared" si="232"/>
        <v>291.35000000000002</v>
      </c>
      <c r="G7455">
        <f t="shared" si="233"/>
        <v>0.28241118929123049</v>
      </c>
    </row>
    <row r="7456" spans="1:7" x14ac:dyDescent="0.25">
      <c r="A7456" s="2">
        <v>7455</v>
      </c>
      <c r="B7456" s="2">
        <v>17.39</v>
      </c>
      <c r="C7456" s="2">
        <v>594.42999999999995</v>
      </c>
      <c r="E7456" s="2">
        <f t="shared" si="232"/>
        <v>290.64</v>
      </c>
      <c r="G7456">
        <f t="shared" si="233"/>
        <v>0.2820506468483347</v>
      </c>
    </row>
    <row r="7457" spans="1:7" x14ac:dyDescent="0.25">
      <c r="A7457" s="2">
        <v>7456</v>
      </c>
      <c r="B7457" s="2">
        <v>16.53</v>
      </c>
      <c r="C7457" s="2">
        <v>388.02</v>
      </c>
      <c r="E7457" s="2">
        <f t="shared" si="232"/>
        <v>289.77999999999997</v>
      </c>
      <c r="G7457">
        <f t="shared" si="233"/>
        <v>0.28161156739595555</v>
      </c>
    </row>
    <row r="7458" spans="1:7" x14ac:dyDescent="0.25">
      <c r="A7458" s="2">
        <v>7457</v>
      </c>
      <c r="B7458" s="2">
        <v>15.98</v>
      </c>
      <c r="C7458" s="2">
        <v>128.97999999999999</v>
      </c>
      <c r="E7458" s="2">
        <f t="shared" si="232"/>
        <v>289.23</v>
      </c>
      <c r="G7458">
        <f t="shared" si="233"/>
        <v>0.28132939183348893</v>
      </c>
    </row>
    <row r="7459" spans="1:7" x14ac:dyDescent="0.25">
      <c r="A7459" s="2">
        <v>7458</v>
      </c>
      <c r="B7459" s="2">
        <v>15.23</v>
      </c>
      <c r="C7459" s="2">
        <v>5.26</v>
      </c>
      <c r="E7459" s="2">
        <f t="shared" si="232"/>
        <v>288.48</v>
      </c>
      <c r="G7459">
        <f t="shared" si="233"/>
        <v>0.28094287298946202</v>
      </c>
    </row>
    <row r="7460" spans="1:7" x14ac:dyDescent="0.25">
      <c r="A7460" s="2">
        <v>7459</v>
      </c>
      <c r="B7460" s="2">
        <v>14.94</v>
      </c>
      <c r="C7460" s="2">
        <v>0</v>
      </c>
      <c r="E7460" s="2">
        <f t="shared" si="232"/>
        <v>288.19</v>
      </c>
      <c r="G7460">
        <f t="shared" si="233"/>
        <v>0.28079287969742184</v>
      </c>
    </row>
    <row r="7461" spans="1:7" x14ac:dyDescent="0.25">
      <c r="A7461" s="2">
        <v>7460</v>
      </c>
      <c r="B7461" s="2">
        <v>14.72</v>
      </c>
      <c r="C7461" s="2">
        <v>0.04</v>
      </c>
      <c r="E7461" s="2">
        <f t="shared" si="232"/>
        <v>287.97000000000003</v>
      </c>
      <c r="G7461">
        <f t="shared" si="233"/>
        <v>0.28067889016216968</v>
      </c>
    </row>
    <row r="7462" spans="1:7" x14ac:dyDescent="0.25">
      <c r="A7462" s="2">
        <v>7461</v>
      </c>
      <c r="B7462" s="2">
        <v>14.25</v>
      </c>
      <c r="C7462" s="2">
        <v>0</v>
      </c>
      <c r="E7462" s="2">
        <f t="shared" si="232"/>
        <v>287.5</v>
      </c>
      <c r="G7462">
        <f t="shared" si="233"/>
        <v>0.28043478260869564</v>
      </c>
    </row>
    <row r="7463" spans="1:7" x14ac:dyDescent="0.25">
      <c r="A7463" s="2">
        <v>7462</v>
      </c>
      <c r="B7463" s="2">
        <v>13.88</v>
      </c>
      <c r="C7463" s="2">
        <v>0.04</v>
      </c>
      <c r="E7463" s="2">
        <f t="shared" si="232"/>
        <v>287.13</v>
      </c>
      <c r="G7463">
        <f t="shared" si="233"/>
        <v>0.28024205063908331</v>
      </c>
    </row>
    <row r="7464" spans="1:7" x14ac:dyDescent="0.25">
      <c r="A7464" s="2">
        <v>7463</v>
      </c>
      <c r="B7464" s="2">
        <v>13.56</v>
      </c>
      <c r="C7464" s="2">
        <v>0.04</v>
      </c>
      <c r="E7464" s="2">
        <f t="shared" si="232"/>
        <v>286.81</v>
      </c>
      <c r="G7464">
        <f t="shared" si="233"/>
        <v>0.28007496251874064</v>
      </c>
    </row>
    <row r="7465" spans="1:7" x14ac:dyDescent="0.25">
      <c r="A7465" s="2">
        <v>7464</v>
      </c>
      <c r="B7465" s="2">
        <v>13.06</v>
      </c>
      <c r="C7465" s="2">
        <v>0.22</v>
      </c>
      <c r="E7465" s="2">
        <f t="shared" si="232"/>
        <v>286.31</v>
      </c>
      <c r="G7465">
        <f t="shared" si="233"/>
        <v>0.27981313960392584</v>
      </c>
    </row>
    <row r="7466" spans="1:7" x14ac:dyDescent="0.25">
      <c r="A7466" s="2">
        <v>7465</v>
      </c>
      <c r="B7466" s="2">
        <v>12.93</v>
      </c>
      <c r="C7466" s="2">
        <v>0</v>
      </c>
      <c r="E7466" s="2">
        <f t="shared" si="232"/>
        <v>286.18</v>
      </c>
      <c r="G7466">
        <f t="shared" si="233"/>
        <v>0.27974491578726673</v>
      </c>
    </row>
    <row r="7467" spans="1:7" x14ac:dyDescent="0.25">
      <c r="A7467" s="2">
        <v>7466</v>
      </c>
      <c r="B7467" s="2">
        <v>12.86</v>
      </c>
      <c r="C7467" s="2">
        <v>0.01</v>
      </c>
      <c r="E7467" s="2">
        <f t="shared" si="232"/>
        <v>286.11</v>
      </c>
      <c r="G7467">
        <f t="shared" si="233"/>
        <v>0.27970815420642409</v>
      </c>
    </row>
    <row r="7468" spans="1:7" x14ac:dyDescent="0.25">
      <c r="A7468" s="2">
        <v>7467</v>
      </c>
      <c r="B7468" s="2">
        <v>12.76</v>
      </c>
      <c r="C7468" s="2">
        <v>0</v>
      </c>
      <c r="E7468" s="2">
        <f t="shared" si="232"/>
        <v>286.01</v>
      </c>
      <c r="G7468">
        <f t="shared" si="233"/>
        <v>0.27965560644732701</v>
      </c>
    </row>
    <row r="7469" spans="1:7" x14ac:dyDescent="0.25">
      <c r="A7469" s="2">
        <v>7468</v>
      </c>
      <c r="B7469" s="2">
        <v>12.43</v>
      </c>
      <c r="C7469" s="2">
        <v>0.03</v>
      </c>
      <c r="E7469" s="2">
        <f t="shared" si="232"/>
        <v>285.68</v>
      </c>
      <c r="G7469">
        <f t="shared" si="233"/>
        <v>0.27948193783253994</v>
      </c>
    </row>
    <row r="7470" spans="1:7" x14ac:dyDescent="0.25">
      <c r="A7470" s="2">
        <v>7469</v>
      </c>
      <c r="B7470" s="2">
        <v>12.22</v>
      </c>
      <c r="C7470" s="2">
        <v>0</v>
      </c>
      <c r="E7470" s="2">
        <f t="shared" si="232"/>
        <v>285.47000000000003</v>
      </c>
      <c r="G7470">
        <f t="shared" si="233"/>
        <v>0.27937121238659057</v>
      </c>
    </row>
    <row r="7471" spans="1:7" x14ac:dyDescent="0.25">
      <c r="A7471" s="2">
        <v>7470</v>
      </c>
      <c r="B7471" s="2">
        <v>11.96</v>
      </c>
      <c r="C7471" s="2">
        <v>0</v>
      </c>
      <c r="E7471" s="2">
        <f t="shared" si="232"/>
        <v>285.20999999999998</v>
      </c>
      <c r="G7471">
        <f t="shared" si="233"/>
        <v>0.27923389782966934</v>
      </c>
    </row>
    <row r="7472" spans="1:7" x14ac:dyDescent="0.25">
      <c r="A7472" s="2">
        <v>7471</v>
      </c>
      <c r="B7472" s="2">
        <v>11.97</v>
      </c>
      <c r="C7472" s="2">
        <v>0.46</v>
      </c>
      <c r="E7472" s="2">
        <f t="shared" si="232"/>
        <v>285.22000000000003</v>
      </c>
      <c r="G7472">
        <f t="shared" si="233"/>
        <v>0.2792391837879532</v>
      </c>
    </row>
    <row r="7473" spans="1:7" x14ac:dyDescent="0.25">
      <c r="A7473" s="2">
        <v>7472</v>
      </c>
      <c r="B7473" s="2">
        <v>12.25</v>
      </c>
      <c r="C7473" s="2">
        <v>67.25</v>
      </c>
      <c r="E7473" s="2">
        <f t="shared" si="232"/>
        <v>285.5</v>
      </c>
      <c r="G7473">
        <f t="shared" si="233"/>
        <v>0.27938704028021011</v>
      </c>
    </row>
    <row r="7474" spans="1:7" x14ac:dyDescent="0.25">
      <c r="A7474" s="2">
        <v>7473</v>
      </c>
      <c r="B7474" s="2">
        <v>12.59</v>
      </c>
      <c r="C7474" s="2">
        <v>309.63</v>
      </c>
      <c r="E7474" s="2">
        <f t="shared" si="232"/>
        <v>285.83999999999997</v>
      </c>
      <c r="G7474">
        <f t="shared" si="233"/>
        <v>0.27956619087601459</v>
      </c>
    </row>
    <row r="7475" spans="1:7" x14ac:dyDescent="0.25">
      <c r="A7475" s="2">
        <v>7474</v>
      </c>
      <c r="B7475" s="2">
        <v>13.1</v>
      </c>
      <c r="C7475" s="2">
        <v>583.12</v>
      </c>
      <c r="E7475" s="2">
        <f t="shared" si="232"/>
        <v>286.35000000000002</v>
      </c>
      <c r="G7475">
        <f t="shared" si="233"/>
        <v>0.27983411908503575</v>
      </c>
    </row>
    <row r="7476" spans="1:7" x14ac:dyDescent="0.25">
      <c r="A7476" s="2">
        <v>7475</v>
      </c>
      <c r="B7476" s="2">
        <v>13.63</v>
      </c>
      <c r="C7476" s="2">
        <v>791.43</v>
      </c>
      <c r="E7476" s="2">
        <f t="shared" si="232"/>
        <v>286.88</v>
      </c>
      <c r="G7476">
        <f t="shared" si="233"/>
        <v>0.280111544896821</v>
      </c>
    </row>
    <row r="7477" spans="1:7" x14ac:dyDescent="0.25">
      <c r="A7477" s="2">
        <v>7476</v>
      </c>
      <c r="B7477" s="2">
        <v>14.14</v>
      </c>
      <c r="C7477" s="2">
        <v>909.62</v>
      </c>
      <c r="E7477" s="2">
        <f t="shared" si="232"/>
        <v>287.39</v>
      </c>
      <c r="G7477">
        <f t="shared" si="233"/>
        <v>0.28037753575280971</v>
      </c>
    </row>
    <row r="7478" spans="1:7" x14ac:dyDescent="0.25">
      <c r="A7478" s="2">
        <v>7477</v>
      </c>
      <c r="B7478" s="2">
        <v>14.79</v>
      </c>
      <c r="C7478" s="2">
        <v>935.29</v>
      </c>
      <c r="E7478" s="2">
        <f t="shared" si="232"/>
        <v>288.04000000000002</v>
      </c>
      <c r="G7478">
        <f t="shared" si="233"/>
        <v>0.28071517844743782</v>
      </c>
    </row>
    <row r="7479" spans="1:7" x14ac:dyDescent="0.25">
      <c r="A7479" s="2">
        <v>7478</v>
      </c>
      <c r="B7479" s="2">
        <v>15.17</v>
      </c>
      <c r="C7479" s="2">
        <v>867.94</v>
      </c>
      <c r="E7479" s="2">
        <f t="shared" si="232"/>
        <v>288.42</v>
      </c>
      <c r="G7479">
        <f t="shared" si="233"/>
        <v>0.28091186464184176</v>
      </c>
    </row>
    <row r="7480" spans="1:7" x14ac:dyDescent="0.25">
      <c r="A7480" s="2">
        <v>7479</v>
      </c>
      <c r="B7480" s="2">
        <v>15.28</v>
      </c>
      <c r="C7480" s="2">
        <v>705.07</v>
      </c>
      <c r="E7480" s="2">
        <f t="shared" si="232"/>
        <v>288.52999999999997</v>
      </c>
      <c r="G7480">
        <f t="shared" si="233"/>
        <v>0.28096870342771979</v>
      </c>
    </row>
    <row r="7481" spans="1:7" x14ac:dyDescent="0.25">
      <c r="A7481" s="2">
        <v>7480</v>
      </c>
      <c r="B7481" s="2">
        <v>15.31</v>
      </c>
      <c r="C7481" s="2">
        <v>456.93</v>
      </c>
      <c r="E7481" s="2">
        <f t="shared" si="232"/>
        <v>288.56</v>
      </c>
      <c r="G7481">
        <f t="shared" si="233"/>
        <v>0.28098419739395619</v>
      </c>
    </row>
    <row r="7482" spans="1:7" x14ac:dyDescent="0.25">
      <c r="A7482" s="2">
        <v>7481</v>
      </c>
      <c r="B7482" s="2">
        <v>14.73</v>
      </c>
      <c r="C7482" s="2">
        <v>172.46</v>
      </c>
      <c r="E7482" s="2">
        <f t="shared" si="232"/>
        <v>287.98</v>
      </c>
      <c r="G7482">
        <f t="shared" si="233"/>
        <v>0.28068407528300576</v>
      </c>
    </row>
    <row r="7483" spans="1:7" x14ac:dyDescent="0.25">
      <c r="A7483" s="2">
        <v>7482</v>
      </c>
      <c r="B7483" s="2">
        <v>14.04</v>
      </c>
      <c r="C7483" s="2">
        <v>6.8</v>
      </c>
      <c r="E7483" s="2">
        <f t="shared" si="232"/>
        <v>287.29000000000002</v>
      </c>
      <c r="G7483">
        <f t="shared" si="233"/>
        <v>0.28032545511504053</v>
      </c>
    </row>
    <row r="7484" spans="1:7" x14ac:dyDescent="0.25">
      <c r="A7484" s="2">
        <v>7483</v>
      </c>
      <c r="B7484" s="2">
        <v>14.06</v>
      </c>
      <c r="C7484" s="2">
        <v>0.11</v>
      </c>
      <c r="E7484" s="2">
        <f t="shared" si="232"/>
        <v>287.31</v>
      </c>
      <c r="G7484">
        <f t="shared" si="233"/>
        <v>0.28033587414291183</v>
      </c>
    </row>
    <row r="7485" spans="1:7" x14ac:dyDescent="0.25">
      <c r="A7485" s="2">
        <v>7484</v>
      </c>
      <c r="B7485" s="2">
        <v>14.06</v>
      </c>
      <c r="C7485" s="2">
        <v>0.16</v>
      </c>
      <c r="E7485" s="2">
        <f t="shared" si="232"/>
        <v>287.31</v>
      </c>
      <c r="G7485">
        <f t="shared" si="233"/>
        <v>0.28033587414291183</v>
      </c>
    </row>
    <row r="7486" spans="1:7" x14ac:dyDescent="0.25">
      <c r="A7486" s="2">
        <v>7485</v>
      </c>
      <c r="B7486" s="2">
        <v>13.85</v>
      </c>
      <c r="C7486" s="2">
        <v>0</v>
      </c>
      <c r="E7486" s="2">
        <f t="shared" si="232"/>
        <v>287.10000000000002</v>
      </c>
      <c r="G7486">
        <f t="shared" si="233"/>
        <v>0.28022640195053988</v>
      </c>
    </row>
    <row r="7487" spans="1:7" x14ac:dyDescent="0.25">
      <c r="A7487" s="2">
        <v>7486</v>
      </c>
      <c r="B7487" s="2">
        <v>13.77</v>
      </c>
      <c r="C7487" s="2">
        <v>0</v>
      </c>
      <c r="E7487" s="2">
        <f t="shared" si="232"/>
        <v>287.02</v>
      </c>
      <c r="G7487">
        <f t="shared" si="233"/>
        <v>0.28018465612152466</v>
      </c>
    </row>
    <row r="7488" spans="1:7" x14ac:dyDescent="0.25">
      <c r="A7488" s="2">
        <v>7487</v>
      </c>
      <c r="B7488" s="2">
        <v>13.57</v>
      </c>
      <c r="C7488" s="2">
        <v>0</v>
      </c>
      <c r="E7488" s="2">
        <f t="shared" si="232"/>
        <v>286.82</v>
      </c>
      <c r="G7488">
        <f t="shared" si="233"/>
        <v>0.28008018966599257</v>
      </c>
    </row>
    <row r="7489" spans="1:7" x14ac:dyDescent="0.25">
      <c r="A7489" s="2">
        <v>7488</v>
      </c>
      <c r="B7489" s="2">
        <v>13.18</v>
      </c>
      <c r="C7489" s="2">
        <v>0</v>
      </c>
      <c r="E7489" s="2">
        <f t="shared" si="232"/>
        <v>286.43</v>
      </c>
      <c r="G7489">
        <f t="shared" si="233"/>
        <v>0.27987606046852631</v>
      </c>
    </row>
    <row r="7490" spans="1:7" x14ac:dyDescent="0.25">
      <c r="A7490" s="2">
        <v>7489</v>
      </c>
      <c r="B7490" s="2">
        <v>12.95</v>
      </c>
      <c r="C7490" s="2">
        <v>0</v>
      </c>
      <c r="E7490" s="2">
        <f t="shared" si="232"/>
        <v>286.2</v>
      </c>
      <c r="G7490">
        <f t="shared" si="233"/>
        <v>0.27975541579315166</v>
      </c>
    </row>
    <row r="7491" spans="1:7" x14ac:dyDescent="0.25">
      <c r="A7491" s="2">
        <v>7490</v>
      </c>
      <c r="B7491" s="2">
        <v>12.9</v>
      </c>
      <c r="C7491" s="2">
        <v>0.03</v>
      </c>
      <c r="E7491" s="2">
        <f t="shared" ref="E7491:E7554" si="234">B7491+273.25</f>
        <v>286.14999999999998</v>
      </c>
      <c r="G7491">
        <f t="shared" ref="G7491:G7554" si="235">0.43*(1-(100/E7491))</f>
        <v>0.27972916302638473</v>
      </c>
    </row>
    <row r="7492" spans="1:7" x14ac:dyDescent="0.25">
      <c r="A7492" s="2">
        <v>7491</v>
      </c>
      <c r="B7492" s="2">
        <v>12.69</v>
      </c>
      <c r="C7492" s="2">
        <v>0.03</v>
      </c>
      <c r="E7492" s="2">
        <f t="shared" si="234"/>
        <v>285.94</v>
      </c>
      <c r="G7492">
        <f t="shared" si="235"/>
        <v>0.27961880114709381</v>
      </c>
    </row>
    <row r="7493" spans="1:7" x14ac:dyDescent="0.25">
      <c r="A7493" s="2">
        <v>7492</v>
      </c>
      <c r="B7493" s="2">
        <v>12.2</v>
      </c>
      <c r="C7493" s="2">
        <v>0.03</v>
      </c>
      <c r="E7493" s="2">
        <f t="shared" si="234"/>
        <v>285.45</v>
      </c>
      <c r="G7493">
        <f t="shared" si="235"/>
        <v>0.2793606586092135</v>
      </c>
    </row>
    <row r="7494" spans="1:7" x14ac:dyDescent="0.25">
      <c r="A7494" s="2">
        <v>7493</v>
      </c>
      <c r="B7494" s="2">
        <v>12</v>
      </c>
      <c r="C7494" s="2">
        <v>0.01</v>
      </c>
      <c r="E7494" s="2">
        <f t="shared" si="234"/>
        <v>285.25</v>
      </c>
      <c r="G7494">
        <f t="shared" si="235"/>
        <v>0.27925503943908853</v>
      </c>
    </row>
    <row r="7495" spans="1:7" x14ac:dyDescent="0.25">
      <c r="A7495" s="2">
        <v>7494</v>
      </c>
      <c r="B7495" s="2">
        <v>11.66</v>
      </c>
      <c r="C7495" s="2">
        <v>0</v>
      </c>
      <c r="E7495" s="2">
        <f t="shared" si="234"/>
        <v>284.91000000000003</v>
      </c>
      <c r="G7495">
        <f t="shared" si="235"/>
        <v>0.27907514653750309</v>
      </c>
    </row>
    <row r="7496" spans="1:7" x14ac:dyDescent="0.25">
      <c r="A7496" s="2">
        <v>7495</v>
      </c>
      <c r="B7496" s="2">
        <v>11.51</v>
      </c>
      <c r="C7496" s="2">
        <v>0.35</v>
      </c>
      <c r="E7496" s="2">
        <f t="shared" si="234"/>
        <v>284.76</v>
      </c>
      <c r="G7496">
        <f t="shared" si="235"/>
        <v>0.27899564545582245</v>
      </c>
    </row>
    <row r="7497" spans="1:7" x14ac:dyDescent="0.25">
      <c r="A7497" s="2">
        <v>7496</v>
      </c>
      <c r="B7497" s="2">
        <v>11.99</v>
      </c>
      <c r="C7497" s="2">
        <v>54.41</v>
      </c>
      <c r="E7497" s="2">
        <f t="shared" si="234"/>
        <v>285.24</v>
      </c>
      <c r="G7497">
        <f t="shared" si="235"/>
        <v>0.27924975459262374</v>
      </c>
    </row>
    <row r="7498" spans="1:7" x14ac:dyDescent="0.25">
      <c r="A7498" s="2">
        <v>7497</v>
      </c>
      <c r="B7498" s="2">
        <v>13.04</v>
      </c>
      <c r="C7498" s="2">
        <v>298.82</v>
      </c>
      <c r="E7498" s="2">
        <f t="shared" si="234"/>
        <v>286.29000000000002</v>
      </c>
      <c r="G7498">
        <f t="shared" si="235"/>
        <v>0.27980264766495511</v>
      </c>
    </row>
    <row r="7499" spans="1:7" x14ac:dyDescent="0.25">
      <c r="A7499" s="2">
        <v>7498</v>
      </c>
      <c r="B7499" s="2">
        <v>14.21</v>
      </c>
      <c r="C7499" s="2">
        <v>572.96</v>
      </c>
      <c r="E7499" s="2">
        <f t="shared" si="234"/>
        <v>287.45999999999998</v>
      </c>
      <c r="G7499">
        <f t="shared" si="235"/>
        <v>0.28041397063939327</v>
      </c>
    </row>
    <row r="7500" spans="1:7" x14ac:dyDescent="0.25">
      <c r="A7500" s="2">
        <v>7499</v>
      </c>
      <c r="B7500" s="2">
        <v>15.09</v>
      </c>
      <c r="C7500" s="2">
        <v>783.22</v>
      </c>
      <c r="E7500" s="2">
        <f t="shared" si="234"/>
        <v>288.33999999999997</v>
      </c>
      <c r="G7500">
        <f t="shared" si="235"/>
        <v>0.2808705001040438</v>
      </c>
    </row>
    <row r="7501" spans="1:7" x14ac:dyDescent="0.25">
      <c r="A7501" s="2">
        <v>7500</v>
      </c>
      <c r="B7501" s="2">
        <v>15.6</v>
      </c>
      <c r="C7501" s="2">
        <v>903.93</v>
      </c>
      <c r="E7501" s="2">
        <f t="shared" si="234"/>
        <v>288.85000000000002</v>
      </c>
      <c r="G7501">
        <f t="shared" si="235"/>
        <v>0.28113380647394842</v>
      </c>
    </row>
    <row r="7502" spans="1:7" x14ac:dyDescent="0.25">
      <c r="A7502" s="2">
        <v>7501</v>
      </c>
      <c r="B7502" s="2">
        <v>16.43</v>
      </c>
      <c r="C7502" s="2">
        <v>932.41</v>
      </c>
      <c r="E7502" s="2">
        <f t="shared" si="234"/>
        <v>289.68</v>
      </c>
      <c r="G7502">
        <f t="shared" si="235"/>
        <v>0.28156034244683792</v>
      </c>
    </row>
    <row r="7503" spans="1:7" x14ac:dyDescent="0.25">
      <c r="A7503" s="2">
        <v>7502</v>
      </c>
      <c r="B7503" s="2">
        <v>16.52</v>
      </c>
      <c r="C7503" s="2">
        <v>865.08</v>
      </c>
      <c r="E7503" s="2">
        <f t="shared" si="234"/>
        <v>289.77</v>
      </c>
      <c r="G7503">
        <f t="shared" si="235"/>
        <v>0.28160644649204536</v>
      </c>
    </row>
    <row r="7504" spans="1:7" x14ac:dyDescent="0.25">
      <c r="A7504" s="2">
        <v>7503</v>
      </c>
      <c r="B7504" s="2">
        <v>16.440000000000001</v>
      </c>
      <c r="C7504" s="2">
        <v>705.46</v>
      </c>
      <c r="E7504" s="2">
        <f t="shared" si="234"/>
        <v>289.69</v>
      </c>
      <c r="G7504">
        <f t="shared" si="235"/>
        <v>0.28156546653319064</v>
      </c>
    </row>
    <row r="7505" spans="1:7" x14ac:dyDescent="0.25">
      <c r="A7505" s="2">
        <v>7504</v>
      </c>
      <c r="B7505" s="2">
        <v>16.05</v>
      </c>
      <c r="C7505" s="2">
        <v>456.97</v>
      </c>
      <c r="E7505" s="2">
        <f t="shared" si="234"/>
        <v>289.3</v>
      </c>
      <c r="G7505">
        <f t="shared" si="235"/>
        <v>0.28136536467334944</v>
      </c>
    </row>
    <row r="7506" spans="1:7" x14ac:dyDescent="0.25">
      <c r="A7506" s="2">
        <v>7505</v>
      </c>
      <c r="B7506" s="2">
        <v>15.13</v>
      </c>
      <c r="C7506" s="2">
        <v>167.55</v>
      </c>
      <c r="E7506" s="2">
        <f t="shared" si="234"/>
        <v>288.38</v>
      </c>
      <c r="G7506">
        <f t="shared" si="235"/>
        <v>0.28089118524169499</v>
      </c>
    </row>
    <row r="7507" spans="1:7" x14ac:dyDescent="0.25">
      <c r="A7507" s="2">
        <v>7506</v>
      </c>
      <c r="B7507" s="2">
        <v>14.38</v>
      </c>
      <c r="C7507" s="2">
        <v>5.74</v>
      </c>
      <c r="E7507" s="2">
        <f t="shared" si="234"/>
        <v>287.63</v>
      </c>
      <c r="G7507">
        <f t="shared" si="235"/>
        <v>0.28050238153182905</v>
      </c>
    </row>
    <row r="7508" spans="1:7" x14ac:dyDescent="0.25">
      <c r="A7508" s="2">
        <v>7507</v>
      </c>
      <c r="B7508" s="2">
        <v>14.11</v>
      </c>
      <c r="C7508" s="2">
        <v>0</v>
      </c>
      <c r="E7508" s="2">
        <f t="shared" si="234"/>
        <v>287.36</v>
      </c>
      <c r="G7508">
        <f t="shared" si="235"/>
        <v>0.28036191536748328</v>
      </c>
    </row>
    <row r="7509" spans="1:7" x14ac:dyDescent="0.25">
      <c r="A7509" s="2">
        <v>7508</v>
      </c>
      <c r="B7509" s="2">
        <v>14.17</v>
      </c>
      <c r="C7509" s="2">
        <v>0</v>
      </c>
      <c r="E7509" s="2">
        <f t="shared" si="234"/>
        <v>287.42</v>
      </c>
      <c r="G7509">
        <f t="shared" si="235"/>
        <v>0.28039315287732236</v>
      </c>
    </row>
    <row r="7510" spans="1:7" x14ac:dyDescent="0.25">
      <c r="A7510" s="2">
        <v>7509</v>
      </c>
      <c r="B7510" s="2">
        <v>14</v>
      </c>
      <c r="C7510" s="2">
        <v>0</v>
      </c>
      <c r="E7510" s="2">
        <f t="shared" si="234"/>
        <v>287.25</v>
      </c>
      <c r="G7510">
        <f t="shared" si="235"/>
        <v>0.28030461270670148</v>
      </c>
    </row>
    <row r="7511" spans="1:7" x14ac:dyDescent="0.25">
      <c r="A7511" s="2">
        <v>7510</v>
      </c>
      <c r="B7511" s="2">
        <v>13.81</v>
      </c>
      <c r="C7511" s="2">
        <v>0</v>
      </c>
      <c r="E7511" s="2">
        <f t="shared" si="234"/>
        <v>287.06</v>
      </c>
      <c r="G7511">
        <f t="shared" si="235"/>
        <v>0.28020553194454123</v>
      </c>
    </row>
    <row r="7512" spans="1:7" x14ac:dyDescent="0.25">
      <c r="A7512" s="2">
        <v>7511</v>
      </c>
      <c r="B7512" s="2">
        <v>13.28</v>
      </c>
      <c r="C7512" s="2">
        <v>0</v>
      </c>
      <c r="E7512" s="2">
        <f t="shared" si="234"/>
        <v>286.52999999999997</v>
      </c>
      <c r="G7512">
        <f t="shared" si="235"/>
        <v>0.27992845426307889</v>
      </c>
    </row>
    <row r="7513" spans="1:7" x14ac:dyDescent="0.25">
      <c r="A7513" s="2">
        <v>7512</v>
      </c>
      <c r="B7513" s="2">
        <v>13.46</v>
      </c>
      <c r="C7513" s="2">
        <v>0</v>
      </c>
      <c r="E7513" s="2">
        <f t="shared" si="234"/>
        <v>286.70999999999998</v>
      </c>
      <c r="G7513">
        <f t="shared" si="235"/>
        <v>0.28002267099159428</v>
      </c>
    </row>
    <row r="7514" spans="1:7" x14ac:dyDescent="0.25">
      <c r="A7514" s="2">
        <v>7513</v>
      </c>
      <c r="B7514" s="2">
        <v>13.76</v>
      </c>
      <c r="C7514" s="2">
        <v>0</v>
      </c>
      <c r="E7514" s="2">
        <f t="shared" si="234"/>
        <v>287.01</v>
      </c>
      <c r="G7514">
        <f t="shared" si="235"/>
        <v>0.28017943625657643</v>
      </c>
    </row>
    <row r="7515" spans="1:7" x14ac:dyDescent="0.25">
      <c r="A7515" s="2">
        <v>7514</v>
      </c>
      <c r="B7515" s="2">
        <v>14</v>
      </c>
      <c r="C7515" s="2">
        <v>0</v>
      </c>
      <c r="E7515" s="2">
        <f t="shared" si="234"/>
        <v>287.25</v>
      </c>
      <c r="G7515">
        <f t="shared" si="235"/>
        <v>0.28030461270670148</v>
      </c>
    </row>
    <row r="7516" spans="1:7" x14ac:dyDescent="0.25">
      <c r="A7516" s="2">
        <v>7515</v>
      </c>
      <c r="B7516" s="2">
        <v>14.27</v>
      </c>
      <c r="C7516" s="2">
        <v>0</v>
      </c>
      <c r="E7516" s="2">
        <f t="shared" si="234"/>
        <v>287.52</v>
      </c>
      <c r="G7516">
        <f t="shared" si="235"/>
        <v>0.2804451864218141</v>
      </c>
    </row>
    <row r="7517" spans="1:7" x14ac:dyDescent="0.25">
      <c r="A7517" s="2">
        <v>7516</v>
      </c>
      <c r="B7517" s="2">
        <v>13.98</v>
      </c>
      <c r="C7517" s="2">
        <v>0</v>
      </c>
      <c r="E7517" s="2">
        <f t="shared" si="234"/>
        <v>287.23</v>
      </c>
      <c r="G7517">
        <f t="shared" si="235"/>
        <v>0.28029418932562755</v>
      </c>
    </row>
    <row r="7518" spans="1:7" x14ac:dyDescent="0.25">
      <c r="A7518" s="2">
        <v>7517</v>
      </c>
      <c r="B7518" s="2">
        <v>13.57</v>
      </c>
      <c r="C7518" s="2">
        <v>0</v>
      </c>
      <c r="E7518" s="2">
        <f t="shared" si="234"/>
        <v>286.82</v>
      </c>
      <c r="G7518">
        <f t="shared" si="235"/>
        <v>0.28008018966599257</v>
      </c>
    </row>
    <row r="7519" spans="1:7" x14ac:dyDescent="0.25">
      <c r="A7519" s="2">
        <v>7518</v>
      </c>
      <c r="B7519" s="2">
        <v>13.78</v>
      </c>
      <c r="C7519" s="2">
        <v>0</v>
      </c>
      <c r="E7519" s="2">
        <f t="shared" si="234"/>
        <v>287.02999999999997</v>
      </c>
      <c r="G7519">
        <f t="shared" si="235"/>
        <v>0.28018987562275721</v>
      </c>
    </row>
    <row r="7520" spans="1:7" x14ac:dyDescent="0.25">
      <c r="A7520" s="2">
        <v>7519</v>
      </c>
      <c r="B7520" s="2">
        <v>13.33</v>
      </c>
      <c r="C7520" s="2">
        <v>0.31</v>
      </c>
      <c r="E7520" s="2">
        <f t="shared" si="234"/>
        <v>286.58</v>
      </c>
      <c r="G7520">
        <f t="shared" si="235"/>
        <v>0.27995463744853094</v>
      </c>
    </row>
    <row r="7521" spans="1:7" x14ac:dyDescent="0.25">
      <c r="A7521" s="2">
        <v>7520</v>
      </c>
      <c r="B7521" s="2">
        <v>14.22</v>
      </c>
      <c r="C7521" s="2">
        <v>59.21</v>
      </c>
      <c r="E7521" s="2">
        <f t="shared" si="234"/>
        <v>287.47000000000003</v>
      </c>
      <c r="G7521">
        <f t="shared" si="235"/>
        <v>0.28041917417469647</v>
      </c>
    </row>
    <row r="7522" spans="1:7" x14ac:dyDescent="0.25">
      <c r="A7522" s="2">
        <v>7521</v>
      </c>
      <c r="B7522" s="2">
        <v>16.440000000000001</v>
      </c>
      <c r="C7522" s="2">
        <v>289.72000000000003</v>
      </c>
      <c r="E7522" s="2">
        <f t="shared" si="234"/>
        <v>289.69</v>
      </c>
      <c r="G7522">
        <f t="shared" si="235"/>
        <v>0.28156546653319064</v>
      </c>
    </row>
    <row r="7523" spans="1:7" x14ac:dyDescent="0.25">
      <c r="A7523" s="2">
        <v>7522</v>
      </c>
      <c r="B7523" s="2">
        <v>18.350000000000001</v>
      </c>
      <c r="C7523" s="2">
        <v>559.67999999999995</v>
      </c>
      <c r="E7523" s="2">
        <f t="shared" si="234"/>
        <v>291.60000000000002</v>
      </c>
      <c r="G7523">
        <f t="shared" si="235"/>
        <v>0.28253772290809331</v>
      </c>
    </row>
    <row r="7524" spans="1:7" x14ac:dyDescent="0.25">
      <c r="A7524" s="2">
        <v>7523</v>
      </c>
      <c r="B7524" s="2">
        <v>19.079999999999998</v>
      </c>
      <c r="C7524" s="2">
        <v>758.05</v>
      </c>
      <c r="E7524" s="2">
        <f t="shared" si="234"/>
        <v>292.33</v>
      </c>
      <c r="G7524">
        <f t="shared" si="235"/>
        <v>0.28290596243970856</v>
      </c>
    </row>
    <row r="7525" spans="1:7" x14ac:dyDescent="0.25">
      <c r="A7525" s="2">
        <v>7524</v>
      </c>
      <c r="B7525" s="2">
        <v>19.440000000000001</v>
      </c>
      <c r="C7525" s="2">
        <v>880.26</v>
      </c>
      <c r="E7525" s="2">
        <f t="shared" si="234"/>
        <v>292.69</v>
      </c>
      <c r="G7525">
        <f t="shared" si="235"/>
        <v>0.2830868837336431</v>
      </c>
    </row>
    <row r="7526" spans="1:7" x14ac:dyDescent="0.25">
      <c r="A7526" s="2">
        <v>7525</v>
      </c>
      <c r="B7526" s="2">
        <v>20.059999999999999</v>
      </c>
      <c r="C7526" s="2">
        <v>905.4</v>
      </c>
      <c r="E7526" s="2">
        <f t="shared" si="234"/>
        <v>293.31</v>
      </c>
      <c r="G7526">
        <f t="shared" si="235"/>
        <v>0.28339742934097034</v>
      </c>
    </row>
    <row r="7527" spans="1:7" x14ac:dyDescent="0.25">
      <c r="A7527" s="2">
        <v>7526</v>
      </c>
      <c r="B7527" s="2">
        <v>19.8</v>
      </c>
      <c r="C7527" s="2">
        <v>848</v>
      </c>
      <c r="E7527" s="2">
        <f t="shared" si="234"/>
        <v>293.05</v>
      </c>
      <c r="G7527">
        <f t="shared" si="235"/>
        <v>0.28326736051868279</v>
      </c>
    </row>
    <row r="7528" spans="1:7" x14ac:dyDescent="0.25">
      <c r="A7528" s="2">
        <v>7527</v>
      </c>
      <c r="B7528" s="2">
        <v>18.72</v>
      </c>
      <c r="C7528" s="2">
        <v>688.09</v>
      </c>
      <c r="E7528" s="2">
        <f t="shared" si="234"/>
        <v>291.97000000000003</v>
      </c>
      <c r="G7528">
        <f t="shared" si="235"/>
        <v>0.28272459499263625</v>
      </c>
    </row>
    <row r="7529" spans="1:7" x14ac:dyDescent="0.25">
      <c r="A7529" s="2">
        <v>7528</v>
      </c>
      <c r="B7529" s="2">
        <v>17.48</v>
      </c>
      <c r="C7529" s="2">
        <v>441.72</v>
      </c>
      <c r="E7529" s="2">
        <f t="shared" si="234"/>
        <v>290.73</v>
      </c>
      <c r="G7529">
        <f t="shared" si="235"/>
        <v>0.28209644687510749</v>
      </c>
    </row>
    <row r="7530" spans="1:7" x14ac:dyDescent="0.25">
      <c r="A7530" s="2">
        <v>7529</v>
      </c>
      <c r="B7530" s="2">
        <v>15.82</v>
      </c>
      <c r="C7530" s="2">
        <v>157.06</v>
      </c>
      <c r="E7530" s="2">
        <f t="shared" si="234"/>
        <v>289.07</v>
      </c>
      <c r="G7530">
        <f t="shared" si="235"/>
        <v>0.28124710277787385</v>
      </c>
    </row>
    <row r="7531" spans="1:7" x14ac:dyDescent="0.25">
      <c r="A7531" s="2">
        <v>7530</v>
      </c>
      <c r="B7531" s="2">
        <v>14.54</v>
      </c>
      <c r="C7531" s="2">
        <v>4.8899999999999997</v>
      </c>
      <c r="E7531" s="2">
        <f t="shared" si="234"/>
        <v>287.79000000000002</v>
      </c>
      <c r="G7531">
        <f t="shared" si="235"/>
        <v>0.28058549636888008</v>
      </c>
    </row>
    <row r="7532" spans="1:7" x14ac:dyDescent="0.25">
      <c r="A7532" s="2">
        <v>7531</v>
      </c>
      <c r="B7532" s="2">
        <v>14.43</v>
      </c>
      <c r="C7532" s="2">
        <v>0</v>
      </c>
      <c r="E7532" s="2">
        <f t="shared" si="234"/>
        <v>287.68</v>
      </c>
      <c r="G7532">
        <f t="shared" si="235"/>
        <v>0.28052836484983318</v>
      </c>
    </row>
    <row r="7533" spans="1:7" x14ac:dyDescent="0.25">
      <c r="A7533" s="2">
        <v>7532</v>
      </c>
      <c r="B7533" s="2">
        <v>14.11</v>
      </c>
      <c r="C7533" s="2">
        <v>0</v>
      </c>
      <c r="E7533" s="2">
        <f t="shared" si="234"/>
        <v>287.36</v>
      </c>
      <c r="G7533">
        <f t="shared" si="235"/>
        <v>0.28036191536748328</v>
      </c>
    </row>
    <row r="7534" spans="1:7" x14ac:dyDescent="0.25">
      <c r="A7534" s="2">
        <v>7533</v>
      </c>
      <c r="B7534" s="2">
        <v>14.04</v>
      </c>
      <c r="C7534" s="2">
        <v>0</v>
      </c>
      <c r="E7534" s="2">
        <f t="shared" si="234"/>
        <v>287.29000000000002</v>
      </c>
      <c r="G7534">
        <f t="shared" si="235"/>
        <v>0.28032545511504053</v>
      </c>
    </row>
    <row r="7535" spans="1:7" x14ac:dyDescent="0.25">
      <c r="A7535" s="2">
        <v>7534</v>
      </c>
      <c r="B7535" s="2">
        <v>14.04</v>
      </c>
      <c r="C7535" s="2">
        <v>0.08</v>
      </c>
      <c r="E7535" s="2">
        <f t="shared" si="234"/>
        <v>287.29000000000002</v>
      </c>
      <c r="G7535">
        <f t="shared" si="235"/>
        <v>0.28032545511504053</v>
      </c>
    </row>
    <row r="7536" spans="1:7" x14ac:dyDescent="0.25">
      <c r="A7536" s="2">
        <v>7535</v>
      </c>
      <c r="B7536" s="2">
        <v>13.84</v>
      </c>
      <c r="C7536" s="2">
        <v>0</v>
      </c>
      <c r="E7536" s="2">
        <f t="shared" si="234"/>
        <v>287.08999999999997</v>
      </c>
      <c r="G7536">
        <f t="shared" si="235"/>
        <v>0.28022118499425264</v>
      </c>
    </row>
    <row r="7537" spans="1:7" x14ac:dyDescent="0.25">
      <c r="A7537" s="2">
        <v>7536</v>
      </c>
      <c r="B7537" s="2">
        <v>14.14</v>
      </c>
      <c r="C7537" s="2">
        <v>0</v>
      </c>
      <c r="E7537" s="2">
        <f t="shared" si="234"/>
        <v>287.39</v>
      </c>
      <c r="G7537">
        <f t="shared" si="235"/>
        <v>0.28037753575280971</v>
      </c>
    </row>
    <row r="7538" spans="1:7" x14ac:dyDescent="0.25">
      <c r="A7538" s="2">
        <v>7537</v>
      </c>
      <c r="B7538" s="2">
        <v>14.73</v>
      </c>
      <c r="C7538" s="2">
        <v>0</v>
      </c>
      <c r="E7538" s="2">
        <f t="shared" si="234"/>
        <v>287.98</v>
      </c>
      <c r="G7538">
        <f t="shared" si="235"/>
        <v>0.28068407528300576</v>
      </c>
    </row>
    <row r="7539" spans="1:7" x14ac:dyDescent="0.25">
      <c r="A7539" s="2">
        <v>7538</v>
      </c>
      <c r="B7539" s="2">
        <v>15.03</v>
      </c>
      <c r="C7539" s="2">
        <v>0</v>
      </c>
      <c r="E7539" s="2">
        <f t="shared" si="234"/>
        <v>288.27999999999997</v>
      </c>
      <c r="G7539">
        <f t="shared" si="235"/>
        <v>0.28083946163452195</v>
      </c>
    </row>
    <row r="7540" spans="1:7" x14ac:dyDescent="0.25">
      <c r="A7540" s="2">
        <v>7539</v>
      </c>
      <c r="B7540" s="2">
        <v>14.84</v>
      </c>
      <c r="C7540" s="2">
        <v>0</v>
      </c>
      <c r="E7540" s="2">
        <f t="shared" si="234"/>
        <v>288.08999999999997</v>
      </c>
      <c r="G7540">
        <f t="shared" si="235"/>
        <v>0.28074108785448987</v>
      </c>
    </row>
    <row r="7541" spans="1:7" x14ac:dyDescent="0.25">
      <c r="A7541" s="2">
        <v>7540</v>
      </c>
      <c r="B7541" s="2">
        <v>14.4</v>
      </c>
      <c r="C7541" s="2">
        <v>0</v>
      </c>
      <c r="E7541" s="2">
        <f t="shared" si="234"/>
        <v>287.64999999999998</v>
      </c>
      <c r="G7541">
        <f t="shared" si="235"/>
        <v>0.28051277594298624</v>
      </c>
    </row>
    <row r="7542" spans="1:7" x14ac:dyDescent="0.25">
      <c r="A7542" s="2">
        <v>7541</v>
      </c>
      <c r="B7542" s="2">
        <v>14.46</v>
      </c>
      <c r="C7542" s="2">
        <v>0</v>
      </c>
      <c r="E7542" s="2">
        <f t="shared" si="234"/>
        <v>287.70999999999998</v>
      </c>
      <c r="G7542">
        <f t="shared" si="235"/>
        <v>0.28054395050571757</v>
      </c>
    </row>
    <row r="7543" spans="1:7" x14ac:dyDescent="0.25">
      <c r="A7543" s="2">
        <v>7542</v>
      </c>
      <c r="B7543" s="2">
        <v>14.61</v>
      </c>
      <c r="C7543" s="2">
        <v>0.04</v>
      </c>
      <c r="E7543" s="2">
        <f t="shared" si="234"/>
        <v>287.86</v>
      </c>
      <c r="G7543">
        <f t="shared" si="235"/>
        <v>0.28062183005627733</v>
      </c>
    </row>
    <row r="7544" spans="1:7" x14ac:dyDescent="0.25">
      <c r="A7544" s="2">
        <v>7543</v>
      </c>
      <c r="B7544" s="2">
        <v>14.7</v>
      </c>
      <c r="C7544" s="2">
        <v>0.2</v>
      </c>
      <c r="E7544" s="2">
        <f t="shared" si="234"/>
        <v>287.95</v>
      </c>
      <c r="G7544">
        <f t="shared" si="235"/>
        <v>0.28066851884007643</v>
      </c>
    </row>
    <row r="7545" spans="1:7" x14ac:dyDescent="0.25">
      <c r="A7545" s="2">
        <v>7544</v>
      </c>
      <c r="B7545" s="2">
        <v>14.96</v>
      </c>
      <c r="C7545" s="2">
        <v>37.69</v>
      </c>
      <c r="E7545" s="2">
        <f t="shared" si="234"/>
        <v>288.20999999999998</v>
      </c>
      <c r="G7545">
        <f t="shared" si="235"/>
        <v>0.28080323375316607</v>
      </c>
    </row>
    <row r="7546" spans="1:7" x14ac:dyDescent="0.25">
      <c r="A7546" s="2">
        <v>7545</v>
      </c>
      <c r="B7546" s="2">
        <v>16.100000000000001</v>
      </c>
      <c r="C7546" s="2">
        <v>183.73</v>
      </c>
      <c r="E7546" s="2">
        <f t="shared" si="234"/>
        <v>289.35000000000002</v>
      </c>
      <c r="G7546">
        <f t="shared" si="235"/>
        <v>0.28139104890271299</v>
      </c>
    </row>
    <row r="7547" spans="1:7" x14ac:dyDescent="0.25">
      <c r="A7547" s="2">
        <v>7546</v>
      </c>
      <c r="B7547" s="2">
        <v>16.72</v>
      </c>
      <c r="C7547" s="2">
        <v>262.58</v>
      </c>
      <c r="E7547" s="2">
        <f t="shared" si="234"/>
        <v>289.97000000000003</v>
      </c>
      <c r="G7547">
        <f t="shared" si="235"/>
        <v>0.28170879746180638</v>
      </c>
    </row>
    <row r="7548" spans="1:7" x14ac:dyDescent="0.25">
      <c r="A7548" s="2">
        <v>7547</v>
      </c>
      <c r="B7548" s="2">
        <v>17.45</v>
      </c>
      <c r="C7548" s="2">
        <v>296.02999999999997</v>
      </c>
      <c r="E7548" s="2">
        <f t="shared" si="234"/>
        <v>290.7</v>
      </c>
      <c r="G7548">
        <f t="shared" si="235"/>
        <v>0.28208118335053317</v>
      </c>
    </row>
    <row r="7549" spans="1:7" x14ac:dyDescent="0.25">
      <c r="A7549" s="2">
        <v>7548</v>
      </c>
      <c r="B7549" s="2">
        <v>17.27</v>
      </c>
      <c r="C7549" s="2">
        <v>223.81</v>
      </c>
      <c r="E7549" s="2">
        <f t="shared" si="234"/>
        <v>290.52</v>
      </c>
      <c r="G7549">
        <f t="shared" si="235"/>
        <v>0.28198953600440591</v>
      </c>
    </row>
    <row r="7550" spans="1:7" x14ac:dyDescent="0.25">
      <c r="A7550" s="2">
        <v>7549</v>
      </c>
      <c r="B7550" s="2">
        <v>17.91</v>
      </c>
      <c r="C7550" s="2">
        <v>370.14</v>
      </c>
      <c r="E7550" s="2">
        <f t="shared" si="234"/>
        <v>291.16000000000003</v>
      </c>
      <c r="G7550">
        <f t="shared" si="235"/>
        <v>0.28231487841736508</v>
      </c>
    </row>
    <row r="7551" spans="1:7" x14ac:dyDescent="0.25">
      <c r="A7551" s="2">
        <v>7550</v>
      </c>
      <c r="B7551" s="2">
        <v>17.89</v>
      </c>
      <c r="C7551" s="2">
        <v>234.19</v>
      </c>
      <c r="E7551" s="2">
        <f t="shared" si="234"/>
        <v>291.14</v>
      </c>
      <c r="G7551">
        <f t="shared" si="235"/>
        <v>0.28230473311808751</v>
      </c>
    </row>
    <row r="7552" spans="1:7" x14ac:dyDescent="0.25">
      <c r="A7552" s="2">
        <v>7551</v>
      </c>
      <c r="B7552" s="2">
        <v>17.510000000000002</v>
      </c>
      <c r="C7552" s="2">
        <v>114.13</v>
      </c>
      <c r="E7552" s="2">
        <f t="shared" si="234"/>
        <v>290.76</v>
      </c>
      <c r="G7552">
        <f t="shared" si="235"/>
        <v>0.28211170724996559</v>
      </c>
    </row>
    <row r="7553" spans="1:7" x14ac:dyDescent="0.25">
      <c r="A7553" s="2">
        <v>7552</v>
      </c>
      <c r="B7553" s="2">
        <v>17.38</v>
      </c>
      <c r="C7553" s="2">
        <v>128.69999999999999</v>
      </c>
      <c r="E7553" s="2">
        <f t="shared" si="234"/>
        <v>290.63</v>
      </c>
      <c r="G7553">
        <f t="shared" si="235"/>
        <v>0.2820455562054846</v>
      </c>
    </row>
    <row r="7554" spans="1:7" x14ac:dyDescent="0.25">
      <c r="A7554" s="2">
        <v>7553</v>
      </c>
      <c r="B7554" s="2">
        <v>17.079999999999998</v>
      </c>
      <c r="C7554" s="2">
        <v>69.5</v>
      </c>
      <c r="E7554" s="2">
        <f t="shared" si="234"/>
        <v>290.33</v>
      </c>
      <c r="G7554">
        <f t="shared" si="235"/>
        <v>0.28189267385389039</v>
      </c>
    </row>
    <row r="7555" spans="1:7" x14ac:dyDescent="0.25">
      <c r="A7555" s="2">
        <v>7554</v>
      </c>
      <c r="B7555" s="2">
        <v>16.510000000000002</v>
      </c>
      <c r="C7555" s="2">
        <v>2.65</v>
      </c>
      <c r="E7555" s="2">
        <f t="shared" ref="E7555:E7618" si="236">B7555+273.25</f>
        <v>289.76</v>
      </c>
      <c r="G7555">
        <f t="shared" ref="G7555:G7618" si="237">0.43*(1-(100/E7555))</f>
        <v>0.28160132523467696</v>
      </c>
    </row>
    <row r="7556" spans="1:7" x14ac:dyDescent="0.25">
      <c r="A7556" s="2">
        <v>7555</v>
      </c>
      <c r="B7556" s="2">
        <v>16.37</v>
      </c>
      <c r="C7556" s="2">
        <v>0</v>
      </c>
      <c r="E7556" s="2">
        <f t="shared" si="236"/>
        <v>289.62</v>
      </c>
      <c r="G7556">
        <f t="shared" si="237"/>
        <v>0.28152959049789378</v>
      </c>
    </row>
    <row r="7557" spans="1:7" x14ac:dyDescent="0.25">
      <c r="A7557" s="2">
        <v>7556</v>
      </c>
      <c r="B7557" s="2">
        <v>16.350000000000001</v>
      </c>
      <c r="C7557" s="2">
        <v>0</v>
      </c>
      <c r="E7557" s="2">
        <f t="shared" si="236"/>
        <v>289.60000000000002</v>
      </c>
      <c r="G7557">
        <f t="shared" si="237"/>
        <v>0.28151933701657461</v>
      </c>
    </row>
    <row r="7558" spans="1:7" x14ac:dyDescent="0.25">
      <c r="A7558" s="2">
        <v>7557</v>
      </c>
      <c r="B7558" s="2">
        <v>16.63</v>
      </c>
      <c r="C7558" s="2">
        <v>0</v>
      </c>
      <c r="E7558" s="2">
        <f t="shared" si="236"/>
        <v>289.88</v>
      </c>
      <c r="G7558">
        <f t="shared" si="237"/>
        <v>0.28166275700289772</v>
      </c>
    </row>
    <row r="7559" spans="1:7" x14ac:dyDescent="0.25">
      <c r="A7559" s="2">
        <v>7558</v>
      </c>
      <c r="B7559" s="2">
        <v>16.39</v>
      </c>
      <c r="C7559" s="2">
        <v>0</v>
      </c>
      <c r="E7559" s="2">
        <f t="shared" si="236"/>
        <v>289.64</v>
      </c>
      <c r="G7559">
        <f t="shared" si="237"/>
        <v>0.28153984256318187</v>
      </c>
    </row>
    <row r="7560" spans="1:7" x14ac:dyDescent="0.25">
      <c r="A7560" s="2">
        <v>7559</v>
      </c>
      <c r="B7560" s="2">
        <v>16.57</v>
      </c>
      <c r="C7560" s="2">
        <v>0</v>
      </c>
      <c r="E7560" s="2">
        <f t="shared" si="236"/>
        <v>289.82</v>
      </c>
      <c r="G7560">
        <f t="shared" si="237"/>
        <v>0.28163204747774484</v>
      </c>
    </row>
    <row r="7561" spans="1:7" x14ac:dyDescent="0.25">
      <c r="A7561" s="2">
        <v>7560</v>
      </c>
      <c r="B7561" s="2">
        <v>16.29</v>
      </c>
      <c r="C7561" s="2">
        <v>0</v>
      </c>
      <c r="E7561" s="2">
        <f t="shared" si="236"/>
        <v>289.54000000000002</v>
      </c>
      <c r="G7561">
        <f t="shared" si="237"/>
        <v>0.28148856807349587</v>
      </c>
    </row>
    <row r="7562" spans="1:7" x14ac:dyDescent="0.25">
      <c r="A7562" s="2">
        <v>7561</v>
      </c>
      <c r="B7562" s="2">
        <v>16.18</v>
      </c>
      <c r="C7562" s="2">
        <v>0</v>
      </c>
      <c r="E7562" s="2">
        <f t="shared" si="236"/>
        <v>289.43</v>
      </c>
      <c r="G7562">
        <f t="shared" si="237"/>
        <v>0.28143212521162286</v>
      </c>
    </row>
    <row r="7563" spans="1:7" x14ac:dyDescent="0.25">
      <c r="A7563" s="2">
        <v>7562</v>
      </c>
      <c r="B7563" s="2">
        <v>15.74</v>
      </c>
      <c r="C7563" s="2">
        <v>0</v>
      </c>
      <c r="E7563" s="2">
        <f t="shared" si="236"/>
        <v>288.99</v>
      </c>
      <c r="G7563">
        <f t="shared" si="237"/>
        <v>0.281205924080418</v>
      </c>
    </row>
    <row r="7564" spans="1:7" x14ac:dyDescent="0.25">
      <c r="A7564" s="2">
        <v>7563</v>
      </c>
      <c r="B7564" s="2">
        <v>15.74</v>
      </c>
      <c r="C7564" s="2">
        <v>0</v>
      </c>
      <c r="E7564" s="2">
        <f t="shared" si="236"/>
        <v>288.99</v>
      </c>
      <c r="G7564">
        <f t="shared" si="237"/>
        <v>0.281205924080418</v>
      </c>
    </row>
    <row r="7565" spans="1:7" x14ac:dyDescent="0.25">
      <c r="A7565" s="2">
        <v>7564</v>
      </c>
      <c r="B7565" s="2">
        <v>15.47</v>
      </c>
      <c r="C7565" s="2">
        <v>0</v>
      </c>
      <c r="E7565" s="2">
        <f t="shared" si="236"/>
        <v>288.72000000000003</v>
      </c>
      <c r="G7565">
        <f t="shared" si="237"/>
        <v>0.2810667775006927</v>
      </c>
    </row>
    <row r="7566" spans="1:7" x14ac:dyDescent="0.25">
      <c r="A7566" s="2">
        <v>7565</v>
      </c>
      <c r="B7566" s="2">
        <v>15.45</v>
      </c>
      <c r="C7566" s="2">
        <v>0</v>
      </c>
      <c r="E7566" s="2">
        <f t="shared" si="236"/>
        <v>288.7</v>
      </c>
      <c r="G7566">
        <f t="shared" si="237"/>
        <v>0.28105645999307238</v>
      </c>
    </row>
    <row r="7567" spans="1:7" x14ac:dyDescent="0.25">
      <c r="A7567" s="2">
        <v>7566</v>
      </c>
      <c r="B7567" s="2">
        <v>15.51</v>
      </c>
      <c r="C7567" s="2">
        <v>0</v>
      </c>
      <c r="E7567" s="2">
        <f t="shared" si="236"/>
        <v>288.76</v>
      </c>
      <c r="G7567">
        <f t="shared" si="237"/>
        <v>0.28108740822828648</v>
      </c>
    </row>
    <row r="7568" spans="1:7" x14ac:dyDescent="0.25">
      <c r="A7568" s="2">
        <v>7567</v>
      </c>
      <c r="B7568" s="2">
        <v>15.5</v>
      </c>
      <c r="C7568" s="2">
        <v>0.01</v>
      </c>
      <c r="E7568" s="2">
        <f t="shared" si="236"/>
        <v>288.75</v>
      </c>
      <c r="G7568">
        <f t="shared" si="237"/>
        <v>0.28108225108225104</v>
      </c>
    </row>
    <row r="7569" spans="1:7" x14ac:dyDescent="0.25">
      <c r="A7569" s="2">
        <v>7568</v>
      </c>
      <c r="B7569" s="2">
        <v>15.96</v>
      </c>
      <c r="C7569" s="2">
        <v>39.92</v>
      </c>
      <c r="E7569" s="2">
        <f t="shared" si="236"/>
        <v>289.20999999999998</v>
      </c>
      <c r="G7569">
        <f t="shared" si="237"/>
        <v>0.28131911068082016</v>
      </c>
    </row>
    <row r="7570" spans="1:7" x14ac:dyDescent="0.25">
      <c r="A7570" s="2">
        <v>7569</v>
      </c>
      <c r="B7570" s="2">
        <v>17.73</v>
      </c>
      <c r="C7570" s="2">
        <v>249.79</v>
      </c>
      <c r="E7570" s="2">
        <f t="shared" si="236"/>
        <v>290.98</v>
      </c>
      <c r="G7570">
        <f t="shared" si="237"/>
        <v>0.28222352051687399</v>
      </c>
    </row>
    <row r="7571" spans="1:7" x14ac:dyDescent="0.25">
      <c r="A7571" s="2">
        <v>7570</v>
      </c>
      <c r="B7571" s="2">
        <v>20.059999999999999</v>
      </c>
      <c r="C7571" s="2">
        <v>545.55999999999995</v>
      </c>
      <c r="E7571" s="2">
        <f t="shared" si="236"/>
        <v>293.31</v>
      </c>
      <c r="G7571">
        <f t="shared" si="237"/>
        <v>0.28339742934097034</v>
      </c>
    </row>
    <row r="7572" spans="1:7" x14ac:dyDescent="0.25">
      <c r="A7572" s="2">
        <v>7571</v>
      </c>
      <c r="B7572" s="2">
        <v>21.64</v>
      </c>
      <c r="C7572" s="2">
        <v>719.91</v>
      </c>
      <c r="E7572" s="2">
        <f t="shared" si="236"/>
        <v>294.89</v>
      </c>
      <c r="G7572">
        <f t="shared" si="237"/>
        <v>0.28418291566346776</v>
      </c>
    </row>
    <row r="7573" spans="1:7" x14ac:dyDescent="0.25">
      <c r="A7573" s="2">
        <v>7572</v>
      </c>
      <c r="B7573" s="2">
        <v>21.99</v>
      </c>
      <c r="C7573" s="2">
        <v>840.81</v>
      </c>
      <c r="E7573" s="2">
        <f t="shared" si="236"/>
        <v>295.24</v>
      </c>
      <c r="G7573">
        <f t="shared" si="237"/>
        <v>0.28435577834981707</v>
      </c>
    </row>
    <row r="7574" spans="1:7" x14ac:dyDescent="0.25">
      <c r="A7574" s="2">
        <v>7573</v>
      </c>
      <c r="B7574" s="2">
        <v>21.97</v>
      </c>
      <c r="C7574" s="2">
        <v>868.55</v>
      </c>
      <c r="E7574" s="2">
        <f t="shared" si="236"/>
        <v>295.22000000000003</v>
      </c>
      <c r="G7574">
        <f t="shared" si="237"/>
        <v>0.2843459115236095</v>
      </c>
    </row>
    <row r="7575" spans="1:7" x14ac:dyDescent="0.25">
      <c r="A7575" s="2">
        <v>7574</v>
      </c>
      <c r="B7575" s="2">
        <v>21.9</v>
      </c>
      <c r="C7575" s="2">
        <v>799.27</v>
      </c>
      <c r="E7575" s="2">
        <f t="shared" si="236"/>
        <v>295.14999999999998</v>
      </c>
      <c r="G7575">
        <f t="shared" si="237"/>
        <v>0.28431136710147387</v>
      </c>
    </row>
    <row r="7576" spans="1:7" x14ac:dyDescent="0.25">
      <c r="A7576" s="2">
        <v>7575</v>
      </c>
      <c r="B7576" s="2">
        <v>21.37</v>
      </c>
      <c r="C7576" s="2">
        <v>639.5</v>
      </c>
      <c r="E7576" s="2">
        <f t="shared" si="236"/>
        <v>294.62</v>
      </c>
      <c r="G7576">
        <f t="shared" si="237"/>
        <v>0.28404928382322991</v>
      </c>
    </row>
    <row r="7577" spans="1:7" x14ac:dyDescent="0.25">
      <c r="A7577" s="2">
        <v>7576</v>
      </c>
      <c r="B7577" s="2">
        <v>20.9</v>
      </c>
      <c r="C7577" s="2">
        <v>396.32</v>
      </c>
      <c r="E7577" s="2">
        <f t="shared" si="236"/>
        <v>294.14999999999998</v>
      </c>
      <c r="G7577">
        <f t="shared" si="237"/>
        <v>0.28381608023117455</v>
      </c>
    </row>
    <row r="7578" spans="1:7" x14ac:dyDescent="0.25">
      <c r="A7578" s="2">
        <v>7577</v>
      </c>
      <c r="B7578" s="2">
        <v>18.350000000000001</v>
      </c>
      <c r="C7578" s="2">
        <v>120.45</v>
      </c>
      <c r="E7578" s="2">
        <f t="shared" si="236"/>
        <v>291.60000000000002</v>
      </c>
      <c r="G7578">
        <f t="shared" si="237"/>
        <v>0.28253772290809331</v>
      </c>
    </row>
    <row r="7579" spans="1:7" x14ac:dyDescent="0.25">
      <c r="A7579" s="2">
        <v>7578</v>
      </c>
      <c r="B7579" s="2">
        <v>16.89</v>
      </c>
      <c r="C7579" s="2">
        <v>3.9</v>
      </c>
      <c r="E7579" s="2">
        <f t="shared" si="236"/>
        <v>290.14</v>
      </c>
      <c r="G7579">
        <f t="shared" si="237"/>
        <v>0.28179568484180051</v>
      </c>
    </row>
    <row r="7580" spans="1:7" x14ac:dyDescent="0.25">
      <c r="A7580" s="2">
        <v>7579</v>
      </c>
      <c r="B7580" s="2">
        <v>17</v>
      </c>
      <c r="C7580" s="2">
        <v>0.05</v>
      </c>
      <c r="E7580" s="2">
        <f t="shared" si="236"/>
        <v>290.25</v>
      </c>
      <c r="G7580">
        <f t="shared" si="237"/>
        <v>0.28185185185185185</v>
      </c>
    </row>
    <row r="7581" spans="1:7" x14ac:dyDescent="0.25">
      <c r="A7581" s="2">
        <v>7580</v>
      </c>
      <c r="B7581" s="2">
        <v>17.02</v>
      </c>
      <c r="C7581" s="2">
        <v>0.01</v>
      </c>
      <c r="E7581" s="2">
        <f t="shared" si="236"/>
        <v>290.27</v>
      </c>
      <c r="G7581">
        <f t="shared" si="237"/>
        <v>0.28186205946188031</v>
      </c>
    </row>
    <row r="7582" spans="1:7" x14ac:dyDescent="0.25">
      <c r="A7582" s="2">
        <v>7581</v>
      </c>
      <c r="B7582" s="2">
        <v>16.5</v>
      </c>
      <c r="C7582" s="2">
        <v>0</v>
      </c>
      <c r="E7582" s="2">
        <f t="shared" si="236"/>
        <v>289.75</v>
      </c>
      <c r="G7582">
        <f t="shared" si="237"/>
        <v>0.2815962036238136</v>
      </c>
    </row>
    <row r="7583" spans="1:7" x14ac:dyDescent="0.25">
      <c r="A7583" s="2">
        <v>7582</v>
      </c>
      <c r="B7583" s="2">
        <v>16.38</v>
      </c>
      <c r="C7583" s="2">
        <v>0</v>
      </c>
      <c r="E7583" s="2">
        <f t="shared" si="236"/>
        <v>289.63</v>
      </c>
      <c r="G7583">
        <f t="shared" si="237"/>
        <v>0.28153471670752339</v>
      </c>
    </row>
    <row r="7584" spans="1:7" x14ac:dyDescent="0.25">
      <c r="A7584" s="2">
        <v>7583</v>
      </c>
      <c r="B7584" s="2">
        <v>16.03</v>
      </c>
      <c r="C7584" s="2">
        <v>0</v>
      </c>
      <c r="E7584" s="2">
        <f t="shared" si="236"/>
        <v>289.27999999999997</v>
      </c>
      <c r="G7584">
        <f t="shared" si="237"/>
        <v>0.28135508849557522</v>
      </c>
    </row>
    <row r="7585" spans="1:7" x14ac:dyDescent="0.25">
      <c r="A7585" s="2">
        <v>7584</v>
      </c>
      <c r="B7585" s="2">
        <v>16.190000000000001</v>
      </c>
      <c r="C7585" s="2">
        <v>0</v>
      </c>
      <c r="E7585" s="2">
        <f t="shared" si="236"/>
        <v>289.44</v>
      </c>
      <c r="G7585">
        <f t="shared" si="237"/>
        <v>0.2814372581536761</v>
      </c>
    </row>
    <row r="7586" spans="1:7" x14ac:dyDescent="0.25">
      <c r="A7586" s="2">
        <v>7585</v>
      </c>
      <c r="B7586" s="2">
        <v>16.510000000000002</v>
      </c>
      <c r="C7586" s="2">
        <v>0</v>
      </c>
      <c r="E7586" s="2">
        <f t="shared" si="236"/>
        <v>289.76</v>
      </c>
      <c r="G7586">
        <f t="shared" si="237"/>
        <v>0.28160132523467696</v>
      </c>
    </row>
    <row r="7587" spans="1:7" x14ac:dyDescent="0.25">
      <c r="A7587" s="2">
        <v>7586</v>
      </c>
      <c r="B7587" s="2">
        <v>16.399999999999999</v>
      </c>
      <c r="C7587" s="2">
        <v>0</v>
      </c>
      <c r="E7587" s="2">
        <f t="shared" si="236"/>
        <v>289.64999999999998</v>
      </c>
      <c r="G7587">
        <f t="shared" si="237"/>
        <v>0.28154496806490592</v>
      </c>
    </row>
    <row r="7588" spans="1:7" x14ac:dyDescent="0.25">
      <c r="A7588" s="2">
        <v>7587</v>
      </c>
      <c r="B7588" s="2">
        <v>16.260000000000002</v>
      </c>
      <c r="C7588" s="2">
        <v>0</v>
      </c>
      <c r="E7588" s="2">
        <f t="shared" si="236"/>
        <v>289.51</v>
      </c>
      <c r="G7588">
        <f t="shared" si="237"/>
        <v>0.28147317881938444</v>
      </c>
    </row>
    <row r="7589" spans="1:7" x14ac:dyDescent="0.25">
      <c r="A7589" s="2">
        <v>7588</v>
      </c>
      <c r="B7589" s="2">
        <v>15.03</v>
      </c>
      <c r="C7589" s="2">
        <v>0</v>
      </c>
      <c r="E7589" s="2">
        <f t="shared" si="236"/>
        <v>288.27999999999997</v>
      </c>
      <c r="G7589">
        <f t="shared" si="237"/>
        <v>0.28083946163452195</v>
      </c>
    </row>
    <row r="7590" spans="1:7" x14ac:dyDescent="0.25">
      <c r="A7590" s="2">
        <v>7589</v>
      </c>
      <c r="B7590" s="2">
        <v>15.27</v>
      </c>
      <c r="C7590" s="2">
        <v>0.05</v>
      </c>
      <c r="E7590" s="2">
        <f t="shared" si="236"/>
        <v>288.52</v>
      </c>
      <c r="G7590">
        <f t="shared" si="237"/>
        <v>0.28096353805628721</v>
      </c>
    </row>
    <row r="7591" spans="1:7" x14ac:dyDescent="0.25">
      <c r="A7591" s="2">
        <v>7590</v>
      </c>
      <c r="B7591" s="2">
        <v>14.75</v>
      </c>
      <c r="C7591" s="2">
        <v>0.04</v>
      </c>
      <c r="E7591" s="2">
        <f t="shared" si="236"/>
        <v>288</v>
      </c>
      <c r="G7591">
        <f t="shared" si="237"/>
        <v>0.28069444444444447</v>
      </c>
    </row>
    <row r="7592" spans="1:7" x14ac:dyDescent="0.25">
      <c r="A7592" s="2">
        <v>7591</v>
      </c>
      <c r="B7592" s="2">
        <v>14.29</v>
      </c>
      <c r="C7592" s="2">
        <v>0.06</v>
      </c>
      <c r="E7592" s="2">
        <f t="shared" si="236"/>
        <v>287.54000000000002</v>
      </c>
      <c r="G7592">
        <f t="shared" si="237"/>
        <v>0.28045558878764698</v>
      </c>
    </row>
    <row r="7593" spans="1:7" x14ac:dyDescent="0.25">
      <c r="A7593" s="2">
        <v>7592</v>
      </c>
      <c r="B7593" s="2">
        <v>14.81</v>
      </c>
      <c r="C7593" s="2">
        <v>44.33</v>
      </c>
      <c r="E7593" s="2">
        <f t="shared" si="236"/>
        <v>288.06</v>
      </c>
      <c r="G7593">
        <f t="shared" si="237"/>
        <v>0.28072554328959243</v>
      </c>
    </row>
    <row r="7594" spans="1:7" x14ac:dyDescent="0.25">
      <c r="A7594" s="2">
        <v>7593</v>
      </c>
      <c r="B7594" s="2">
        <v>16.010000000000002</v>
      </c>
      <c r="C7594" s="2">
        <v>248.48</v>
      </c>
      <c r="E7594" s="2">
        <f t="shared" si="236"/>
        <v>289.26</v>
      </c>
      <c r="G7594">
        <f t="shared" si="237"/>
        <v>0.28134481089677105</v>
      </c>
    </row>
    <row r="7595" spans="1:7" x14ac:dyDescent="0.25">
      <c r="A7595" s="2">
        <v>7594</v>
      </c>
      <c r="B7595" s="2">
        <v>19.329999999999998</v>
      </c>
      <c r="C7595" s="2">
        <v>513.57000000000005</v>
      </c>
      <c r="E7595" s="2">
        <f t="shared" si="236"/>
        <v>292.58</v>
      </c>
      <c r="G7595">
        <f t="shared" si="237"/>
        <v>0.28303164946339465</v>
      </c>
    </row>
    <row r="7596" spans="1:7" x14ac:dyDescent="0.25">
      <c r="A7596" s="2">
        <v>7595</v>
      </c>
      <c r="B7596" s="2">
        <v>20.98</v>
      </c>
      <c r="C7596" s="2">
        <v>719.59</v>
      </c>
      <c r="E7596" s="2">
        <f t="shared" si="236"/>
        <v>294.23</v>
      </c>
      <c r="G7596">
        <f t="shared" si="237"/>
        <v>0.28385582707405771</v>
      </c>
    </row>
    <row r="7597" spans="1:7" x14ac:dyDescent="0.25">
      <c r="A7597" s="2">
        <v>7596</v>
      </c>
      <c r="B7597" s="2">
        <v>20.76</v>
      </c>
      <c r="C7597" s="2">
        <v>834.71</v>
      </c>
      <c r="E7597" s="2">
        <f t="shared" si="236"/>
        <v>294.01</v>
      </c>
      <c r="G7597">
        <f t="shared" si="237"/>
        <v>0.2837464712084623</v>
      </c>
    </row>
    <row r="7598" spans="1:7" x14ac:dyDescent="0.25">
      <c r="A7598" s="2">
        <v>7597</v>
      </c>
      <c r="B7598" s="2">
        <v>21.27</v>
      </c>
      <c r="C7598" s="2">
        <v>864.25</v>
      </c>
      <c r="E7598" s="2">
        <f t="shared" si="236"/>
        <v>294.52</v>
      </c>
      <c r="G7598">
        <f t="shared" si="237"/>
        <v>0.28399972837158766</v>
      </c>
    </row>
    <row r="7599" spans="1:7" x14ac:dyDescent="0.25">
      <c r="A7599" s="2">
        <v>7598</v>
      </c>
      <c r="B7599" s="2">
        <v>19.37</v>
      </c>
      <c r="C7599" s="2">
        <v>779.46</v>
      </c>
      <c r="E7599" s="2">
        <f t="shared" si="236"/>
        <v>292.62</v>
      </c>
      <c r="G7599">
        <f t="shared" si="237"/>
        <v>0.28305173945731665</v>
      </c>
    </row>
    <row r="7600" spans="1:7" x14ac:dyDescent="0.25">
      <c r="A7600" s="2">
        <v>7599</v>
      </c>
      <c r="B7600" s="2">
        <v>18.95</v>
      </c>
      <c r="C7600" s="2">
        <v>605.38</v>
      </c>
      <c r="E7600" s="2">
        <f t="shared" si="236"/>
        <v>292.2</v>
      </c>
      <c r="G7600">
        <f t="shared" si="237"/>
        <v>0.28284052019164951</v>
      </c>
    </row>
    <row r="7601" spans="1:7" x14ac:dyDescent="0.25">
      <c r="A7601" s="2">
        <v>7600</v>
      </c>
      <c r="B7601" s="2">
        <v>18.72</v>
      </c>
      <c r="C7601" s="2">
        <v>362.47</v>
      </c>
      <c r="E7601" s="2">
        <f t="shared" si="236"/>
        <v>291.97000000000003</v>
      </c>
      <c r="G7601">
        <f t="shared" si="237"/>
        <v>0.28272459499263625</v>
      </c>
    </row>
    <row r="7602" spans="1:7" x14ac:dyDescent="0.25">
      <c r="A7602" s="2">
        <v>7601</v>
      </c>
      <c r="B7602" s="2">
        <v>16.68</v>
      </c>
      <c r="C7602" s="2">
        <v>122.57</v>
      </c>
      <c r="E7602" s="2">
        <f t="shared" si="236"/>
        <v>289.93</v>
      </c>
      <c r="G7602">
        <f t="shared" si="237"/>
        <v>0.28168833856448111</v>
      </c>
    </row>
    <row r="7603" spans="1:7" x14ac:dyDescent="0.25">
      <c r="A7603" s="2">
        <v>7602</v>
      </c>
      <c r="B7603" s="2">
        <v>15.25</v>
      </c>
      <c r="C7603" s="2">
        <v>3.85</v>
      </c>
      <c r="E7603" s="2">
        <f t="shared" si="236"/>
        <v>288.5</v>
      </c>
      <c r="G7603">
        <f t="shared" si="237"/>
        <v>0.28095320623916814</v>
      </c>
    </row>
    <row r="7604" spans="1:7" x14ac:dyDescent="0.25">
      <c r="A7604" s="2">
        <v>7603</v>
      </c>
      <c r="B7604" s="2">
        <v>14.82</v>
      </c>
      <c r="C7604" s="2">
        <v>0.01</v>
      </c>
      <c r="E7604" s="2">
        <f t="shared" si="236"/>
        <v>288.07</v>
      </c>
      <c r="G7604">
        <f t="shared" si="237"/>
        <v>0.28073072517096537</v>
      </c>
    </row>
    <row r="7605" spans="1:7" x14ac:dyDescent="0.25">
      <c r="A7605" s="2">
        <v>7604</v>
      </c>
      <c r="B7605" s="2">
        <v>14.66</v>
      </c>
      <c r="C7605" s="2">
        <v>0</v>
      </c>
      <c r="E7605" s="2">
        <f t="shared" si="236"/>
        <v>287.91000000000003</v>
      </c>
      <c r="G7605">
        <f t="shared" si="237"/>
        <v>0.28064777187315482</v>
      </c>
    </row>
    <row r="7606" spans="1:7" x14ac:dyDescent="0.25">
      <c r="A7606" s="2">
        <v>7605</v>
      </c>
      <c r="B7606" s="2">
        <v>14.41</v>
      </c>
      <c r="C7606" s="2">
        <v>0</v>
      </c>
      <c r="E7606" s="2">
        <f t="shared" si="236"/>
        <v>287.66000000000003</v>
      </c>
      <c r="G7606">
        <f t="shared" si="237"/>
        <v>0.28051797260654943</v>
      </c>
    </row>
    <row r="7607" spans="1:7" x14ac:dyDescent="0.25">
      <c r="A7607" s="2">
        <v>7606</v>
      </c>
      <c r="B7607" s="2">
        <v>14.31</v>
      </c>
      <c r="C7607" s="2">
        <v>0</v>
      </c>
      <c r="E7607" s="2">
        <f t="shared" si="236"/>
        <v>287.56</v>
      </c>
      <c r="G7607">
        <f t="shared" si="237"/>
        <v>0.280465989706496</v>
      </c>
    </row>
    <row r="7608" spans="1:7" x14ac:dyDescent="0.25">
      <c r="A7608" s="2">
        <v>7607</v>
      </c>
      <c r="B7608" s="2">
        <v>14.82</v>
      </c>
      <c r="C7608" s="2">
        <v>0</v>
      </c>
      <c r="E7608" s="2">
        <f t="shared" si="236"/>
        <v>288.07</v>
      </c>
      <c r="G7608">
        <f t="shared" si="237"/>
        <v>0.28073072517096537</v>
      </c>
    </row>
    <row r="7609" spans="1:7" x14ac:dyDescent="0.25">
      <c r="A7609" s="2">
        <v>7608</v>
      </c>
      <c r="B7609" s="2">
        <v>15.04</v>
      </c>
      <c r="C7609" s="2">
        <v>0</v>
      </c>
      <c r="E7609" s="2">
        <f t="shared" si="236"/>
        <v>288.29000000000002</v>
      </c>
      <c r="G7609">
        <f t="shared" si="237"/>
        <v>0.28084463560997608</v>
      </c>
    </row>
    <row r="7610" spans="1:7" x14ac:dyDescent="0.25">
      <c r="A7610" s="2">
        <v>7609</v>
      </c>
      <c r="B7610" s="2">
        <v>15.05</v>
      </c>
      <c r="C7610" s="2">
        <v>0</v>
      </c>
      <c r="E7610" s="2">
        <f t="shared" si="236"/>
        <v>288.3</v>
      </c>
      <c r="G7610">
        <f t="shared" si="237"/>
        <v>0.28084980922650016</v>
      </c>
    </row>
    <row r="7611" spans="1:7" x14ac:dyDescent="0.25">
      <c r="A7611" s="2">
        <v>7610</v>
      </c>
      <c r="B7611" s="2">
        <v>14.58</v>
      </c>
      <c r="C7611" s="2">
        <v>0</v>
      </c>
      <c r="E7611" s="2">
        <f t="shared" si="236"/>
        <v>287.83</v>
      </c>
      <c r="G7611">
        <f t="shared" si="237"/>
        <v>0.28060626063996102</v>
      </c>
    </row>
    <row r="7612" spans="1:7" x14ac:dyDescent="0.25">
      <c r="A7612" s="2">
        <v>7611</v>
      </c>
      <c r="B7612" s="2">
        <v>14.52</v>
      </c>
      <c r="C7612" s="2">
        <v>0</v>
      </c>
      <c r="E7612" s="2">
        <f t="shared" si="236"/>
        <v>287.77</v>
      </c>
      <c r="G7612">
        <f t="shared" si="237"/>
        <v>0.28057511206866592</v>
      </c>
    </row>
    <row r="7613" spans="1:7" x14ac:dyDescent="0.25">
      <c r="A7613" s="2">
        <v>7612</v>
      </c>
      <c r="B7613" s="2">
        <v>14.58</v>
      </c>
      <c r="C7613" s="2">
        <v>0</v>
      </c>
      <c r="E7613" s="2">
        <f t="shared" si="236"/>
        <v>287.83</v>
      </c>
      <c r="G7613">
        <f t="shared" si="237"/>
        <v>0.28060626063996102</v>
      </c>
    </row>
    <row r="7614" spans="1:7" x14ac:dyDescent="0.25">
      <c r="A7614" s="2">
        <v>7613</v>
      </c>
      <c r="B7614" s="2">
        <v>14.96</v>
      </c>
      <c r="C7614" s="2">
        <v>0</v>
      </c>
      <c r="E7614" s="2">
        <f t="shared" si="236"/>
        <v>288.20999999999998</v>
      </c>
      <c r="G7614">
        <f t="shared" si="237"/>
        <v>0.28080323375316607</v>
      </c>
    </row>
    <row r="7615" spans="1:7" x14ac:dyDescent="0.25">
      <c r="A7615" s="2">
        <v>7614</v>
      </c>
      <c r="B7615" s="2">
        <v>14.82</v>
      </c>
      <c r="C7615" s="2">
        <v>0</v>
      </c>
      <c r="E7615" s="2">
        <f t="shared" si="236"/>
        <v>288.07</v>
      </c>
      <c r="G7615">
        <f t="shared" si="237"/>
        <v>0.28073072517096537</v>
      </c>
    </row>
    <row r="7616" spans="1:7" x14ac:dyDescent="0.25">
      <c r="A7616" s="2">
        <v>7615</v>
      </c>
      <c r="B7616" s="2">
        <v>14.53</v>
      </c>
      <c r="C7616" s="2">
        <v>0</v>
      </c>
      <c r="E7616" s="2">
        <f t="shared" si="236"/>
        <v>287.77999999999997</v>
      </c>
      <c r="G7616">
        <f t="shared" si="237"/>
        <v>0.28058030439919379</v>
      </c>
    </row>
    <row r="7617" spans="1:7" x14ac:dyDescent="0.25">
      <c r="A7617" s="2">
        <v>7616</v>
      </c>
      <c r="B7617" s="2">
        <v>15.1</v>
      </c>
      <c r="C7617" s="2">
        <v>26.33</v>
      </c>
      <c r="E7617" s="2">
        <f t="shared" si="236"/>
        <v>288.35000000000002</v>
      </c>
      <c r="G7617">
        <f t="shared" si="237"/>
        <v>0.28087567192647822</v>
      </c>
    </row>
    <row r="7618" spans="1:7" x14ac:dyDescent="0.25">
      <c r="A7618" s="2">
        <v>7617</v>
      </c>
      <c r="B7618" s="2">
        <v>15.85</v>
      </c>
      <c r="C7618" s="2">
        <v>65.069999999999993</v>
      </c>
      <c r="E7618" s="2">
        <f t="shared" si="236"/>
        <v>289.10000000000002</v>
      </c>
      <c r="G7618">
        <f t="shared" si="237"/>
        <v>0.28126253891387065</v>
      </c>
    </row>
    <row r="7619" spans="1:7" x14ac:dyDescent="0.25">
      <c r="A7619" s="2">
        <v>7618</v>
      </c>
      <c r="B7619" s="2">
        <v>15.99</v>
      </c>
      <c r="C7619" s="2">
        <v>31.25</v>
      </c>
      <c r="E7619" s="2">
        <f t="shared" ref="E7619:E7682" si="238">B7619+273.25</f>
        <v>289.24</v>
      </c>
      <c r="G7619">
        <f t="shared" ref="G7619:G7682" si="239">0.43*(1-(100/E7619))</f>
        <v>0.28133453187664226</v>
      </c>
    </row>
    <row r="7620" spans="1:7" x14ac:dyDescent="0.25">
      <c r="A7620" s="2">
        <v>7619</v>
      </c>
      <c r="B7620" s="2">
        <v>13.37</v>
      </c>
      <c r="C7620" s="2">
        <v>14.01</v>
      </c>
      <c r="E7620" s="2">
        <f t="shared" si="238"/>
        <v>286.62</v>
      </c>
      <c r="G7620">
        <f t="shared" si="239"/>
        <v>0.27997557741957996</v>
      </c>
    </row>
    <row r="7621" spans="1:7" x14ac:dyDescent="0.25">
      <c r="A7621" s="2">
        <v>7620</v>
      </c>
      <c r="B7621" s="2">
        <v>13.14</v>
      </c>
      <c r="C7621" s="2">
        <v>40.39</v>
      </c>
      <c r="E7621" s="2">
        <f t="shared" si="238"/>
        <v>286.39</v>
      </c>
      <c r="G7621">
        <f t="shared" si="239"/>
        <v>0.27985509270575087</v>
      </c>
    </row>
    <row r="7622" spans="1:7" x14ac:dyDescent="0.25">
      <c r="A7622" s="2">
        <v>7621</v>
      </c>
      <c r="B7622" s="2">
        <v>13.32</v>
      </c>
      <c r="C7622" s="2">
        <v>23.41</v>
      </c>
      <c r="E7622" s="2">
        <f t="shared" si="238"/>
        <v>286.57</v>
      </c>
      <c r="G7622">
        <f t="shared" si="239"/>
        <v>0.27994940154238057</v>
      </c>
    </row>
    <row r="7623" spans="1:7" x14ac:dyDescent="0.25">
      <c r="A7623" s="2">
        <v>7622</v>
      </c>
      <c r="B7623" s="2">
        <v>12.71</v>
      </c>
      <c r="C7623" s="2">
        <v>28.51</v>
      </c>
      <c r="E7623" s="2">
        <f t="shared" si="238"/>
        <v>285.95999999999998</v>
      </c>
      <c r="G7623">
        <f t="shared" si="239"/>
        <v>0.27962931878584413</v>
      </c>
    </row>
    <row r="7624" spans="1:7" x14ac:dyDescent="0.25">
      <c r="A7624" s="2">
        <v>7623</v>
      </c>
      <c r="B7624" s="2">
        <v>13.55</v>
      </c>
      <c r="C7624" s="2">
        <v>34.32</v>
      </c>
      <c r="E7624" s="2">
        <f t="shared" si="238"/>
        <v>286.8</v>
      </c>
      <c r="G7624">
        <f t="shared" si="239"/>
        <v>0.28006973500697352</v>
      </c>
    </row>
    <row r="7625" spans="1:7" x14ac:dyDescent="0.25">
      <c r="A7625" s="2">
        <v>7624</v>
      </c>
      <c r="B7625" s="2">
        <v>13.15</v>
      </c>
      <c r="C7625" s="2">
        <v>20.28</v>
      </c>
      <c r="E7625" s="2">
        <f t="shared" si="238"/>
        <v>286.39999999999998</v>
      </c>
      <c r="G7625">
        <f t="shared" si="239"/>
        <v>0.27986033519553072</v>
      </c>
    </row>
    <row r="7626" spans="1:7" x14ac:dyDescent="0.25">
      <c r="A7626" s="2">
        <v>7625</v>
      </c>
      <c r="B7626" s="2">
        <v>14.34</v>
      </c>
      <c r="C7626" s="2">
        <v>14.09</v>
      </c>
      <c r="E7626" s="2">
        <f t="shared" si="238"/>
        <v>287.58999999999997</v>
      </c>
      <c r="G7626">
        <f t="shared" si="239"/>
        <v>0.28048158837233561</v>
      </c>
    </row>
    <row r="7627" spans="1:7" x14ac:dyDescent="0.25">
      <c r="A7627" s="2">
        <v>7626</v>
      </c>
      <c r="B7627" s="2">
        <v>15.04</v>
      </c>
      <c r="C7627" s="2">
        <v>0.59</v>
      </c>
      <c r="E7627" s="2">
        <f t="shared" si="238"/>
        <v>288.29000000000002</v>
      </c>
      <c r="G7627">
        <f t="shared" si="239"/>
        <v>0.28084463560997608</v>
      </c>
    </row>
    <row r="7628" spans="1:7" x14ac:dyDescent="0.25">
      <c r="A7628" s="2">
        <v>7627</v>
      </c>
      <c r="B7628" s="2">
        <v>14.56</v>
      </c>
      <c r="C7628" s="2">
        <v>0.01</v>
      </c>
      <c r="E7628" s="2">
        <f t="shared" si="238"/>
        <v>287.81</v>
      </c>
      <c r="G7628">
        <f t="shared" si="239"/>
        <v>0.2805958792258782</v>
      </c>
    </row>
    <row r="7629" spans="1:7" x14ac:dyDescent="0.25">
      <c r="A7629" s="2">
        <v>7628</v>
      </c>
      <c r="B7629" s="2">
        <v>14.41</v>
      </c>
      <c r="C7629" s="2">
        <v>0.03</v>
      </c>
      <c r="E7629" s="2">
        <f t="shared" si="238"/>
        <v>287.66000000000003</v>
      </c>
      <c r="G7629">
        <f t="shared" si="239"/>
        <v>0.28051797260654943</v>
      </c>
    </row>
    <row r="7630" spans="1:7" x14ac:dyDescent="0.25">
      <c r="A7630" s="2">
        <v>7629</v>
      </c>
      <c r="B7630" s="2">
        <v>14.09</v>
      </c>
      <c r="C7630" s="2">
        <v>0</v>
      </c>
      <c r="E7630" s="2">
        <f t="shared" si="238"/>
        <v>287.33999999999997</v>
      </c>
      <c r="G7630">
        <f t="shared" si="239"/>
        <v>0.28035149996519798</v>
      </c>
    </row>
    <row r="7631" spans="1:7" x14ac:dyDescent="0.25">
      <c r="A7631" s="2">
        <v>7630</v>
      </c>
      <c r="B7631" s="2">
        <v>13.74</v>
      </c>
      <c r="C7631" s="2">
        <v>0.15</v>
      </c>
      <c r="E7631" s="2">
        <f t="shared" si="238"/>
        <v>286.99</v>
      </c>
      <c r="G7631">
        <f t="shared" si="239"/>
        <v>0.28016899543538104</v>
      </c>
    </row>
    <row r="7632" spans="1:7" x14ac:dyDescent="0.25">
      <c r="A7632" s="2">
        <v>7631</v>
      </c>
      <c r="B7632" s="2">
        <v>13.4</v>
      </c>
      <c r="C7632" s="2">
        <v>0.11</v>
      </c>
      <c r="E7632" s="2">
        <f t="shared" si="238"/>
        <v>286.64999999999998</v>
      </c>
      <c r="G7632">
        <f t="shared" si="239"/>
        <v>0.27999127856270717</v>
      </c>
    </row>
    <row r="7633" spans="1:7" x14ac:dyDescent="0.25">
      <c r="A7633" s="2">
        <v>7632</v>
      </c>
      <c r="B7633" s="2">
        <v>13.24</v>
      </c>
      <c r="C7633" s="2">
        <v>0.03</v>
      </c>
      <c r="E7633" s="2">
        <f t="shared" si="238"/>
        <v>286.49</v>
      </c>
      <c r="G7633">
        <f t="shared" si="239"/>
        <v>0.27990750113442003</v>
      </c>
    </row>
    <row r="7634" spans="1:7" x14ac:dyDescent="0.25">
      <c r="A7634" s="2">
        <v>7633</v>
      </c>
      <c r="B7634" s="2">
        <v>13.29</v>
      </c>
      <c r="C7634" s="2">
        <v>0.45</v>
      </c>
      <c r="E7634" s="2">
        <f t="shared" si="238"/>
        <v>286.54000000000002</v>
      </c>
      <c r="G7634">
        <f t="shared" si="239"/>
        <v>0.27993369163118587</v>
      </c>
    </row>
    <row r="7635" spans="1:7" x14ac:dyDescent="0.25">
      <c r="A7635" s="2">
        <v>7634</v>
      </c>
      <c r="B7635" s="2">
        <v>13.07</v>
      </c>
      <c r="C7635" s="2">
        <v>0.19</v>
      </c>
      <c r="E7635" s="2">
        <f t="shared" si="238"/>
        <v>286.32</v>
      </c>
      <c r="G7635">
        <f t="shared" si="239"/>
        <v>0.27981838502374967</v>
      </c>
    </row>
    <row r="7636" spans="1:7" x14ac:dyDescent="0.25">
      <c r="A7636" s="2">
        <v>7635</v>
      </c>
      <c r="B7636" s="2">
        <v>13.17</v>
      </c>
      <c r="C7636" s="2">
        <v>0.11</v>
      </c>
      <c r="E7636" s="2">
        <f t="shared" si="238"/>
        <v>286.42</v>
      </c>
      <c r="G7636">
        <f t="shared" si="239"/>
        <v>0.27987081907688011</v>
      </c>
    </row>
    <row r="7637" spans="1:7" x14ac:dyDescent="0.25">
      <c r="A7637" s="2">
        <v>7636</v>
      </c>
      <c r="B7637" s="2">
        <v>13.31</v>
      </c>
      <c r="C7637" s="2">
        <v>0.1</v>
      </c>
      <c r="E7637" s="2">
        <f t="shared" si="238"/>
        <v>286.56</v>
      </c>
      <c r="G7637">
        <f t="shared" si="239"/>
        <v>0.27994416527079841</v>
      </c>
    </row>
    <row r="7638" spans="1:7" x14ac:dyDescent="0.25">
      <c r="A7638" s="2">
        <v>7637</v>
      </c>
      <c r="B7638" s="2">
        <v>12.79</v>
      </c>
      <c r="C7638" s="2">
        <v>7.0000000000000007E-2</v>
      </c>
      <c r="E7638" s="2">
        <f t="shared" si="238"/>
        <v>286.04000000000002</v>
      </c>
      <c r="G7638">
        <f t="shared" si="239"/>
        <v>0.27967137463291847</v>
      </c>
    </row>
    <row r="7639" spans="1:7" x14ac:dyDescent="0.25">
      <c r="A7639" s="2">
        <v>7638</v>
      </c>
      <c r="B7639" s="2">
        <v>12.86</v>
      </c>
      <c r="C7639" s="2">
        <v>0.1</v>
      </c>
      <c r="E7639" s="2">
        <f t="shared" si="238"/>
        <v>286.11</v>
      </c>
      <c r="G7639">
        <f t="shared" si="239"/>
        <v>0.27970815420642409</v>
      </c>
    </row>
    <row r="7640" spans="1:7" x14ac:dyDescent="0.25">
      <c r="A7640" s="2">
        <v>7639</v>
      </c>
      <c r="B7640" s="2">
        <v>13.07</v>
      </c>
      <c r="C7640" s="2">
        <v>0.01</v>
      </c>
      <c r="E7640" s="2">
        <f t="shared" si="238"/>
        <v>286.32</v>
      </c>
      <c r="G7640">
        <f t="shared" si="239"/>
        <v>0.27981838502374967</v>
      </c>
    </row>
    <row r="7641" spans="1:7" x14ac:dyDescent="0.25">
      <c r="A7641" s="2">
        <v>7640</v>
      </c>
      <c r="B7641" s="2">
        <v>13.13</v>
      </c>
      <c r="C7641" s="2">
        <v>7.95</v>
      </c>
      <c r="E7641" s="2">
        <f t="shared" si="238"/>
        <v>286.38</v>
      </c>
      <c r="G7641">
        <f t="shared" si="239"/>
        <v>0.27984984984984984</v>
      </c>
    </row>
    <row r="7642" spans="1:7" x14ac:dyDescent="0.25">
      <c r="A7642" s="2">
        <v>7641</v>
      </c>
      <c r="B7642" s="2">
        <v>13.64</v>
      </c>
      <c r="C7642" s="2">
        <v>65.400000000000006</v>
      </c>
      <c r="E7642" s="2">
        <f t="shared" si="238"/>
        <v>286.89</v>
      </c>
      <c r="G7642">
        <f t="shared" si="239"/>
        <v>0.28011676949353409</v>
      </c>
    </row>
    <row r="7643" spans="1:7" x14ac:dyDescent="0.25">
      <c r="A7643" s="2">
        <v>7642</v>
      </c>
      <c r="B7643" s="2">
        <v>14.07</v>
      </c>
      <c r="C7643" s="2">
        <v>152.56</v>
      </c>
      <c r="E7643" s="2">
        <f t="shared" si="238"/>
        <v>287.32</v>
      </c>
      <c r="G7643">
        <f t="shared" si="239"/>
        <v>0.28034108311290545</v>
      </c>
    </row>
    <row r="7644" spans="1:7" x14ac:dyDescent="0.25">
      <c r="A7644" s="2">
        <v>7643</v>
      </c>
      <c r="B7644" s="2">
        <v>15.33</v>
      </c>
      <c r="C7644" s="2">
        <v>580.98</v>
      </c>
      <c r="E7644" s="2">
        <f t="shared" si="238"/>
        <v>288.58</v>
      </c>
      <c r="G7644">
        <f t="shared" si="239"/>
        <v>0.28099452491510152</v>
      </c>
    </row>
    <row r="7645" spans="1:7" x14ac:dyDescent="0.25">
      <c r="A7645" s="2">
        <v>7644</v>
      </c>
      <c r="B7645" s="2">
        <v>16.36</v>
      </c>
      <c r="C7645" s="2">
        <v>810.47</v>
      </c>
      <c r="E7645" s="2">
        <f t="shared" si="238"/>
        <v>289.61</v>
      </c>
      <c r="G7645">
        <f t="shared" si="239"/>
        <v>0.2815244639342564</v>
      </c>
    </row>
    <row r="7646" spans="1:7" x14ac:dyDescent="0.25">
      <c r="A7646" s="2">
        <v>7645</v>
      </c>
      <c r="B7646" s="2">
        <v>16.579999999999998</v>
      </c>
      <c r="C7646" s="2">
        <v>690.28</v>
      </c>
      <c r="E7646" s="2">
        <f t="shared" si="238"/>
        <v>289.83</v>
      </c>
      <c r="G7646">
        <f t="shared" si="239"/>
        <v>0.28163716661491217</v>
      </c>
    </row>
    <row r="7647" spans="1:7" x14ac:dyDescent="0.25">
      <c r="A7647" s="2">
        <v>7646</v>
      </c>
      <c r="B7647" s="2">
        <v>14.75</v>
      </c>
      <c r="C7647" s="2">
        <v>149.34</v>
      </c>
      <c r="E7647" s="2">
        <f t="shared" si="238"/>
        <v>288</v>
      </c>
      <c r="G7647">
        <f t="shared" si="239"/>
        <v>0.28069444444444447</v>
      </c>
    </row>
    <row r="7648" spans="1:7" x14ac:dyDescent="0.25">
      <c r="A7648" s="2">
        <v>7647</v>
      </c>
      <c r="B7648" s="2">
        <v>15.52</v>
      </c>
      <c r="C7648" s="2">
        <v>391.1</v>
      </c>
      <c r="E7648" s="2">
        <f t="shared" si="238"/>
        <v>288.77</v>
      </c>
      <c r="G7648">
        <f t="shared" si="239"/>
        <v>0.28109256501714164</v>
      </c>
    </row>
    <row r="7649" spans="1:7" x14ac:dyDescent="0.25">
      <c r="A7649" s="2">
        <v>7648</v>
      </c>
      <c r="B7649" s="2">
        <v>14.62</v>
      </c>
      <c r="C7649" s="2">
        <v>103.34</v>
      </c>
      <c r="E7649" s="2">
        <f t="shared" si="238"/>
        <v>287.87</v>
      </c>
      <c r="G7649">
        <f t="shared" si="239"/>
        <v>0.2806270191405843</v>
      </c>
    </row>
    <row r="7650" spans="1:7" x14ac:dyDescent="0.25">
      <c r="A7650" s="2">
        <v>7649</v>
      </c>
      <c r="B7650" s="2">
        <v>14.14</v>
      </c>
      <c r="C7650" s="2">
        <v>53.65</v>
      </c>
      <c r="E7650" s="2">
        <f t="shared" si="238"/>
        <v>287.39</v>
      </c>
      <c r="G7650">
        <f t="shared" si="239"/>
        <v>0.28037753575280971</v>
      </c>
    </row>
    <row r="7651" spans="1:7" x14ac:dyDescent="0.25">
      <c r="A7651" s="2">
        <v>7650</v>
      </c>
      <c r="B7651" s="2">
        <v>13.86</v>
      </c>
      <c r="C7651" s="2">
        <v>3.29</v>
      </c>
      <c r="E7651" s="2">
        <f t="shared" si="238"/>
        <v>287.11</v>
      </c>
      <c r="G7651">
        <f t="shared" si="239"/>
        <v>0.28023161854341538</v>
      </c>
    </row>
    <row r="7652" spans="1:7" x14ac:dyDescent="0.25">
      <c r="A7652" s="2">
        <v>7651</v>
      </c>
      <c r="B7652" s="2">
        <v>13.92</v>
      </c>
      <c r="C7652" s="2">
        <v>0</v>
      </c>
      <c r="E7652" s="2">
        <f t="shared" si="238"/>
        <v>287.17</v>
      </c>
      <c r="G7652">
        <f t="shared" si="239"/>
        <v>0.28026291047114948</v>
      </c>
    </row>
    <row r="7653" spans="1:7" x14ac:dyDescent="0.25">
      <c r="A7653" s="2">
        <v>7652</v>
      </c>
      <c r="B7653" s="2">
        <v>13.7</v>
      </c>
      <c r="C7653" s="2">
        <v>0</v>
      </c>
      <c r="E7653" s="2">
        <f t="shared" si="238"/>
        <v>286.95</v>
      </c>
      <c r="G7653">
        <f t="shared" si="239"/>
        <v>0.28014810942672941</v>
      </c>
    </row>
    <row r="7654" spans="1:7" x14ac:dyDescent="0.25">
      <c r="A7654" s="2">
        <v>7653</v>
      </c>
      <c r="B7654" s="2">
        <v>13.42</v>
      </c>
      <c r="C7654" s="2">
        <v>0</v>
      </c>
      <c r="E7654" s="2">
        <f t="shared" si="238"/>
        <v>286.67</v>
      </c>
      <c r="G7654">
        <f t="shared" si="239"/>
        <v>0.28000174416576551</v>
      </c>
    </row>
    <row r="7655" spans="1:7" x14ac:dyDescent="0.25">
      <c r="A7655" s="2">
        <v>7654</v>
      </c>
      <c r="B7655" s="2">
        <v>13.1</v>
      </c>
      <c r="C7655" s="2">
        <v>0</v>
      </c>
      <c r="E7655" s="2">
        <f t="shared" si="238"/>
        <v>286.35000000000002</v>
      </c>
      <c r="G7655">
        <f t="shared" si="239"/>
        <v>0.27983411908503575</v>
      </c>
    </row>
    <row r="7656" spans="1:7" x14ac:dyDescent="0.25">
      <c r="A7656" s="2">
        <v>7655</v>
      </c>
      <c r="B7656" s="2">
        <v>12.88</v>
      </c>
      <c r="C7656" s="2">
        <v>0</v>
      </c>
      <c r="E7656" s="2">
        <f t="shared" si="238"/>
        <v>286.13</v>
      </c>
      <c r="G7656">
        <f t="shared" si="239"/>
        <v>0.27971865935064477</v>
      </c>
    </row>
    <row r="7657" spans="1:7" x14ac:dyDescent="0.25">
      <c r="A7657" s="2">
        <v>7656</v>
      </c>
      <c r="B7657" s="2">
        <v>12.8</v>
      </c>
      <c r="C7657" s="2">
        <v>0</v>
      </c>
      <c r="E7657" s="2">
        <f t="shared" si="238"/>
        <v>286.05</v>
      </c>
      <c r="G7657">
        <f t="shared" si="239"/>
        <v>0.27967662995979725</v>
      </c>
    </row>
    <row r="7658" spans="1:7" x14ac:dyDescent="0.25">
      <c r="A7658" s="2">
        <v>7657</v>
      </c>
      <c r="B7658" s="2">
        <v>12.83</v>
      </c>
      <c r="C7658" s="2">
        <v>0</v>
      </c>
      <c r="E7658" s="2">
        <f t="shared" si="238"/>
        <v>286.08</v>
      </c>
      <c r="G7658">
        <f t="shared" si="239"/>
        <v>0.2796923937360179</v>
      </c>
    </row>
    <row r="7659" spans="1:7" x14ac:dyDescent="0.25">
      <c r="A7659" s="2">
        <v>7658</v>
      </c>
      <c r="B7659" s="2">
        <v>12.61</v>
      </c>
      <c r="C7659" s="2">
        <v>0</v>
      </c>
      <c r="E7659" s="2">
        <f t="shared" si="238"/>
        <v>285.86</v>
      </c>
      <c r="G7659">
        <f t="shared" si="239"/>
        <v>0.27957671587490379</v>
      </c>
    </row>
    <row r="7660" spans="1:7" x14ac:dyDescent="0.25">
      <c r="A7660" s="2">
        <v>7659</v>
      </c>
      <c r="B7660" s="2">
        <v>12.48</v>
      </c>
      <c r="C7660" s="2">
        <v>0</v>
      </c>
      <c r="E7660" s="2">
        <f t="shared" si="238"/>
        <v>285.73</v>
      </c>
      <c r="G7660">
        <f t="shared" si="239"/>
        <v>0.27950827704476255</v>
      </c>
    </row>
    <row r="7661" spans="1:7" x14ac:dyDescent="0.25">
      <c r="A7661" s="2">
        <v>7660</v>
      </c>
      <c r="B7661" s="2">
        <v>12.27</v>
      </c>
      <c r="C7661" s="2">
        <v>0</v>
      </c>
      <c r="E7661" s="2">
        <f t="shared" si="238"/>
        <v>285.52</v>
      </c>
      <c r="G7661">
        <f t="shared" si="239"/>
        <v>0.27939759036144579</v>
      </c>
    </row>
    <row r="7662" spans="1:7" x14ac:dyDescent="0.25">
      <c r="A7662" s="2">
        <v>7661</v>
      </c>
      <c r="B7662" s="2">
        <v>12.28</v>
      </c>
      <c r="C7662" s="2">
        <v>0</v>
      </c>
      <c r="E7662" s="2">
        <f t="shared" si="238"/>
        <v>285.52999999999997</v>
      </c>
      <c r="G7662">
        <f t="shared" si="239"/>
        <v>0.27940286484782684</v>
      </c>
    </row>
    <row r="7663" spans="1:7" x14ac:dyDescent="0.25">
      <c r="A7663" s="2">
        <v>7662</v>
      </c>
      <c r="B7663" s="2">
        <v>12.27</v>
      </c>
      <c r="C7663" s="2">
        <v>0</v>
      </c>
      <c r="E7663" s="2">
        <f t="shared" si="238"/>
        <v>285.52</v>
      </c>
      <c r="G7663">
        <f t="shared" si="239"/>
        <v>0.27939759036144579</v>
      </c>
    </row>
    <row r="7664" spans="1:7" x14ac:dyDescent="0.25">
      <c r="A7664" s="2">
        <v>7663</v>
      </c>
      <c r="B7664" s="2">
        <v>12.06</v>
      </c>
      <c r="C7664" s="2">
        <v>0</v>
      </c>
      <c r="E7664" s="2">
        <f t="shared" si="238"/>
        <v>285.31</v>
      </c>
      <c r="G7664">
        <f t="shared" si="239"/>
        <v>0.27928674073814452</v>
      </c>
    </row>
    <row r="7665" spans="1:7" x14ac:dyDescent="0.25">
      <c r="A7665" s="2">
        <v>7664</v>
      </c>
      <c r="B7665" s="2">
        <v>12.47</v>
      </c>
      <c r="C7665" s="2">
        <v>46.8</v>
      </c>
      <c r="E7665" s="2">
        <f t="shared" si="238"/>
        <v>285.72000000000003</v>
      </c>
      <c r="G7665">
        <f t="shared" si="239"/>
        <v>0.27950300993980121</v>
      </c>
    </row>
    <row r="7666" spans="1:7" x14ac:dyDescent="0.25">
      <c r="A7666" s="2">
        <v>7665</v>
      </c>
      <c r="B7666" s="2">
        <v>12.92</v>
      </c>
      <c r="C7666" s="2">
        <v>263.44</v>
      </c>
      <c r="E7666" s="2">
        <f t="shared" si="238"/>
        <v>286.17</v>
      </c>
      <c r="G7666">
        <f t="shared" si="239"/>
        <v>0.27973966523395183</v>
      </c>
    </row>
    <row r="7667" spans="1:7" x14ac:dyDescent="0.25">
      <c r="A7667" s="2">
        <v>7666</v>
      </c>
      <c r="B7667" s="2">
        <v>13.49</v>
      </c>
      <c r="C7667" s="2">
        <v>526.88</v>
      </c>
      <c r="E7667" s="2">
        <f t="shared" si="238"/>
        <v>286.74</v>
      </c>
      <c r="G7667">
        <f t="shared" si="239"/>
        <v>0.28003836227941692</v>
      </c>
    </row>
    <row r="7668" spans="1:7" x14ac:dyDescent="0.25">
      <c r="A7668" s="2">
        <v>7667</v>
      </c>
      <c r="B7668" s="2">
        <v>13.91</v>
      </c>
      <c r="C7668" s="2">
        <v>741.67</v>
      </c>
      <c r="E7668" s="2">
        <f t="shared" si="238"/>
        <v>287.16000000000003</v>
      </c>
      <c r="G7668">
        <f t="shared" si="239"/>
        <v>0.28025769605794681</v>
      </c>
    </row>
    <row r="7669" spans="1:7" x14ac:dyDescent="0.25">
      <c r="A7669" s="2">
        <v>7668</v>
      </c>
      <c r="B7669" s="2">
        <v>14.37</v>
      </c>
      <c r="C7669" s="2">
        <v>851.04</v>
      </c>
      <c r="E7669" s="2">
        <f t="shared" si="238"/>
        <v>287.62</v>
      </c>
      <c r="G7669">
        <f t="shared" si="239"/>
        <v>0.28049718378415966</v>
      </c>
    </row>
    <row r="7670" spans="1:7" x14ac:dyDescent="0.25">
      <c r="A7670" s="2">
        <v>7669</v>
      </c>
      <c r="B7670" s="2">
        <v>14.43</v>
      </c>
      <c r="C7670" s="2">
        <v>868.51</v>
      </c>
      <c r="E7670" s="2">
        <f t="shared" si="238"/>
        <v>287.68</v>
      </c>
      <c r="G7670">
        <f t="shared" si="239"/>
        <v>0.28052836484983318</v>
      </c>
    </row>
    <row r="7671" spans="1:7" x14ac:dyDescent="0.25">
      <c r="A7671" s="2">
        <v>7670</v>
      </c>
      <c r="B7671" s="2">
        <v>14.6</v>
      </c>
      <c r="C7671" s="2">
        <v>785.38</v>
      </c>
      <c r="E7671" s="2">
        <f t="shared" si="238"/>
        <v>287.85000000000002</v>
      </c>
      <c r="G7671">
        <f t="shared" si="239"/>
        <v>0.28061664061142955</v>
      </c>
    </row>
    <row r="7672" spans="1:7" x14ac:dyDescent="0.25">
      <c r="A7672" s="2">
        <v>7671</v>
      </c>
      <c r="B7672" s="2">
        <v>14.59</v>
      </c>
      <c r="C7672" s="2">
        <v>617.19000000000005</v>
      </c>
      <c r="E7672" s="2">
        <f t="shared" si="238"/>
        <v>287.83999999999997</v>
      </c>
      <c r="G7672">
        <f t="shared" si="239"/>
        <v>0.2806114508060033</v>
      </c>
    </row>
    <row r="7673" spans="1:7" x14ac:dyDescent="0.25">
      <c r="A7673" s="2">
        <v>7672</v>
      </c>
      <c r="B7673" s="2">
        <v>14.42</v>
      </c>
      <c r="C7673" s="2">
        <v>371.25</v>
      </c>
      <c r="E7673" s="2">
        <f t="shared" si="238"/>
        <v>287.67</v>
      </c>
      <c r="G7673">
        <f t="shared" si="239"/>
        <v>0.28052316890881918</v>
      </c>
    </row>
    <row r="7674" spans="1:7" x14ac:dyDescent="0.25">
      <c r="A7674" s="2">
        <v>7673</v>
      </c>
      <c r="B7674" s="2">
        <v>13.86</v>
      </c>
      <c r="C7674" s="2">
        <v>108.17</v>
      </c>
      <c r="E7674" s="2">
        <f t="shared" si="238"/>
        <v>287.11</v>
      </c>
      <c r="G7674">
        <f t="shared" si="239"/>
        <v>0.28023161854341538</v>
      </c>
    </row>
    <row r="7675" spans="1:7" x14ac:dyDescent="0.25">
      <c r="A7675" s="2">
        <v>7674</v>
      </c>
      <c r="B7675" s="2">
        <v>13.36</v>
      </c>
      <c r="C7675" s="2">
        <v>2.79</v>
      </c>
      <c r="E7675" s="2">
        <f t="shared" si="238"/>
        <v>286.61</v>
      </c>
      <c r="G7675">
        <f t="shared" si="239"/>
        <v>0.27997034297477408</v>
      </c>
    </row>
    <row r="7676" spans="1:7" x14ac:dyDescent="0.25">
      <c r="A7676" s="2">
        <v>7675</v>
      </c>
      <c r="B7676" s="2">
        <v>12.91</v>
      </c>
      <c r="C7676" s="2">
        <v>0</v>
      </c>
      <c r="E7676" s="2">
        <f t="shared" si="238"/>
        <v>286.16000000000003</v>
      </c>
      <c r="G7676">
        <f t="shared" si="239"/>
        <v>0.27973441431367069</v>
      </c>
    </row>
    <row r="7677" spans="1:7" x14ac:dyDescent="0.25">
      <c r="A7677" s="2">
        <v>7676</v>
      </c>
      <c r="B7677" s="2">
        <v>12.59</v>
      </c>
      <c r="C7677" s="2">
        <v>0.03</v>
      </c>
      <c r="E7677" s="2">
        <f t="shared" si="238"/>
        <v>285.83999999999997</v>
      </c>
      <c r="G7677">
        <f t="shared" si="239"/>
        <v>0.27956619087601459</v>
      </c>
    </row>
    <row r="7678" spans="1:7" x14ac:dyDescent="0.25">
      <c r="A7678" s="2">
        <v>7677</v>
      </c>
      <c r="B7678" s="2">
        <v>12.17</v>
      </c>
      <c r="C7678" s="2">
        <v>0.08</v>
      </c>
      <c r="E7678" s="2">
        <f t="shared" si="238"/>
        <v>285.42</v>
      </c>
      <c r="G7678">
        <f t="shared" si="239"/>
        <v>0.27934482516992504</v>
      </c>
    </row>
    <row r="7679" spans="1:7" x14ac:dyDescent="0.25">
      <c r="A7679" s="2">
        <v>7678</v>
      </c>
      <c r="B7679" s="2">
        <v>11.97</v>
      </c>
      <c r="C7679" s="2">
        <v>0</v>
      </c>
      <c r="E7679" s="2">
        <f t="shared" si="238"/>
        <v>285.22000000000003</v>
      </c>
      <c r="G7679">
        <f t="shared" si="239"/>
        <v>0.2792391837879532</v>
      </c>
    </row>
    <row r="7680" spans="1:7" x14ac:dyDescent="0.25">
      <c r="A7680" s="2">
        <v>7679</v>
      </c>
      <c r="B7680" s="2">
        <v>11.74</v>
      </c>
      <c r="C7680" s="2">
        <v>0</v>
      </c>
      <c r="E7680" s="2">
        <f t="shared" si="238"/>
        <v>284.99</v>
      </c>
      <c r="G7680">
        <f t="shared" si="239"/>
        <v>0.27911751289518932</v>
      </c>
    </row>
    <row r="7681" spans="1:7" x14ac:dyDescent="0.25">
      <c r="A7681" s="2">
        <v>7680</v>
      </c>
      <c r="B7681" s="2">
        <v>11.6</v>
      </c>
      <c r="C7681" s="2">
        <v>0</v>
      </c>
      <c r="E7681" s="2">
        <f t="shared" si="238"/>
        <v>284.85000000000002</v>
      </c>
      <c r="G7681">
        <f t="shared" si="239"/>
        <v>0.27904335615236092</v>
      </c>
    </row>
    <row r="7682" spans="1:7" x14ac:dyDescent="0.25">
      <c r="A7682" s="2">
        <v>7681</v>
      </c>
      <c r="B7682" s="2">
        <v>11.32</v>
      </c>
      <c r="C7682" s="2">
        <v>0.03</v>
      </c>
      <c r="E7682" s="2">
        <f t="shared" si="238"/>
        <v>284.57</v>
      </c>
      <c r="G7682">
        <f t="shared" si="239"/>
        <v>0.27889482376919561</v>
      </c>
    </row>
    <row r="7683" spans="1:7" x14ac:dyDescent="0.25">
      <c r="A7683" s="2">
        <v>7682</v>
      </c>
      <c r="B7683" s="2">
        <v>11.36</v>
      </c>
      <c r="C7683" s="2">
        <v>0</v>
      </c>
      <c r="E7683" s="2">
        <f t="shared" ref="E7683:E7746" si="240">B7683+273.25</f>
        <v>284.61</v>
      </c>
      <c r="G7683">
        <f t="shared" ref="G7683:G7746" si="241">0.43*(1-(100/E7683))</f>
        <v>0.27891606057411894</v>
      </c>
    </row>
    <row r="7684" spans="1:7" x14ac:dyDescent="0.25">
      <c r="A7684" s="2">
        <v>7683</v>
      </c>
      <c r="B7684" s="2">
        <v>11.22</v>
      </c>
      <c r="C7684" s="2">
        <v>0</v>
      </c>
      <c r="E7684" s="2">
        <f t="shared" si="240"/>
        <v>284.47000000000003</v>
      </c>
      <c r="G7684">
        <f t="shared" si="241"/>
        <v>0.27884170562801003</v>
      </c>
    </row>
    <row r="7685" spans="1:7" x14ac:dyDescent="0.25">
      <c r="A7685" s="2">
        <v>7684</v>
      </c>
      <c r="B7685" s="2">
        <v>11.05</v>
      </c>
      <c r="C7685" s="2">
        <v>0</v>
      </c>
      <c r="E7685" s="2">
        <f t="shared" si="240"/>
        <v>284.3</v>
      </c>
      <c r="G7685">
        <f t="shared" si="241"/>
        <v>0.27875131902919453</v>
      </c>
    </row>
    <row r="7686" spans="1:7" x14ac:dyDescent="0.25">
      <c r="A7686" s="2">
        <v>7685</v>
      </c>
      <c r="B7686" s="2">
        <v>10.87</v>
      </c>
      <c r="C7686" s="2">
        <v>0</v>
      </c>
      <c r="E7686" s="2">
        <f t="shared" si="240"/>
        <v>284.12</v>
      </c>
      <c r="G7686">
        <f t="shared" si="241"/>
        <v>0.27865549767703784</v>
      </c>
    </row>
    <row r="7687" spans="1:7" x14ac:dyDescent="0.25">
      <c r="A7687" s="2">
        <v>7686</v>
      </c>
      <c r="B7687" s="2">
        <v>10.55</v>
      </c>
      <c r="C7687" s="2">
        <v>0</v>
      </c>
      <c r="E7687" s="2">
        <f t="shared" si="240"/>
        <v>283.8</v>
      </c>
      <c r="G7687">
        <f t="shared" si="241"/>
        <v>0.2784848484848485</v>
      </c>
    </row>
    <row r="7688" spans="1:7" x14ac:dyDescent="0.25">
      <c r="A7688" s="2">
        <v>7687</v>
      </c>
      <c r="B7688" s="2">
        <v>10.61</v>
      </c>
      <c r="C7688" s="2">
        <v>0.05</v>
      </c>
      <c r="E7688" s="2">
        <f t="shared" si="240"/>
        <v>283.86</v>
      </c>
      <c r="G7688">
        <f t="shared" si="241"/>
        <v>0.27851687451560631</v>
      </c>
    </row>
    <row r="7689" spans="1:7" x14ac:dyDescent="0.25">
      <c r="A7689" s="2">
        <v>7688</v>
      </c>
      <c r="B7689" s="2">
        <v>10.63</v>
      </c>
      <c r="C7689" s="2">
        <v>23.98</v>
      </c>
      <c r="E7689" s="2">
        <f t="shared" si="240"/>
        <v>283.88</v>
      </c>
      <c r="G7689">
        <f t="shared" si="241"/>
        <v>0.27852754685078196</v>
      </c>
    </row>
    <row r="7690" spans="1:7" x14ac:dyDescent="0.25">
      <c r="A7690" s="2">
        <v>7689</v>
      </c>
      <c r="B7690" s="2">
        <v>10.95</v>
      </c>
      <c r="C7690" s="2">
        <v>143.56</v>
      </c>
      <c r="E7690" s="2">
        <f t="shared" si="240"/>
        <v>284.2</v>
      </c>
      <c r="G7690">
        <f t="shared" si="241"/>
        <v>0.27869809992962702</v>
      </c>
    </row>
    <row r="7691" spans="1:7" x14ac:dyDescent="0.25">
      <c r="A7691" s="2">
        <v>7690</v>
      </c>
      <c r="B7691" s="2">
        <v>11.61</v>
      </c>
      <c r="C7691" s="2">
        <v>413.8</v>
      </c>
      <c r="E7691" s="2">
        <f t="shared" si="240"/>
        <v>284.86</v>
      </c>
      <c r="G7691">
        <f t="shared" si="241"/>
        <v>0.27904865547988489</v>
      </c>
    </row>
    <row r="7692" spans="1:7" x14ac:dyDescent="0.25">
      <c r="A7692" s="2">
        <v>7691</v>
      </c>
      <c r="B7692" s="2">
        <v>12.26</v>
      </c>
      <c r="C7692" s="2">
        <v>696.98</v>
      </c>
      <c r="E7692" s="2">
        <f t="shared" si="240"/>
        <v>285.51</v>
      </c>
      <c r="G7692">
        <f t="shared" si="241"/>
        <v>0.27939231550558646</v>
      </c>
    </row>
    <row r="7693" spans="1:7" x14ac:dyDescent="0.25">
      <c r="A7693" s="2">
        <v>7692</v>
      </c>
      <c r="B7693" s="2">
        <v>12.65</v>
      </c>
      <c r="C7693" s="2">
        <v>802.18</v>
      </c>
      <c r="E7693" s="2">
        <f t="shared" si="240"/>
        <v>285.89999999999998</v>
      </c>
      <c r="G7693">
        <f t="shared" si="241"/>
        <v>0.27959776145505416</v>
      </c>
    </row>
    <row r="7694" spans="1:7" x14ac:dyDescent="0.25">
      <c r="A7694" s="2">
        <v>7693</v>
      </c>
      <c r="B7694" s="2">
        <v>13.01</v>
      </c>
      <c r="C7694" s="2">
        <v>831.49</v>
      </c>
      <c r="E7694" s="2">
        <f t="shared" si="240"/>
        <v>286.26</v>
      </c>
      <c r="G7694">
        <f t="shared" si="241"/>
        <v>0.27978690700761544</v>
      </c>
    </row>
    <row r="7695" spans="1:7" x14ac:dyDescent="0.25">
      <c r="A7695" s="2">
        <v>7694</v>
      </c>
      <c r="B7695" s="2">
        <v>13.04</v>
      </c>
      <c r="C7695" s="2">
        <v>772.84</v>
      </c>
      <c r="E7695" s="2">
        <f t="shared" si="240"/>
        <v>286.29000000000002</v>
      </c>
      <c r="G7695">
        <f t="shared" si="241"/>
        <v>0.27980264766495511</v>
      </c>
    </row>
    <row r="7696" spans="1:7" x14ac:dyDescent="0.25">
      <c r="A7696" s="2">
        <v>7695</v>
      </c>
      <c r="B7696" s="2">
        <v>13.14</v>
      </c>
      <c r="C7696" s="2">
        <v>605.91</v>
      </c>
      <c r="E7696" s="2">
        <f t="shared" si="240"/>
        <v>286.39</v>
      </c>
      <c r="G7696">
        <f t="shared" si="241"/>
        <v>0.27985509270575087</v>
      </c>
    </row>
    <row r="7697" spans="1:7" x14ac:dyDescent="0.25">
      <c r="A7697" s="2">
        <v>7696</v>
      </c>
      <c r="B7697" s="2">
        <v>12.92</v>
      </c>
      <c r="C7697" s="2">
        <v>367.16</v>
      </c>
      <c r="E7697" s="2">
        <f t="shared" si="240"/>
        <v>286.17</v>
      </c>
      <c r="G7697">
        <f t="shared" si="241"/>
        <v>0.27973966523395183</v>
      </c>
    </row>
    <row r="7698" spans="1:7" x14ac:dyDescent="0.25">
      <c r="A7698" s="2">
        <v>7697</v>
      </c>
      <c r="B7698" s="2">
        <v>12.31</v>
      </c>
      <c r="C7698" s="2">
        <v>115.52</v>
      </c>
      <c r="E7698" s="2">
        <f t="shared" si="240"/>
        <v>285.56</v>
      </c>
      <c r="G7698">
        <f t="shared" si="241"/>
        <v>0.27941868609048887</v>
      </c>
    </row>
    <row r="7699" spans="1:7" x14ac:dyDescent="0.25">
      <c r="A7699" s="2">
        <v>7698</v>
      </c>
      <c r="B7699" s="2">
        <v>11.91</v>
      </c>
      <c r="C7699" s="2">
        <v>2.86</v>
      </c>
      <c r="E7699" s="2">
        <f t="shared" si="240"/>
        <v>285.16000000000003</v>
      </c>
      <c r="G7699">
        <f t="shared" si="241"/>
        <v>0.27920746247720579</v>
      </c>
    </row>
    <row r="7700" spans="1:7" x14ac:dyDescent="0.25">
      <c r="A7700" s="2">
        <v>7699</v>
      </c>
      <c r="B7700" s="2">
        <v>11.68</v>
      </c>
      <c r="C7700" s="2">
        <v>0</v>
      </c>
      <c r="E7700" s="2">
        <f t="shared" si="240"/>
        <v>284.93</v>
      </c>
      <c r="G7700">
        <f t="shared" si="241"/>
        <v>0.27908574035728073</v>
      </c>
    </row>
    <row r="7701" spans="1:7" x14ac:dyDescent="0.25">
      <c r="A7701" s="2">
        <v>7700</v>
      </c>
      <c r="B7701" s="2">
        <v>11.44</v>
      </c>
      <c r="C7701" s="2">
        <v>0</v>
      </c>
      <c r="E7701" s="2">
        <f t="shared" si="240"/>
        <v>284.69</v>
      </c>
      <c r="G7701">
        <f t="shared" si="241"/>
        <v>0.27895851628086688</v>
      </c>
    </row>
    <row r="7702" spans="1:7" x14ac:dyDescent="0.25">
      <c r="A7702" s="2">
        <v>7701</v>
      </c>
      <c r="B7702" s="2">
        <v>11.1</v>
      </c>
      <c r="C7702" s="2">
        <v>0</v>
      </c>
      <c r="E7702" s="2">
        <f t="shared" si="240"/>
        <v>284.35000000000002</v>
      </c>
      <c r="G7702">
        <f t="shared" si="241"/>
        <v>0.27877791454193773</v>
      </c>
    </row>
    <row r="7703" spans="1:7" x14ac:dyDescent="0.25">
      <c r="A7703" s="2">
        <v>7702</v>
      </c>
      <c r="B7703" s="2">
        <v>10.69</v>
      </c>
      <c r="C7703" s="2">
        <v>0</v>
      </c>
      <c r="E7703" s="2">
        <f t="shared" si="240"/>
        <v>283.94</v>
      </c>
      <c r="G7703">
        <f t="shared" si="241"/>
        <v>0.27855955483552863</v>
      </c>
    </row>
    <row r="7704" spans="1:7" x14ac:dyDescent="0.25">
      <c r="A7704" s="2">
        <v>7703</v>
      </c>
      <c r="B7704" s="2">
        <v>10.27</v>
      </c>
      <c r="C7704" s="2">
        <v>0</v>
      </c>
      <c r="E7704" s="2">
        <f t="shared" si="240"/>
        <v>283.52</v>
      </c>
      <c r="G7704">
        <f t="shared" si="241"/>
        <v>0.27833521444695258</v>
      </c>
    </row>
    <row r="7705" spans="1:7" x14ac:dyDescent="0.25">
      <c r="A7705" s="2">
        <v>7704</v>
      </c>
      <c r="B7705" s="2">
        <v>9.8800000000000008</v>
      </c>
      <c r="C7705" s="2">
        <v>0</v>
      </c>
      <c r="E7705" s="2">
        <f t="shared" si="240"/>
        <v>283.13</v>
      </c>
      <c r="G7705">
        <f t="shared" si="241"/>
        <v>0.27812630240525549</v>
      </c>
    </row>
    <row r="7706" spans="1:7" x14ac:dyDescent="0.25">
      <c r="A7706" s="2">
        <v>7705</v>
      </c>
      <c r="B7706" s="2">
        <v>9.91</v>
      </c>
      <c r="C7706" s="2">
        <v>0.01</v>
      </c>
      <c r="E7706" s="2">
        <f t="shared" si="240"/>
        <v>283.16000000000003</v>
      </c>
      <c r="G7706">
        <f t="shared" si="241"/>
        <v>0.27814239299336069</v>
      </c>
    </row>
    <row r="7707" spans="1:7" x14ac:dyDescent="0.25">
      <c r="A7707" s="2">
        <v>7706</v>
      </c>
      <c r="B7707" s="2">
        <v>9.57</v>
      </c>
      <c r="C7707" s="2">
        <v>0</v>
      </c>
      <c r="E7707" s="2">
        <f t="shared" si="240"/>
        <v>282.82</v>
      </c>
      <c r="G7707">
        <f t="shared" si="241"/>
        <v>0.2779598331093982</v>
      </c>
    </row>
    <row r="7708" spans="1:7" x14ac:dyDescent="0.25">
      <c r="A7708" s="2">
        <v>7707</v>
      </c>
      <c r="B7708" s="2">
        <v>9.4600000000000009</v>
      </c>
      <c r="C7708" s="2">
        <v>0</v>
      </c>
      <c r="E7708" s="2">
        <f t="shared" si="240"/>
        <v>282.70999999999998</v>
      </c>
      <c r="G7708">
        <f t="shared" si="241"/>
        <v>0.2779006756039758</v>
      </c>
    </row>
    <row r="7709" spans="1:7" x14ac:dyDescent="0.25">
      <c r="A7709" s="2">
        <v>7708</v>
      </c>
      <c r="B7709" s="2">
        <v>9.44</v>
      </c>
      <c r="C7709" s="2">
        <v>0</v>
      </c>
      <c r="E7709" s="2">
        <f t="shared" si="240"/>
        <v>282.69</v>
      </c>
      <c r="G7709">
        <f t="shared" si="241"/>
        <v>0.27788991474760338</v>
      </c>
    </row>
    <row r="7710" spans="1:7" x14ac:dyDescent="0.25">
      <c r="A7710" s="2">
        <v>7709</v>
      </c>
      <c r="B7710" s="2">
        <v>9.17</v>
      </c>
      <c r="C7710" s="2">
        <v>0</v>
      </c>
      <c r="E7710" s="2">
        <f t="shared" si="240"/>
        <v>282.42</v>
      </c>
      <c r="G7710">
        <f t="shared" si="241"/>
        <v>0.27774449401600454</v>
      </c>
    </row>
    <row r="7711" spans="1:7" x14ac:dyDescent="0.25">
      <c r="A7711" s="2">
        <v>7710</v>
      </c>
      <c r="B7711" s="2">
        <v>8.9600000000000009</v>
      </c>
      <c r="C7711" s="2">
        <v>0</v>
      </c>
      <c r="E7711" s="2">
        <f t="shared" si="240"/>
        <v>282.20999999999998</v>
      </c>
      <c r="G7711">
        <f t="shared" si="241"/>
        <v>0.27763119662662555</v>
      </c>
    </row>
    <row r="7712" spans="1:7" x14ac:dyDescent="0.25">
      <c r="A7712" s="2">
        <v>7711</v>
      </c>
      <c r="B7712" s="2">
        <v>8.9</v>
      </c>
      <c r="C7712" s="2">
        <v>0</v>
      </c>
      <c r="E7712" s="2">
        <f t="shared" si="240"/>
        <v>282.14999999999998</v>
      </c>
      <c r="G7712">
        <f t="shared" si="241"/>
        <v>0.27759879496721596</v>
      </c>
    </row>
    <row r="7713" spans="1:7" x14ac:dyDescent="0.25">
      <c r="A7713" s="2">
        <v>7712</v>
      </c>
      <c r="B7713" s="2">
        <v>9.5299999999999994</v>
      </c>
      <c r="C7713" s="2">
        <v>35.46</v>
      </c>
      <c r="E7713" s="2">
        <f t="shared" si="240"/>
        <v>282.77999999999997</v>
      </c>
      <c r="G7713">
        <f t="shared" si="241"/>
        <v>0.27793832661432916</v>
      </c>
    </row>
    <row r="7714" spans="1:7" x14ac:dyDescent="0.25">
      <c r="A7714" s="2">
        <v>7713</v>
      </c>
      <c r="B7714" s="2">
        <v>10.29</v>
      </c>
      <c r="C7714" s="2">
        <v>227.77</v>
      </c>
      <c r="E7714" s="2">
        <f t="shared" si="240"/>
        <v>283.54000000000002</v>
      </c>
      <c r="G7714">
        <f t="shared" si="241"/>
        <v>0.27834591239331308</v>
      </c>
    </row>
    <row r="7715" spans="1:7" x14ac:dyDescent="0.25">
      <c r="A7715" s="2">
        <v>7714</v>
      </c>
      <c r="B7715" s="2">
        <v>10.98</v>
      </c>
      <c r="C7715" s="2">
        <v>498.75</v>
      </c>
      <c r="E7715" s="2">
        <f t="shared" si="240"/>
        <v>284.23</v>
      </c>
      <c r="G7715">
        <f t="shared" si="241"/>
        <v>0.27871406959152795</v>
      </c>
    </row>
    <row r="7716" spans="1:7" x14ac:dyDescent="0.25">
      <c r="A7716" s="2">
        <v>7715</v>
      </c>
      <c r="B7716" s="2">
        <v>11.9</v>
      </c>
      <c r="C7716" s="2">
        <v>684.61</v>
      </c>
      <c r="E7716" s="2">
        <f t="shared" si="240"/>
        <v>285.14999999999998</v>
      </c>
      <c r="G7716">
        <f t="shared" si="241"/>
        <v>0.27920217429423105</v>
      </c>
    </row>
    <row r="7717" spans="1:7" x14ac:dyDescent="0.25">
      <c r="A7717" s="2">
        <v>7716</v>
      </c>
      <c r="B7717" s="2">
        <v>12.87</v>
      </c>
      <c r="C7717" s="2">
        <v>809.64</v>
      </c>
      <c r="E7717" s="2">
        <f t="shared" si="240"/>
        <v>286.12</v>
      </c>
      <c r="G7717">
        <f t="shared" si="241"/>
        <v>0.27971340696211383</v>
      </c>
    </row>
    <row r="7718" spans="1:7" x14ac:dyDescent="0.25">
      <c r="A7718" s="2">
        <v>7717</v>
      </c>
      <c r="B7718" s="2">
        <v>13.23</v>
      </c>
      <c r="C7718" s="2">
        <v>833.26</v>
      </c>
      <c r="E7718" s="2">
        <f t="shared" si="240"/>
        <v>286.48</v>
      </c>
      <c r="G7718">
        <f t="shared" si="241"/>
        <v>0.2799022619380061</v>
      </c>
    </row>
    <row r="7719" spans="1:7" x14ac:dyDescent="0.25">
      <c r="A7719" s="2">
        <v>7718</v>
      </c>
      <c r="B7719" s="2">
        <v>13.35</v>
      </c>
      <c r="C7719" s="2">
        <v>771.13</v>
      </c>
      <c r="E7719" s="2">
        <f t="shared" si="240"/>
        <v>286.60000000000002</v>
      </c>
      <c r="G7719">
        <f t="shared" si="241"/>
        <v>0.27996510816468945</v>
      </c>
    </row>
    <row r="7720" spans="1:7" x14ac:dyDescent="0.25">
      <c r="A7720" s="2">
        <v>7719</v>
      </c>
      <c r="B7720" s="2">
        <v>13.24</v>
      </c>
      <c r="C7720" s="2">
        <v>612.35</v>
      </c>
      <c r="E7720" s="2">
        <f t="shared" si="240"/>
        <v>286.49</v>
      </c>
      <c r="G7720">
        <f t="shared" si="241"/>
        <v>0.27990750113442003</v>
      </c>
    </row>
    <row r="7721" spans="1:7" x14ac:dyDescent="0.25">
      <c r="A7721" s="2">
        <v>7720</v>
      </c>
      <c r="B7721" s="2">
        <v>12.97</v>
      </c>
      <c r="C7721" s="2">
        <v>371.7</v>
      </c>
      <c r="E7721" s="2">
        <f t="shared" si="240"/>
        <v>286.22000000000003</v>
      </c>
      <c r="G7721">
        <f t="shared" si="241"/>
        <v>0.27976591433163306</v>
      </c>
    </row>
    <row r="7722" spans="1:7" x14ac:dyDescent="0.25">
      <c r="A7722" s="2">
        <v>7721</v>
      </c>
      <c r="B7722" s="2">
        <v>12.15</v>
      </c>
      <c r="C7722" s="2">
        <v>103.03</v>
      </c>
      <c r="E7722" s="2">
        <f t="shared" si="240"/>
        <v>285.39999999999998</v>
      </c>
      <c r="G7722">
        <f t="shared" si="241"/>
        <v>0.2793342676944639</v>
      </c>
    </row>
    <row r="7723" spans="1:7" x14ac:dyDescent="0.25">
      <c r="A7723" s="2">
        <v>7722</v>
      </c>
      <c r="B7723" s="2">
        <v>11.47</v>
      </c>
      <c r="C7723" s="2">
        <v>1.48</v>
      </c>
      <c r="E7723" s="2">
        <f t="shared" si="240"/>
        <v>284.72000000000003</v>
      </c>
      <c r="G7723">
        <f t="shared" si="241"/>
        <v>0.27897443101994945</v>
      </c>
    </row>
    <row r="7724" spans="1:7" x14ac:dyDescent="0.25">
      <c r="A7724" s="2">
        <v>7723</v>
      </c>
      <c r="B7724" s="2">
        <v>11.57</v>
      </c>
      <c r="C7724" s="2">
        <v>0</v>
      </c>
      <c r="E7724" s="2">
        <f t="shared" si="240"/>
        <v>284.82</v>
      </c>
      <c r="G7724">
        <f t="shared" si="241"/>
        <v>0.27902745593708311</v>
      </c>
    </row>
    <row r="7725" spans="1:7" x14ac:dyDescent="0.25">
      <c r="A7725" s="2">
        <v>7724</v>
      </c>
      <c r="B7725" s="2">
        <v>11.75</v>
      </c>
      <c r="C7725" s="2">
        <v>0</v>
      </c>
      <c r="E7725" s="2">
        <f t="shared" si="240"/>
        <v>285</v>
      </c>
      <c r="G7725">
        <f t="shared" si="241"/>
        <v>0.27912280701754388</v>
      </c>
    </row>
    <row r="7726" spans="1:7" x14ac:dyDescent="0.25">
      <c r="A7726" s="2">
        <v>7725</v>
      </c>
      <c r="B7726" s="2">
        <v>11.63</v>
      </c>
      <c r="C7726" s="2">
        <v>0</v>
      </c>
      <c r="E7726" s="2">
        <f t="shared" si="240"/>
        <v>284.88</v>
      </c>
      <c r="G7726">
        <f t="shared" si="241"/>
        <v>0.2790592530188149</v>
      </c>
    </row>
    <row r="7727" spans="1:7" x14ac:dyDescent="0.25">
      <c r="A7727" s="2">
        <v>7726</v>
      </c>
      <c r="B7727" s="2">
        <v>11.58</v>
      </c>
      <c r="C7727" s="2">
        <v>0</v>
      </c>
      <c r="E7727" s="2">
        <f t="shared" si="240"/>
        <v>284.83</v>
      </c>
      <c r="G7727">
        <f t="shared" si="241"/>
        <v>0.27903275638099923</v>
      </c>
    </row>
    <row r="7728" spans="1:7" x14ac:dyDescent="0.25">
      <c r="A7728" s="2">
        <v>7727</v>
      </c>
      <c r="B7728" s="2">
        <v>11.66</v>
      </c>
      <c r="C7728" s="2">
        <v>0</v>
      </c>
      <c r="E7728" s="2">
        <f t="shared" si="240"/>
        <v>284.91000000000003</v>
      </c>
      <c r="G7728">
        <f t="shared" si="241"/>
        <v>0.27907514653750309</v>
      </c>
    </row>
    <row r="7729" spans="1:7" x14ac:dyDescent="0.25">
      <c r="A7729" s="2">
        <v>7728</v>
      </c>
      <c r="B7729" s="2">
        <v>11.85</v>
      </c>
      <c r="C7729" s="2">
        <v>0</v>
      </c>
      <c r="E7729" s="2">
        <f t="shared" si="240"/>
        <v>285.10000000000002</v>
      </c>
      <c r="G7729">
        <f t="shared" si="241"/>
        <v>0.27917572781480182</v>
      </c>
    </row>
    <row r="7730" spans="1:7" x14ac:dyDescent="0.25">
      <c r="A7730" s="2">
        <v>7729</v>
      </c>
      <c r="B7730" s="2">
        <v>12.02</v>
      </c>
      <c r="C7730" s="2">
        <v>0</v>
      </c>
      <c r="E7730" s="2">
        <f t="shared" si="240"/>
        <v>285.27</v>
      </c>
      <c r="G7730">
        <f t="shared" si="241"/>
        <v>0.27926560802047184</v>
      </c>
    </row>
    <row r="7731" spans="1:7" x14ac:dyDescent="0.25">
      <c r="A7731" s="2">
        <v>7730</v>
      </c>
      <c r="B7731" s="2">
        <v>11.94</v>
      </c>
      <c r="C7731" s="2">
        <v>0.01</v>
      </c>
      <c r="E7731" s="2">
        <f t="shared" si="240"/>
        <v>285.19</v>
      </c>
      <c r="G7731">
        <f t="shared" si="241"/>
        <v>0.27922332480100986</v>
      </c>
    </row>
    <row r="7732" spans="1:7" x14ac:dyDescent="0.25">
      <c r="A7732" s="2">
        <v>7731</v>
      </c>
      <c r="B7732" s="2">
        <v>12.02</v>
      </c>
      <c r="C7732" s="2">
        <v>0.04</v>
      </c>
      <c r="E7732" s="2">
        <f t="shared" si="240"/>
        <v>285.27</v>
      </c>
      <c r="G7732">
        <f t="shared" si="241"/>
        <v>0.27926560802047184</v>
      </c>
    </row>
    <row r="7733" spans="1:7" x14ac:dyDescent="0.25">
      <c r="A7733" s="2">
        <v>7732</v>
      </c>
      <c r="B7733" s="2">
        <v>12</v>
      </c>
      <c r="C7733" s="2">
        <v>0.1</v>
      </c>
      <c r="E7733" s="2">
        <f t="shared" si="240"/>
        <v>285.25</v>
      </c>
      <c r="G7733">
        <f t="shared" si="241"/>
        <v>0.27925503943908853</v>
      </c>
    </row>
    <row r="7734" spans="1:7" x14ac:dyDescent="0.25">
      <c r="A7734" s="2">
        <v>7733</v>
      </c>
      <c r="B7734" s="2">
        <v>12.03</v>
      </c>
      <c r="C7734" s="2">
        <v>0.03</v>
      </c>
      <c r="E7734" s="2">
        <f t="shared" si="240"/>
        <v>285.27999999999997</v>
      </c>
      <c r="G7734">
        <f t="shared" si="241"/>
        <v>0.27927089175546832</v>
      </c>
    </row>
    <row r="7735" spans="1:7" x14ac:dyDescent="0.25">
      <c r="A7735" s="2">
        <v>7734</v>
      </c>
      <c r="B7735" s="2">
        <v>11.88</v>
      </c>
      <c r="C7735" s="2">
        <v>0.14000000000000001</v>
      </c>
      <c r="E7735" s="2">
        <f t="shared" si="240"/>
        <v>285.13</v>
      </c>
      <c r="G7735">
        <f t="shared" si="241"/>
        <v>0.27919159681548766</v>
      </c>
    </row>
    <row r="7736" spans="1:7" x14ac:dyDescent="0.25">
      <c r="A7736" s="2">
        <v>7735</v>
      </c>
      <c r="B7736" s="2">
        <v>12.07</v>
      </c>
      <c r="C7736" s="2">
        <v>0</v>
      </c>
      <c r="E7736" s="2">
        <f t="shared" si="240"/>
        <v>285.32</v>
      </c>
      <c r="G7736">
        <f t="shared" si="241"/>
        <v>0.27929202299172862</v>
      </c>
    </row>
    <row r="7737" spans="1:7" x14ac:dyDescent="0.25">
      <c r="A7737" s="2">
        <v>7736</v>
      </c>
      <c r="B7737" s="2">
        <v>12.47</v>
      </c>
      <c r="C7737" s="2">
        <v>20.39</v>
      </c>
      <c r="E7737" s="2">
        <f t="shared" si="240"/>
        <v>285.72000000000003</v>
      </c>
      <c r="G7737">
        <f t="shared" si="241"/>
        <v>0.27950300993980121</v>
      </c>
    </row>
    <row r="7738" spans="1:7" x14ac:dyDescent="0.25">
      <c r="A7738" s="2">
        <v>7737</v>
      </c>
      <c r="B7738" s="2">
        <v>13.13</v>
      </c>
      <c r="C7738" s="2">
        <v>67.13</v>
      </c>
      <c r="E7738" s="2">
        <f t="shared" si="240"/>
        <v>286.38</v>
      </c>
      <c r="G7738">
        <f t="shared" si="241"/>
        <v>0.27984984984984984</v>
      </c>
    </row>
    <row r="7739" spans="1:7" x14ac:dyDescent="0.25">
      <c r="A7739" s="2">
        <v>7738</v>
      </c>
      <c r="B7739" s="2">
        <v>13.4</v>
      </c>
      <c r="C7739" s="2">
        <v>142.12</v>
      </c>
      <c r="E7739" s="2">
        <f t="shared" si="240"/>
        <v>286.64999999999998</v>
      </c>
      <c r="G7739">
        <f t="shared" si="241"/>
        <v>0.27999127856270717</v>
      </c>
    </row>
    <row r="7740" spans="1:7" x14ac:dyDescent="0.25">
      <c r="A7740" s="2">
        <v>7739</v>
      </c>
      <c r="B7740" s="2">
        <v>16.329999999999998</v>
      </c>
      <c r="C7740" s="2">
        <v>488.28</v>
      </c>
      <c r="E7740" s="2">
        <f t="shared" si="240"/>
        <v>289.58</v>
      </c>
      <c r="G7740">
        <f t="shared" si="241"/>
        <v>0.28150908211893089</v>
      </c>
    </row>
    <row r="7741" spans="1:7" x14ac:dyDescent="0.25">
      <c r="A7741" s="2">
        <v>7740</v>
      </c>
      <c r="B7741" s="2">
        <v>17.68</v>
      </c>
      <c r="C7741" s="2">
        <v>742.24</v>
      </c>
      <c r="E7741" s="2">
        <f t="shared" si="240"/>
        <v>290.93</v>
      </c>
      <c r="G7741">
        <f t="shared" si="241"/>
        <v>0.28219812325989069</v>
      </c>
    </row>
    <row r="7742" spans="1:7" x14ac:dyDescent="0.25">
      <c r="A7742" s="2">
        <v>7741</v>
      </c>
      <c r="B7742" s="2">
        <v>18.32</v>
      </c>
      <c r="C7742" s="2">
        <v>603.94000000000005</v>
      </c>
      <c r="E7742" s="2">
        <f t="shared" si="240"/>
        <v>291.57</v>
      </c>
      <c r="G7742">
        <f t="shared" si="241"/>
        <v>0.28252255033096685</v>
      </c>
    </row>
    <row r="7743" spans="1:7" x14ac:dyDescent="0.25">
      <c r="A7743" s="2">
        <v>7742</v>
      </c>
      <c r="B7743" s="2">
        <v>19.3</v>
      </c>
      <c r="C7743" s="2">
        <v>806.06</v>
      </c>
      <c r="E7743" s="2">
        <f t="shared" si="240"/>
        <v>292.55</v>
      </c>
      <c r="G7743">
        <f t="shared" si="241"/>
        <v>0.28301657836267302</v>
      </c>
    </row>
    <row r="7744" spans="1:7" x14ac:dyDescent="0.25">
      <c r="A7744" s="2">
        <v>7743</v>
      </c>
      <c r="B7744" s="2">
        <v>18.850000000000001</v>
      </c>
      <c r="C7744" s="2">
        <v>572.97</v>
      </c>
      <c r="E7744" s="2">
        <f t="shared" si="240"/>
        <v>292.10000000000002</v>
      </c>
      <c r="G7744">
        <f t="shared" si="241"/>
        <v>0.28279014036288941</v>
      </c>
    </row>
    <row r="7745" spans="1:7" x14ac:dyDescent="0.25">
      <c r="A7745" s="2">
        <v>7744</v>
      </c>
      <c r="B7745" s="2">
        <v>18</v>
      </c>
      <c r="C7745" s="2">
        <v>334.66</v>
      </c>
      <c r="E7745" s="2">
        <f t="shared" si="240"/>
        <v>291.25</v>
      </c>
      <c r="G7745">
        <f t="shared" si="241"/>
        <v>0.2823605150214592</v>
      </c>
    </row>
    <row r="7746" spans="1:7" x14ac:dyDescent="0.25">
      <c r="A7746" s="2">
        <v>7745</v>
      </c>
      <c r="B7746" s="2">
        <v>15.93</v>
      </c>
      <c r="C7746" s="2">
        <v>93.89</v>
      </c>
      <c r="E7746" s="2">
        <f t="shared" si="240"/>
        <v>289.18</v>
      </c>
      <c r="G7746">
        <f t="shared" si="241"/>
        <v>0.28130368628535862</v>
      </c>
    </row>
    <row r="7747" spans="1:7" x14ac:dyDescent="0.25">
      <c r="A7747" s="2">
        <v>7746</v>
      </c>
      <c r="B7747" s="2">
        <v>14.02</v>
      </c>
      <c r="C7747" s="2">
        <v>2.4</v>
      </c>
      <c r="E7747" s="2">
        <f t="shared" ref="E7747:E7810" si="242">B7747+273.25</f>
        <v>287.27</v>
      </c>
      <c r="G7747">
        <f t="shared" ref="G7747:G7810" si="243">0.43*(1-(100/E7747))</f>
        <v>0.28031503463640478</v>
      </c>
    </row>
    <row r="7748" spans="1:7" x14ac:dyDescent="0.25">
      <c r="A7748" s="2">
        <v>7747</v>
      </c>
      <c r="B7748" s="2">
        <v>13.43</v>
      </c>
      <c r="C7748" s="2">
        <v>0</v>
      </c>
      <c r="E7748" s="2">
        <f t="shared" si="242"/>
        <v>286.68</v>
      </c>
      <c r="G7748">
        <f t="shared" si="243"/>
        <v>0.28000697641970146</v>
      </c>
    </row>
    <row r="7749" spans="1:7" x14ac:dyDescent="0.25">
      <c r="A7749" s="2">
        <v>7748</v>
      </c>
      <c r="B7749" s="2">
        <v>13.4</v>
      </c>
      <c r="C7749" s="2">
        <v>0</v>
      </c>
      <c r="E7749" s="2">
        <f t="shared" si="242"/>
        <v>286.64999999999998</v>
      </c>
      <c r="G7749">
        <f t="shared" si="243"/>
        <v>0.27999127856270717</v>
      </c>
    </row>
    <row r="7750" spans="1:7" x14ac:dyDescent="0.25">
      <c r="A7750" s="2">
        <v>7749</v>
      </c>
      <c r="B7750" s="2">
        <v>13.4</v>
      </c>
      <c r="C7750" s="2">
        <v>0.03</v>
      </c>
      <c r="E7750" s="2">
        <f t="shared" si="242"/>
        <v>286.64999999999998</v>
      </c>
      <c r="G7750">
        <f t="shared" si="243"/>
        <v>0.27999127856270717</v>
      </c>
    </row>
    <row r="7751" spans="1:7" x14ac:dyDescent="0.25">
      <c r="A7751" s="2">
        <v>7750</v>
      </c>
      <c r="B7751" s="2">
        <v>13.51</v>
      </c>
      <c r="C7751" s="2">
        <v>0.04</v>
      </c>
      <c r="E7751" s="2">
        <f t="shared" si="242"/>
        <v>286.76</v>
      </c>
      <c r="G7751">
        <f t="shared" si="243"/>
        <v>0.28004882131399078</v>
      </c>
    </row>
    <row r="7752" spans="1:7" x14ac:dyDescent="0.25">
      <c r="A7752" s="2">
        <v>7751</v>
      </c>
      <c r="B7752" s="2">
        <v>13.71</v>
      </c>
      <c r="C7752" s="2">
        <v>0</v>
      </c>
      <c r="E7752" s="2">
        <f t="shared" si="242"/>
        <v>286.95999999999998</v>
      </c>
      <c r="G7752">
        <f t="shared" si="243"/>
        <v>0.28015333147476995</v>
      </c>
    </row>
    <row r="7753" spans="1:7" x14ac:dyDescent="0.25">
      <c r="A7753" s="2">
        <v>7752</v>
      </c>
      <c r="B7753" s="2">
        <v>14.11</v>
      </c>
      <c r="C7753" s="2">
        <v>0.06</v>
      </c>
      <c r="E7753" s="2">
        <f t="shared" si="242"/>
        <v>287.36</v>
      </c>
      <c r="G7753">
        <f t="shared" si="243"/>
        <v>0.28036191536748328</v>
      </c>
    </row>
    <row r="7754" spans="1:7" x14ac:dyDescent="0.25">
      <c r="A7754" s="2">
        <v>7753</v>
      </c>
      <c r="B7754" s="2">
        <v>14.34</v>
      </c>
      <c r="C7754" s="2">
        <v>0</v>
      </c>
      <c r="E7754" s="2">
        <f t="shared" si="242"/>
        <v>287.58999999999997</v>
      </c>
      <c r="G7754">
        <f t="shared" si="243"/>
        <v>0.28048158837233561</v>
      </c>
    </row>
    <row r="7755" spans="1:7" x14ac:dyDescent="0.25">
      <c r="A7755" s="2">
        <v>7754</v>
      </c>
      <c r="B7755" s="2">
        <v>14.54</v>
      </c>
      <c r="C7755" s="2">
        <v>0</v>
      </c>
      <c r="E7755" s="2">
        <f t="shared" si="242"/>
        <v>287.79000000000002</v>
      </c>
      <c r="G7755">
        <f t="shared" si="243"/>
        <v>0.28058549636888008</v>
      </c>
    </row>
    <row r="7756" spans="1:7" x14ac:dyDescent="0.25">
      <c r="A7756" s="2">
        <v>7755</v>
      </c>
      <c r="B7756" s="2">
        <v>14.39</v>
      </c>
      <c r="C7756" s="2">
        <v>0</v>
      </c>
      <c r="E7756" s="2">
        <f t="shared" si="242"/>
        <v>287.64</v>
      </c>
      <c r="G7756">
        <f t="shared" si="243"/>
        <v>0.28050757891809203</v>
      </c>
    </row>
    <row r="7757" spans="1:7" x14ac:dyDescent="0.25">
      <c r="A7757" s="2">
        <v>7756</v>
      </c>
      <c r="B7757" s="2">
        <v>13.78</v>
      </c>
      <c r="C7757" s="2">
        <v>0</v>
      </c>
      <c r="E7757" s="2">
        <f t="shared" si="242"/>
        <v>287.02999999999997</v>
      </c>
      <c r="G7757">
        <f t="shared" si="243"/>
        <v>0.28018987562275721</v>
      </c>
    </row>
    <row r="7758" spans="1:7" x14ac:dyDescent="0.25">
      <c r="A7758" s="2">
        <v>7757</v>
      </c>
      <c r="B7758" s="2">
        <v>13.53</v>
      </c>
      <c r="C7758" s="2">
        <v>0</v>
      </c>
      <c r="E7758" s="2">
        <f t="shared" si="242"/>
        <v>286.77999999999997</v>
      </c>
      <c r="G7758">
        <f t="shared" si="243"/>
        <v>0.28005927888974125</v>
      </c>
    </row>
    <row r="7759" spans="1:7" x14ac:dyDescent="0.25">
      <c r="A7759" s="2">
        <v>7758</v>
      </c>
      <c r="B7759" s="2">
        <v>13.75</v>
      </c>
      <c r="C7759" s="2">
        <v>0</v>
      </c>
      <c r="E7759" s="2">
        <f t="shared" si="242"/>
        <v>287</v>
      </c>
      <c r="G7759">
        <f t="shared" si="243"/>
        <v>0.28017421602787457</v>
      </c>
    </row>
    <row r="7760" spans="1:7" x14ac:dyDescent="0.25">
      <c r="A7760" s="2">
        <v>7759</v>
      </c>
      <c r="B7760" s="2">
        <v>13.81</v>
      </c>
      <c r="C7760" s="2">
        <v>0</v>
      </c>
      <c r="E7760" s="2">
        <f t="shared" si="242"/>
        <v>287.06</v>
      </c>
      <c r="G7760">
        <f t="shared" si="243"/>
        <v>0.28020553194454123</v>
      </c>
    </row>
    <row r="7761" spans="1:7" x14ac:dyDescent="0.25">
      <c r="A7761" s="2">
        <v>7760</v>
      </c>
      <c r="B7761" s="2">
        <v>14.13</v>
      </c>
      <c r="C7761" s="2">
        <v>8.4</v>
      </c>
      <c r="E7761" s="2">
        <f t="shared" si="242"/>
        <v>287.38</v>
      </c>
      <c r="G7761">
        <f t="shared" si="243"/>
        <v>0.28037232932006401</v>
      </c>
    </row>
    <row r="7762" spans="1:7" x14ac:dyDescent="0.25">
      <c r="A7762" s="2">
        <v>7761</v>
      </c>
      <c r="B7762" s="2">
        <v>15.19</v>
      </c>
      <c r="C7762" s="2">
        <v>85.45</v>
      </c>
      <c r="E7762" s="2">
        <f t="shared" si="242"/>
        <v>288.44</v>
      </c>
      <c r="G7762">
        <f t="shared" si="243"/>
        <v>0.28092220219109693</v>
      </c>
    </row>
    <row r="7763" spans="1:7" x14ac:dyDescent="0.25">
      <c r="A7763" s="2">
        <v>7762</v>
      </c>
      <c r="B7763" s="2">
        <v>17.27</v>
      </c>
      <c r="C7763" s="2">
        <v>423.4</v>
      </c>
      <c r="E7763" s="2">
        <f t="shared" si="242"/>
        <v>290.52</v>
      </c>
      <c r="G7763">
        <f t="shared" si="243"/>
        <v>0.28198953600440591</v>
      </c>
    </row>
    <row r="7764" spans="1:7" x14ac:dyDescent="0.25">
      <c r="A7764" s="2">
        <v>7763</v>
      </c>
      <c r="B7764" s="2">
        <v>18.3</v>
      </c>
      <c r="C7764" s="2">
        <v>578.36</v>
      </c>
      <c r="E7764" s="2">
        <f t="shared" si="242"/>
        <v>291.55</v>
      </c>
      <c r="G7764">
        <f t="shared" si="243"/>
        <v>0.28251243354484651</v>
      </c>
    </row>
    <row r="7765" spans="1:7" x14ac:dyDescent="0.25">
      <c r="A7765" s="2">
        <v>7764</v>
      </c>
      <c r="B7765" s="2">
        <v>17.57</v>
      </c>
      <c r="C7765" s="2">
        <v>276.58</v>
      </c>
      <c r="E7765" s="2">
        <f t="shared" si="242"/>
        <v>290.82</v>
      </c>
      <c r="G7765">
        <f t="shared" si="243"/>
        <v>0.28214221855443228</v>
      </c>
    </row>
    <row r="7766" spans="1:7" x14ac:dyDescent="0.25">
      <c r="A7766" s="2">
        <v>7765</v>
      </c>
      <c r="B7766" s="2">
        <v>17.07</v>
      </c>
      <c r="C7766" s="2">
        <v>197.73</v>
      </c>
      <c r="E7766" s="2">
        <f t="shared" si="242"/>
        <v>290.32</v>
      </c>
      <c r="G7766">
        <f t="shared" si="243"/>
        <v>0.28188757233397627</v>
      </c>
    </row>
    <row r="7767" spans="1:7" x14ac:dyDescent="0.25">
      <c r="A7767" s="2">
        <v>7766</v>
      </c>
      <c r="B7767" s="2">
        <v>17</v>
      </c>
      <c r="C7767" s="2">
        <v>177.87</v>
      </c>
      <c r="E7767" s="2">
        <f t="shared" si="242"/>
        <v>290.25</v>
      </c>
      <c r="G7767">
        <f t="shared" si="243"/>
        <v>0.28185185185185185</v>
      </c>
    </row>
    <row r="7768" spans="1:7" x14ac:dyDescent="0.25">
      <c r="A7768" s="2">
        <v>7767</v>
      </c>
      <c r="B7768" s="2">
        <v>17.2</v>
      </c>
      <c r="C7768" s="2">
        <v>148.18</v>
      </c>
      <c r="E7768" s="2">
        <f t="shared" si="242"/>
        <v>290.45</v>
      </c>
      <c r="G7768">
        <f t="shared" si="243"/>
        <v>0.28195386469271816</v>
      </c>
    </row>
    <row r="7769" spans="1:7" x14ac:dyDescent="0.25">
      <c r="A7769" s="2">
        <v>7768</v>
      </c>
      <c r="B7769" s="2">
        <v>16.87</v>
      </c>
      <c r="C7769" s="2">
        <v>53.79</v>
      </c>
      <c r="E7769" s="2">
        <f t="shared" si="242"/>
        <v>290.12</v>
      </c>
      <c r="G7769">
        <f t="shared" si="243"/>
        <v>0.28178546808217292</v>
      </c>
    </row>
    <row r="7770" spans="1:7" x14ac:dyDescent="0.25">
      <c r="A7770" s="2">
        <v>7769</v>
      </c>
      <c r="B7770" s="2">
        <v>16.690000000000001</v>
      </c>
      <c r="C7770" s="2">
        <v>15.28</v>
      </c>
      <c r="E7770" s="2">
        <f t="shared" si="242"/>
        <v>289.94</v>
      </c>
      <c r="G7770">
        <f t="shared" si="243"/>
        <v>0.28169345381803135</v>
      </c>
    </row>
    <row r="7771" spans="1:7" x14ac:dyDescent="0.25">
      <c r="A7771" s="2">
        <v>7770</v>
      </c>
      <c r="B7771" s="2">
        <v>16.63</v>
      </c>
      <c r="C7771" s="2">
        <v>0.2</v>
      </c>
      <c r="E7771" s="2">
        <f t="shared" si="242"/>
        <v>289.88</v>
      </c>
      <c r="G7771">
        <f t="shared" si="243"/>
        <v>0.28166275700289772</v>
      </c>
    </row>
    <row r="7772" spans="1:7" x14ac:dyDescent="0.25">
      <c r="A7772" s="2">
        <v>7771</v>
      </c>
      <c r="B7772" s="2">
        <v>16.649999999999999</v>
      </c>
      <c r="C7772" s="2">
        <v>0</v>
      </c>
      <c r="E7772" s="2">
        <f t="shared" si="242"/>
        <v>289.89999999999998</v>
      </c>
      <c r="G7772">
        <f t="shared" si="243"/>
        <v>0.28167299068644358</v>
      </c>
    </row>
    <row r="7773" spans="1:7" x14ac:dyDescent="0.25">
      <c r="A7773" s="2">
        <v>7772</v>
      </c>
      <c r="B7773" s="2">
        <v>16.23</v>
      </c>
      <c r="C7773" s="2">
        <v>0.04</v>
      </c>
      <c r="E7773" s="2">
        <f t="shared" si="242"/>
        <v>289.48</v>
      </c>
      <c r="G7773">
        <f t="shared" si="243"/>
        <v>0.28145778637557001</v>
      </c>
    </row>
    <row r="7774" spans="1:7" x14ac:dyDescent="0.25">
      <c r="A7774" s="2">
        <v>7773</v>
      </c>
      <c r="B7774" s="2">
        <v>16.329999999999998</v>
      </c>
      <c r="C7774" s="2">
        <v>0</v>
      </c>
      <c r="E7774" s="2">
        <f t="shared" si="242"/>
        <v>289.58</v>
      </c>
      <c r="G7774">
        <f t="shared" si="243"/>
        <v>0.28150908211893089</v>
      </c>
    </row>
    <row r="7775" spans="1:7" x14ac:dyDescent="0.25">
      <c r="A7775" s="2">
        <v>7774</v>
      </c>
      <c r="B7775" s="2">
        <v>16.41</v>
      </c>
      <c r="C7775" s="2">
        <v>0</v>
      </c>
      <c r="E7775" s="2">
        <f t="shared" si="242"/>
        <v>289.66000000000003</v>
      </c>
      <c r="G7775">
        <f t="shared" si="243"/>
        <v>0.28155009321273217</v>
      </c>
    </row>
    <row r="7776" spans="1:7" x14ac:dyDescent="0.25">
      <c r="A7776" s="2">
        <v>7775</v>
      </c>
      <c r="B7776" s="2">
        <v>16.48</v>
      </c>
      <c r="C7776" s="2">
        <v>0</v>
      </c>
      <c r="E7776" s="2">
        <f t="shared" si="242"/>
        <v>289.73</v>
      </c>
      <c r="G7776">
        <f t="shared" si="243"/>
        <v>0.28158595934145586</v>
      </c>
    </row>
    <row r="7777" spans="1:7" x14ac:dyDescent="0.25">
      <c r="A7777" s="2">
        <v>7776</v>
      </c>
      <c r="B7777" s="2">
        <v>16.46</v>
      </c>
      <c r="C7777" s="2">
        <v>0</v>
      </c>
      <c r="E7777" s="2">
        <f t="shared" si="242"/>
        <v>289.70999999999998</v>
      </c>
      <c r="G7777">
        <f t="shared" si="243"/>
        <v>0.28157571364467915</v>
      </c>
    </row>
    <row r="7778" spans="1:7" x14ac:dyDescent="0.25">
      <c r="A7778" s="2">
        <v>7777</v>
      </c>
      <c r="B7778" s="2">
        <v>16.53</v>
      </c>
      <c r="C7778" s="2">
        <v>0</v>
      </c>
      <c r="E7778" s="2">
        <f t="shared" si="242"/>
        <v>289.77999999999997</v>
      </c>
      <c r="G7778">
        <f t="shared" si="243"/>
        <v>0.28161156739595555</v>
      </c>
    </row>
    <row r="7779" spans="1:7" x14ac:dyDescent="0.25">
      <c r="A7779" s="2">
        <v>7778</v>
      </c>
      <c r="B7779" s="2">
        <v>16.760000000000002</v>
      </c>
      <c r="C7779" s="2">
        <v>0</v>
      </c>
      <c r="E7779" s="2">
        <f t="shared" si="242"/>
        <v>290.01</v>
      </c>
      <c r="G7779">
        <f t="shared" si="243"/>
        <v>0.28172925071549254</v>
      </c>
    </row>
    <row r="7780" spans="1:7" x14ac:dyDescent="0.25">
      <c r="A7780" s="2">
        <v>7779</v>
      </c>
      <c r="B7780" s="2">
        <v>16.89</v>
      </c>
      <c r="C7780" s="2">
        <v>0</v>
      </c>
      <c r="E7780" s="2">
        <f t="shared" si="242"/>
        <v>290.14</v>
      </c>
      <c r="G7780">
        <f t="shared" si="243"/>
        <v>0.28179568484180051</v>
      </c>
    </row>
    <row r="7781" spans="1:7" x14ac:dyDescent="0.25">
      <c r="A7781" s="2">
        <v>7780</v>
      </c>
      <c r="B7781" s="2">
        <v>17.03</v>
      </c>
      <c r="C7781" s="2">
        <v>0</v>
      </c>
      <c r="E7781" s="2">
        <f t="shared" si="242"/>
        <v>290.27999999999997</v>
      </c>
      <c r="G7781">
        <f t="shared" si="243"/>
        <v>0.28186716273942397</v>
      </c>
    </row>
    <row r="7782" spans="1:7" x14ac:dyDescent="0.25">
      <c r="A7782" s="2">
        <v>7781</v>
      </c>
      <c r="B7782" s="2">
        <v>17.190000000000001</v>
      </c>
      <c r="C7782" s="2">
        <v>0</v>
      </c>
      <c r="E7782" s="2">
        <f t="shared" si="242"/>
        <v>290.44</v>
      </c>
      <c r="G7782">
        <f t="shared" si="243"/>
        <v>0.28194876738741215</v>
      </c>
    </row>
    <row r="7783" spans="1:7" x14ac:dyDescent="0.25">
      <c r="A7783" s="2">
        <v>7782</v>
      </c>
      <c r="B7783" s="2">
        <v>17.11</v>
      </c>
      <c r="C7783" s="2">
        <v>0</v>
      </c>
      <c r="E7783" s="2">
        <f t="shared" si="242"/>
        <v>290.36</v>
      </c>
      <c r="G7783">
        <f t="shared" si="243"/>
        <v>0.28190797630527625</v>
      </c>
    </row>
    <row r="7784" spans="1:7" x14ac:dyDescent="0.25">
      <c r="A7784" s="2">
        <v>7783</v>
      </c>
      <c r="B7784" s="2">
        <v>16.96</v>
      </c>
      <c r="C7784" s="2">
        <v>0</v>
      </c>
      <c r="E7784" s="2">
        <f t="shared" si="242"/>
        <v>290.20999999999998</v>
      </c>
      <c r="G7784">
        <f t="shared" si="243"/>
        <v>0.28183143241101272</v>
      </c>
    </row>
    <row r="7785" spans="1:7" x14ac:dyDescent="0.25">
      <c r="A7785" s="2">
        <v>7784</v>
      </c>
      <c r="B7785" s="2">
        <v>16.55</v>
      </c>
      <c r="C7785" s="2">
        <v>11.22</v>
      </c>
      <c r="E7785" s="2">
        <f t="shared" si="242"/>
        <v>289.8</v>
      </c>
      <c r="G7785">
        <f t="shared" si="243"/>
        <v>0.28162180814354726</v>
      </c>
    </row>
    <row r="7786" spans="1:7" x14ac:dyDescent="0.25">
      <c r="A7786" s="2">
        <v>7785</v>
      </c>
      <c r="B7786" s="2">
        <v>16.34</v>
      </c>
      <c r="C7786" s="2">
        <v>75.180000000000007</v>
      </c>
      <c r="E7786" s="2">
        <f t="shared" si="242"/>
        <v>289.58999999999997</v>
      </c>
      <c r="G7786">
        <f t="shared" si="243"/>
        <v>0.28151420974481162</v>
      </c>
    </row>
    <row r="7787" spans="1:7" x14ac:dyDescent="0.25">
      <c r="A7787" s="2">
        <v>7786</v>
      </c>
      <c r="B7787" s="2">
        <v>16.600000000000001</v>
      </c>
      <c r="C7787" s="2">
        <v>173.64</v>
      </c>
      <c r="E7787" s="2">
        <f t="shared" si="242"/>
        <v>289.85000000000002</v>
      </c>
      <c r="G7787">
        <f t="shared" si="243"/>
        <v>0.28164740382956704</v>
      </c>
    </row>
    <row r="7788" spans="1:7" x14ac:dyDescent="0.25">
      <c r="A7788" s="2">
        <v>7787</v>
      </c>
      <c r="B7788" s="2">
        <v>17.89</v>
      </c>
      <c r="C7788" s="2">
        <v>405.47</v>
      </c>
      <c r="E7788" s="2">
        <f t="shared" si="242"/>
        <v>291.14</v>
      </c>
      <c r="G7788">
        <f t="shared" si="243"/>
        <v>0.28230473311808751</v>
      </c>
    </row>
    <row r="7789" spans="1:7" x14ac:dyDescent="0.25">
      <c r="A7789" s="2">
        <v>7788</v>
      </c>
      <c r="B7789" s="2">
        <v>19.11</v>
      </c>
      <c r="C7789" s="2">
        <v>653.87</v>
      </c>
      <c r="E7789" s="2">
        <f t="shared" si="242"/>
        <v>292.36</v>
      </c>
      <c r="G7789">
        <f t="shared" si="243"/>
        <v>0.28292105623204267</v>
      </c>
    </row>
    <row r="7790" spans="1:7" x14ac:dyDescent="0.25">
      <c r="A7790" s="2">
        <v>7789</v>
      </c>
      <c r="B7790" s="2">
        <v>18.96</v>
      </c>
      <c r="C7790" s="2">
        <v>567.59</v>
      </c>
      <c r="E7790" s="2">
        <f t="shared" si="242"/>
        <v>292.20999999999998</v>
      </c>
      <c r="G7790">
        <f t="shared" si="243"/>
        <v>0.28284555627801922</v>
      </c>
    </row>
    <row r="7791" spans="1:7" x14ac:dyDescent="0.25">
      <c r="A7791" s="2">
        <v>7790</v>
      </c>
      <c r="B7791" s="2">
        <v>18.2</v>
      </c>
      <c r="C7791" s="2">
        <v>298.98</v>
      </c>
      <c r="E7791" s="2">
        <f t="shared" si="242"/>
        <v>291.45</v>
      </c>
      <c r="G7791">
        <f t="shared" si="243"/>
        <v>0.28246182878709902</v>
      </c>
    </row>
    <row r="7792" spans="1:7" x14ac:dyDescent="0.25">
      <c r="A7792" s="2">
        <v>7791</v>
      </c>
      <c r="B7792" s="2">
        <v>18.39</v>
      </c>
      <c r="C7792" s="2">
        <v>460.75</v>
      </c>
      <c r="E7792" s="2">
        <f t="shared" si="242"/>
        <v>291.64</v>
      </c>
      <c r="G7792">
        <f t="shared" si="243"/>
        <v>0.28255794815525992</v>
      </c>
    </row>
    <row r="7793" spans="1:7" x14ac:dyDescent="0.25">
      <c r="A7793" s="2">
        <v>7792</v>
      </c>
      <c r="B7793" s="2">
        <v>17.8</v>
      </c>
      <c r="C7793" s="2">
        <v>290.05</v>
      </c>
      <c r="E7793" s="2">
        <f t="shared" si="242"/>
        <v>291.05</v>
      </c>
      <c r="G7793">
        <f t="shared" si="243"/>
        <v>0.28225906201683559</v>
      </c>
    </row>
    <row r="7794" spans="1:7" x14ac:dyDescent="0.25">
      <c r="A7794" s="2">
        <v>7793</v>
      </c>
      <c r="B7794" s="2">
        <v>16.579999999999998</v>
      </c>
      <c r="C7794" s="2">
        <v>62.57</v>
      </c>
      <c r="E7794" s="2">
        <f t="shared" si="242"/>
        <v>289.83</v>
      </c>
      <c r="G7794">
        <f t="shared" si="243"/>
        <v>0.28163716661491217</v>
      </c>
    </row>
    <row r="7795" spans="1:7" x14ac:dyDescent="0.25">
      <c r="A7795" s="2">
        <v>7794</v>
      </c>
      <c r="B7795" s="2">
        <v>15.86</v>
      </c>
      <c r="C7795" s="2">
        <v>1.1299999999999999</v>
      </c>
      <c r="E7795" s="2">
        <f t="shared" si="242"/>
        <v>289.11</v>
      </c>
      <c r="G7795">
        <f t="shared" si="243"/>
        <v>0.28126768358064402</v>
      </c>
    </row>
    <row r="7796" spans="1:7" x14ac:dyDescent="0.25">
      <c r="A7796" s="2">
        <v>7795</v>
      </c>
      <c r="B7796" s="2">
        <v>15.78</v>
      </c>
      <c r="C7796" s="2">
        <v>0</v>
      </c>
      <c r="E7796" s="2">
        <f t="shared" si="242"/>
        <v>289.02999999999997</v>
      </c>
      <c r="G7796">
        <f t="shared" si="243"/>
        <v>0.28122651627858697</v>
      </c>
    </row>
    <row r="7797" spans="1:7" x14ac:dyDescent="0.25">
      <c r="A7797" s="2">
        <v>7796</v>
      </c>
      <c r="B7797" s="2">
        <v>16.059999999999999</v>
      </c>
      <c r="C7797" s="2">
        <v>0</v>
      </c>
      <c r="E7797" s="2">
        <f t="shared" si="242"/>
        <v>289.31</v>
      </c>
      <c r="G7797">
        <f t="shared" si="243"/>
        <v>0.28137050222944249</v>
      </c>
    </row>
    <row r="7798" spans="1:7" x14ac:dyDescent="0.25">
      <c r="A7798" s="2">
        <v>7797</v>
      </c>
      <c r="B7798" s="2">
        <v>15.08</v>
      </c>
      <c r="C7798" s="2">
        <v>0</v>
      </c>
      <c r="E7798" s="2">
        <f t="shared" si="242"/>
        <v>288.33</v>
      </c>
      <c r="G7798">
        <f t="shared" si="243"/>
        <v>0.28086532792286617</v>
      </c>
    </row>
    <row r="7799" spans="1:7" x14ac:dyDescent="0.25">
      <c r="A7799" s="2">
        <v>7798</v>
      </c>
      <c r="B7799" s="2">
        <v>14.74</v>
      </c>
      <c r="C7799" s="2">
        <v>0</v>
      </c>
      <c r="E7799" s="2">
        <f t="shared" si="242"/>
        <v>287.99</v>
      </c>
      <c r="G7799">
        <f t="shared" si="243"/>
        <v>0.2806892600437515</v>
      </c>
    </row>
    <row r="7800" spans="1:7" x14ac:dyDescent="0.25">
      <c r="A7800" s="2">
        <v>7799</v>
      </c>
      <c r="B7800" s="2">
        <v>13.82</v>
      </c>
      <c r="C7800" s="2">
        <v>0</v>
      </c>
      <c r="E7800" s="2">
        <f t="shared" si="242"/>
        <v>287.07</v>
      </c>
      <c r="G7800">
        <f t="shared" si="243"/>
        <v>0.28021074999129131</v>
      </c>
    </row>
    <row r="7801" spans="1:7" x14ac:dyDescent="0.25">
      <c r="A7801" s="2">
        <v>7800</v>
      </c>
      <c r="B7801" s="2">
        <v>12.71</v>
      </c>
      <c r="C7801" s="2">
        <v>0</v>
      </c>
      <c r="E7801" s="2">
        <f t="shared" si="242"/>
        <v>285.95999999999998</v>
      </c>
      <c r="G7801">
        <f t="shared" si="243"/>
        <v>0.27962931878584413</v>
      </c>
    </row>
    <row r="7802" spans="1:7" x14ac:dyDescent="0.25">
      <c r="A7802" s="2">
        <v>7801</v>
      </c>
      <c r="B7802" s="2">
        <v>12.52</v>
      </c>
      <c r="C7802" s="2">
        <v>0.1</v>
      </c>
      <c r="E7802" s="2">
        <f t="shared" si="242"/>
        <v>285.77</v>
      </c>
      <c r="G7802">
        <f t="shared" si="243"/>
        <v>0.2795293417783532</v>
      </c>
    </row>
    <row r="7803" spans="1:7" x14ac:dyDescent="0.25">
      <c r="A7803" s="2">
        <v>7802</v>
      </c>
      <c r="B7803" s="2">
        <v>12.76</v>
      </c>
      <c r="C7803" s="2">
        <v>0.04</v>
      </c>
      <c r="E7803" s="2">
        <f t="shared" si="242"/>
        <v>286.01</v>
      </c>
      <c r="G7803">
        <f t="shared" si="243"/>
        <v>0.27965560644732701</v>
      </c>
    </row>
    <row r="7804" spans="1:7" x14ac:dyDescent="0.25">
      <c r="A7804" s="2">
        <v>7803</v>
      </c>
      <c r="B7804" s="2">
        <v>12.39</v>
      </c>
      <c r="C7804" s="2">
        <v>0</v>
      </c>
      <c r="E7804" s="2">
        <f t="shared" si="242"/>
        <v>285.64</v>
      </c>
      <c r="G7804">
        <f t="shared" si="243"/>
        <v>0.27946085982355412</v>
      </c>
    </row>
    <row r="7805" spans="1:7" x14ac:dyDescent="0.25">
      <c r="A7805" s="2">
        <v>7804</v>
      </c>
      <c r="B7805" s="2">
        <v>12.67</v>
      </c>
      <c r="C7805" s="2">
        <v>0</v>
      </c>
      <c r="E7805" s="2">
        <f t="shared" si="242"/>
        <v>285.92</v>
      </c>
      <c r="G7805">
        <f t="shared" si="243"/>
        <v>0.27960828203693339</v>
      </c>
    </row>
    <row r="7806" spans="1:7" x14ac:dyDescent="0.25">
      <c r="A7806" s="2">
        <v>7805</v>
      </c>
      <c r="B7806" s="2">
        <v>13.09</v>
      </c>
      <c r="C7806" s="2">
        <v>0</v>
      </c>
      <c r="E7806" s="2">
        <f t="shared" si="242"/>
        <v>286.33999999999997</v>
      </c>
      <c r="G7806">
        <f t="shared" si="243"/>
        <v>0.27982887476426621</v>
      </c>
    </row>
    <row r="7807" spans="1:7" x14ac:dyDescent="0.25">
      <c r="A7807" s="2">
        <v>7806</v>
      </c>
      <c r="B7807" s="2">
        <v>13.2</v>
      </c>
      <c r="C7807" s="2">
        <v>0</v>
      </c>
      <c r="E7807" s="2">
        <f t="shared" si="242"/>
        <v>286.45</v>
      </c>
      <c r="G7807">
        <f t="shared" si="243"/>
        <v>0.27988654215395353</v>
      </c>
    </row>
    <row r="7808" spans="1:7" x14ac:dyDescent="0.25">
      <c r="A7808" s="2">
        <v>7807</v>
      </c>
      <c r="B7808" s="2">
        <v>13.75</v>
      </c>
      <c r="C7808" s="2">
        <v>0</v>
      </c>
      <c r="E7808" s="2">
        <f t="shared" si="242"/>
        <v>287</v>
      </c>
      <c r="G7808">
        <f t="shared" si="243"/>
        <v>0.28017421602787457</v>
      </c>
    </row>
    <row r="7809" spans="1:7" x14ac:dyDescent="0.25">
      <c r="A7809" s="2">
        <v>7808</v>
      </c>
      <c r="B7809" s="2">
        <v>15.34</v>
      </c>
      <c r="C7809" s="2">
        <v>0.54</v>
      </c>
      <c r="E7809" s="2">
        <f t="shared" si="242"/>
        <v>288.58999999999997</v>
      </c>
      <c r="G7809">
        <f t="shared" si="243"/>
        <v>0.2809996881388821</v>
      </c>
    </row>
    <row r="7810" spans="1:7" x14ac:dyDescent="0.25">
      <c r="A7810" s="2">
        <v>7809</v>
      </c>
      <c r="B7810" s="2">
        <v>12.71</v>
      </c>
      <c r="C7810" s="2">
        <v>0.53</v>
      </c>
      <c r="E7810" s="2">
        <f t="shared" si="242"/>
        <v>285.95999999999998</v>
      </c>
      <c r="G7810">
        <f t="shared" si="243"/>
        <v>0.27962931878584413</v>
      </c>
    </row>
    <row r="7811" spans="1:7" x14ac:dyDescent="0.25">
      <c r="A7811" s="2">
        <v>7810</v>
      </c>
      <c r="B7811" s="2">
        <v>12.54</v>
      </c>
      <c r="C7811" s="2">
        <v>0.49</v>
      </c>
      <c r="E7811" s="2">
        <f t="shared" ref="E7811:E7874" si="244">B7811+273.25</f>
        <v>285.79000000000002</v>
      </c>
      <c r="G7811">
        <f t="shared" ref="G7811:G7874" si="245">0.43*(1-(100/E7811))</f>
        <v>0.27953987193393748</v>
      </c>
    </row>
    <row r="7812" spans="1:7" x14ac:dyDescent="0.25">
      <c r="A7812" s="2">
        <v>7811</v>
      </c>
      <c r="B7812" s="2">
        <v>13.25</v>
      </c>
      <c r="C7812" s="2">
        <v>3.73</v>
      </c>
      <c r="E7812" s="2">
        <f t="shared" si="244"/>
        <v>286.5</v>
      </c>
      <c r="G7812">
        <f t="shared" si="245"/>
        <v>0.27991273996509597</v>
      </c>
    </row>
    <row r="7813" spans="1:7" x14ac:dyDescent="0.25">
      <c r="A7813" s="2">
        <v>7812</v>
      </c>
      <c r="B7813" s="2">
        <v>13.82</v>
      </c>
      <c r="C7813" s="2">
        <v>42.37</v>
      </c>
      <c r="E7813" s="2">
        <f t="shared" si="244"/>
        <v>287.07</v>
      </c>
      <c r="G7813">
        <f t="shared" si="245"/>
        <v>0.28021074999129131</v>
      </c>
    </row>
    <row r="7814" spans="1:7" x14ac:dyDescent="0.25">
      <c r="A7814" s="2">
        <v>7813</v>
      </c>
      <c r="B7814" s="2">
        <v>14.45</v>
      </c>
      <c r="C7814" s="2">
        <v>130.05000000000001</v>
      </c>
      <c r="E7814" s="2">
        <f t="shared" si="244"/>
        <v>287.7</v>
      </c>
      <c r="G7814">
        <f t="shared" si="245"/>
        <v>0.28053875564824471</v>
      </c>
    </row>
    <row r="7815" spans="1:7" x14ac:dyDescent="0.25">
      <c r="A7815" s="2">
        <v>7814</v>
      </c>
      <c r="B7815" s="2">
        <v>14.82</v>
      </c>
      <c r="C7815" s="2">
        <v>239.39</v>
      </c>
      <c r="E7815" s="2">
        <f t="shared" si="244"/>
        <v>288.07</v>
      </c>
      <c r="G7815">
        <f t="shared" si="245"/>
        <v>0.28073072517096537</v>
      </c>
    </row>
    <row r="7816" spans="1:7" x14ac:dyDescent="0.25">
      <c r="A7816" s="2">
        <v>7815</v>
      </c>
      <c r="B7816" s="2">
        <v>15.37</v>
      </c>
      <c r="C7816" s="2">
        <v>438.88</v>
      </c>
      <c r="E7816" s="2">
        <f t="shared" si="244"/>
        <v>288.62</v>
      </c>
      <c r="G7816">
        <f t="shared" si="245"/>
        <v>0.28101517566350215</v>
      </c>
    </row>
    <row r="7817" spans="1:7" x14ac:dyDescent="0.25">
      <c r="A7817" s="2">
        <v>7816</v>
      </c>
      <c r="B7817" s="2">
        <v>15.66</v>
      </c>
      <c r="C7817" s="2">
        <v>116.29</v>
      </c>
      <c r="E7817" s="2">
        <f t="shared" si="244"/>
        <v>288.91000000000003</v>
      </c>
      <c r="G7817">
        <f t="shared" si="245"/>
        <v>0.28116472257796549</v>
      </c>
    </row>
    <row r="7818" spans="1:7" x14ac:dyDescent="0.25">
      <c r="A7818" s="2">
        <v>7817</v>
      </c>
      <c r="B7818" s="2">
        <v>15.08</v>
      </c>
      <c r="C7818" s="2">
        <v>34.880000000000003</v>
      </c>
      <c r="E7818" s="2">
        <f t="shared" si="244"/>
        <v>288.33</v>
      </c>
      <c r="G7818">
        <f t="shared" si="245"/>
        <v>0.28086532792286617</v>
      </c>
    </row>
    <row r="7819" spans="1:7" x14ac:dyDescent="0.25">
      <c r="A7819" s="2">
        <v>7818</v>
      </c>
      <c r="B7819" s="2">
        <v>14.18</v>
      </c>
      <c r="C7819" s="2">
        <v>1.26</v>
      </c>
      <c r="E7819" s="2">
        <f t="shared" si="244"/>
        <v>287.43</v>
      </c>
      <c r="G7819">
        <f t="shared" si="245"/>
        <v>0.28039835786104444</v>
      </c>
    </row>
    <row r="7820" spans="1:7" x14ac:dyDescent="0.25">
      <c r="A7820" s="2">
        <v>7819</v>
      </c>
      <c r="B7820" s="2">
        <v>13.67</v>
      </c>
      <c r="C7820" s="2">
        <v>0</v>
      </c>
      <c r="E7820" s="2">
        <f t="shared" si="244"/>
        <v>286.92</v>
      </c>
      <c r="G7820">
        <f t="shared" si="245"/>
        <v>0.28013244109856406</v>
      </c>
    </row>
    <row r="7821" spans="1:7" x14ac:dyDescent="0.25">
      <c r="A7821" s="2">
        <v>7820</v>
      </c>
      <c r="B7821" s="2">
        <v>13.35</v>
      </c>
      <c r="C7821" s="2">
        <v>0</v>
      </c>
      <c r="E7821" s="2">
        <f t="shared" si="244"/>
        <v>286.60000000000002</v>
      </c>
      <c r="G7821">
        <f t="shared" si="245"/>
        <v>0.27996510816468945</v>
      </c>
    </row>
    <row r="7822" spans="1:7" x14ac:dyDescent="0.25">
      <c r="A7822" s="2">
        <v>7821</v>
      </c>
      <c r="B7822" s="2">
        <v>13.15</v>
      </c>
      <c r="C7822" s="2">
        <v>0.01</v>
      </c>
      <c r="E7822" s="2">
        <f t="shared" si="244"/>
        <v>286.39999999999998</v>
      </c>
      <c r="G7822">
        <f t="shared" si="245"/>
        <v>0.27986033519553072</v>
      </c>
    </row>
    <row r="7823" spans="1:7" x14ac:dyDescent="0.25">
      <c r="A7823" s="2">
        <v>7822</v>
      </c>
      <c r="B7823" s="2">
        <v>13.31</v>
      </c>
      <c r="C7823" s="2">
        <v>0</v>
      </c>
      <c r="E7823" s="2">
        <f t="shared" si="244"/>
        <v>286.56</v>
      </c>
      <c r="G7823">
        <f t="shared" si="245"/>
        <v>0.27994416527079841</v>
      </c>
    </row>
    <row r="7824" spans="1:7" x14ac:dyDescent="0.25">
      <c r="A7824" s="2">
        <v>7823</v>
      </c>
      <c r="B7824" s="2">
        <v>13.52</v>
      </c>
      <c r="C7824" s="2">
        <v>0</v>
      </c>
      <c r="E7824" s="2">
        <f t="shared" si="244"/>
        <v>286.77</v>
      </c>
      <c r="G7824">
        <f t="shared" si="245"/>
        <v>0.28005405028419988</v>
      </c>
    </row>
    <row r="7825" spans="1:7" x14ac:dyDescent="0.25">
      <c r="A7825" s="2">
        <v>7824</v>
      </c>
      <c r="B7825" s="2">
        <v>13.28</v>
      </c>
      <c r="C7825" s="2">
        <v>0.03</v>
      </c>
      <c r="E7825" s="2">
        <f t="shared" si="244"/>
        <v>286.52999999999997</v>
      </c>
      <c r="G7825">
        <f t="shared" si="245"/>
        <v>0.27992845426307889</v>
      </c>
    </row>
    <row r="7826" spans="1:7" x14ac:dyDescent="0.25">
      <c r="A7826" s="2">
        <v>7825</v>
      </c>
      <c r="B7826" s="2">
        <v>12.84</v>
      </c>
      <c r="C7826" s="2">
        <v>0</v>
      </c>
      <c r="E7826" s="2">
        <f t="shared" si="244"/>
        <v>286.08999999999997</v>
      </c>
      <c r="G7826">
        <f t="shared" si="245"/>
        <v>0.27969764759341459</v>
      </c>
    </row>
    <row r="7827" spans="1:7" x14ac:dyDescent="0.25">
      <c r="A7827" s="2">
        <v>7826</v>
      </c>
      <c r="B7827" s="2">
        <v>13.2</v>
      </c>
      <c r="C7827" s="2">
        <v>0</v>
      </c>
      <c r="E7827" s="2">
        <f t="shared" si="244"/>
        <v>286.45</v>
      </c>
      <c r="G7827">
        <f t="shared" si="245"/>
        <v>0.27988654215395353</v>
      </c>
    </row>
    <row r="7828" spans="1:7" x14ac:dyDescent="0.25">
      <c r="A7828" s="2">
        <v>7827</v>
      </c>
      <c r="B7828" s="2">
        <v>13.48</v>
      </c>
      <c r="C7828" s="2">
        <v>0.01</v>
      </c>
      <c r="E7828" s="2">
        <f t="shared" si="244"/>
        <v>286.73</v>
      </c>
      <c r="G7828">
        <f t="shared" si="245"/>
        <v>0.28003313221497578</v>
      </c>
    </row>
    <row r="7829" spans="1:7" x14ac:dyDescent="0.25">
      <c r="A7829" s="2">
        <v>7828</v>
      </c>
      <c r="B7829" s="2">
        <v>13.35</v>
      </c>
      <c r="C7829" s="2">
        <v>0.03</v>
      </c>
      <c r="E7829" s="2">
        <f t="shared" si="244"/>
        <v>286.60000000000002</v>
      </c>
      <c r="G7829">
        <f t="shared" si="245"/>
        <v>0.27996510816468945</v>
      </c>
    </row>
    <row r="7830" spans="1:7" x14ac:dyDescent="0.25">
      <c r="A7830" s="2">
        <v>7829</v>
      </c>
      <c r="B7830" s="2">
        <v>13.66</v>
      </c>
      <c r="C7830" s="2">
        <v>0</v>
      </c>
      <c r="E7830" s="2">
        <f t="shared" si="244"/>
        <v>286.91000000000003</v>
      </c>
      <c r="G7830">
        <f t="shared" si="245"/>
        <v>0.28012721759436759</v>
      </c>
    </row>
    <row r="7831" spans="1:7" x14ac:dyDescent="0.25">
      <c r="A7831" s="2">
        <v>7830</v>
      </c>
      <c r="B7831" s="2">
        <v>13.46</v>
      </c>
      <c r="C7831" s="2">
        <v>0</v>
      </c>
      <c r="E7831" s="2">
        <f t="shared" si="244"/>
        <v>286.70999999999998</v>
      </c>
      <c r="G7831">
        <f t="shared" si="245"/>
        <v>0.28002267099159428</v>
      </c>
    </row>
    <row r="7832" spans="1:7" x14ac:dyDescent="0.25">
      <c r="A7832" s="2">
        <v>7831</v>
      </c>
      <c r="B7832" s="2">
        <v>13.73</v>
      </c>
      <c r="C7832" s="2">
        <v>0</v>
      </c>
      <c r="E7832" s="2">
        <f t="shared" si="244"/>
        <v>286.98</v>
      </c>
      <c r="G7832">
        <f t="shared" si="245"/>
        <v>0.28016377447905777</v>
      </c>
    </row>
    <row r="7833" spans="1:7" x14ac:dyDescent="0.25">
      <c r="A7833" s="2">
        <v>7832</v>
      </c>
      <c r="B7833" s="2">
        <v>13.76</v>
      </c>
      <c r="C7833" s="2">
        <v>10.35</v>
      </c>
      <c r="E7833" s="2">
        <f t="shared" si="244"/>
        <v>287.01</v>
      </c>
      <c r="G7833">
        <f t="shared" si="245"/>
        <v>0.28017943625657643</v>
      </c>
    </row>
    <row r="7834" spans="1:7" x14ac:dyDescent="0.25">
      <c r="A7834" s="2">
        <v>7833</v>
      </c>
      <c r="B7834" s="2">
        <v>15.31</v>
      </c>
      <c r="C7834" s="2">
        <v>186.57</v>
      </c>
      <c r="E7834" s="2">
        <f t="shared" si="244"/>
        <v>288.56</v>
      </c>
      <c r="G7834">
        <f t="shared" si="245"/>
        <v>0.28098419739395619</v>
      </c>
    </row>
    <row r="7835" spans="1:7" x14ac:dyDescent="0.25">
      <c r="A7835" s="2">
        <v>7834</v>
      </c>
      <c r="B7835" s="2">
        <v>15.44</v>
      </c>
      <c r="C7835" s="2">
        <v>159.49</v>
      </c>
      <c r="E7835" s="2">
        <f t="shared" si="244"/>
        <v>288.69</v>
      </c>
      <c r="G7835">
        <f t="shared" si="245"/>
        <v>0.28105130070317641</v>
      </c>
    </row>
    <row r="7836" spans="1:7" x14ac:dyDescent="0.25">
      <c r="A7836" s="2">
        <v>7835</v>
      </c>
      <c r="B7836" s="2">
        <v>16.02</v>
      </c>
      <c r="C7836" s="2">
        <v>344.87</v>
      </c>
      <c r="E7836" s="2">
        <f t="shared" si="244"/>
        <v>289.27</v>
      </c>
      <c r="G7836">
        <f t="shared" si="245"/>
        <v>0.28134994987382028</v>
      </c>
    </row>
    <row r="7837" spans="1:7" x14ac:dyDescent="0.25">
      <c r="A7837" s="2">
        <v>7836</v>
      </c>
      <c r="B7837" s="2">
        <v>18.079999999999998</v>
      </c>
      <c r="C7837" s="2">
        <v>694.73</v>
      </c>
      <c r="E7837" s="2">
        <f t="shared" si="244"/>
        <v>291.33</v>
      </c>
      <c r="G7837">
        <f t="shared" si="245"/>
        <v>0.28240105722033432</v>
      </c>
    </row>
    <row r="7838" spans="1:7" x14ac:dyDescent="0.25">
      <c r="A7838" s="2">
        <v>7837</v>
      </c>
      <c r="B7838" s="2">
        <v>18.89</v>
      </c>
      <c r="C7838" s="2">
        <v>776.43</v>
      </c>
      <c r="E7838" s="2">
        <f t="shared" si="244"/>
        <v>292.14</v>
      </c>
      <c r="G7838">
        <f t="shared" si="245"/>
        <v>0.28281029643321692</v>
      </c>
    </row>
    <row r="7839" spans="1:7" x14ac:dyDescent="0.25">
      <c r="A7839" s="2">
        <v>7838</v>
      </c>
      <c r="B7839" s="2">
        <v>18.54</v>
      </c>
      <c r="C7839" s="2">
        <v>754.91</v>
      </c>
      <c r="E7839" s="2">
        <f t="shared" si="244"/>
        <v>291.79000000000002</v>
      </c>
      <c r="G7839">
        <f t="shared" si="245"/>
        <v>0.28263374344562869</v>
      </c>
    </row>
    <row r="7840" spans="1:7" x14ac:dyDescent="0.25">
      <c r="A7840" s="2">
        <v>7839</v>
      </c>
      <c r="B7840" s="2">
        <v>17.93</v>
      </c>
      <c r="C7840" s="2">
        <v>568.02</v>
      </c>
      <c r="E7840" s="2">
        <f t="shared" si="244"/>
        <v>291.18</v>
      </c>
      <c r="G7840">
        <f t="shared" si="245"/>
        <v>0.28232502232296175</v>
      </c>
    </row>
    <row r="7841" spans="1:7" x14ac:dyDescent="0.25">
      <c r="A7841" s="2">
        <v>7840</v>
      </c>
      <c r="B7841" s="2">
        <v>16.05</v>
      </c>
      <c r="C7841" s="2">
        <v>171.69</v>
      </c>
      <c r="E7841" s="2">
        <f t="shared" si="244"/>
        <v>289.3</v>
      </c>
      <c r="G7841">
        <f t="shared" si="245"/>
        <v>0.28136536467334944</v>
      </c>
    </row>
    <row r="7842" spans="1:7" x14ac:dyDescent="0.25">
      <c r="A7842" s="2">
        <v>7841</v>
      </c>
      <c r="B7842" s="2">
        <v>14.94</v>
      </c>
      <c r="C7842" s="2">
        <v>54.81</v>
      </c>
      <c r="E7842" s="2">
        <f t="shared" si="244"/>
        <v>288.19</v>
      </c>
      <c r="G7842">
        <f t="shared" si="245"/>
        <v>0.28079287969742184</v>
      </c>
    </row>
    <row r="7843" spans="1:7" x14ac:dyDescent="0.25">
      <c r="A7843" s="2">
        <v>7842</v>
      </c>
      <c r="B7843" s="2">
        <v>14.18</v>
      </c>
      <c r="C7843" s="2">
        <v>1.04</v>
      </c>
      <c r="E7843" s="2">
        <f t="shared" si="244"/>
        <v>287.43</v>
      </c>
      <c r="G7843">
        <f t="shared" si="245"/>
        <v>0.28039835786104444</v>
      </c>
    </row>
    <row r="7844" spans="1:7" x14ac:dyDescent="0.25">
      <c r="A7844" s="2">
        <v>7843</v>
      </c>
      <c r="B7844" s="2">
        <v>14.34</v>
      </c>
      <c r="C7844" s="2">
        <v>0.01</v>
      </c>
      <c r="E7844" s="2">
        <f t="shared" si="244"/>
        <v>287.58999999999997</v>
      </c>
      <c r="G7844">
        <f t="shared" si="245"/>
        <v>0.28048158837233561</v>
      </c>
    </row>
    <row r="7845" spans="1:7" x14ac:dyDescent="0.25">
      <c r="A7845" s="2">
        <v>7844</v>
      </c>
      <c r="B7845" s="2">
        <v>14.43</v>
      </c>
      <c r="C7845" s="2">
        <v>0.01</v>
      </c>
      <c r="E7845" s="2">
        <f t="shared" si="244"/>
        <v>287.68</v>
      </c>
      <c r="G7845">
        <f t="shared" si="245"/>
        <v>0.28052836484983318</v>
      </c>
    </row>
    <row r="7846" spans="1:7" x14ac:dyDescent="0.25">
      <c r="A7846" s="2">
        <v>7845</v>
      </c>
      <c r="B7846" s="2">
        <v>14.58</v>
      </c>
      <c r="C7846" s="2">
        <v>0</v>
      </c>
      <c r="E7846" s="2">
        <f t="shared" si="244"/>
        <v>287.83</v>
      </c>
      <c r="G7846">
        <f t="shared" si="245"/>
        <v>0.28060626063996102</v>
      </c>
    </row>
    <row r="7847" spans="1:7" x14ac:dyDescent="0.25">
      <c r="A7847" s="2">
        <v>7846</v>
      </c>
      <c r="B7847" s="2">
        <v>14.55</v>
      </c>
      <c r="C7847" s="2">
        <v>0</v>
      </c>
      <c r="E7847" s="2">
        <f t="shared" si="244"/>
        <v>287.8</v>
      </c>
      <c r="G7847">
        <f t="shared" si="245"/>
        <v>0.28059068797776232</v>
      </c>
    </row>
    <row r="7848" spans="1:7" x14ac:dyDescent="0.25">
      <c r="A7848" s="2">
        <v>7847</v>
      </c>
      <c r="B7848" s="2">
        <v>14.62</v>
      </c>
      <c r="C7848" s="2">
        <v>0</v>
      </c>
      <c r="E7848" s="2">
        <f t="shared" si="244"/>
        <v>287.87</v>
      </c>
      <c r="G7848">
        <f t="shared" si="245"/>
        <v>0.2806270191405843</v>
      </c>
    </row>
    <row r="7849" spans="1:7" x14ac:dyDescent="0.25">
      <c r="A7849" s="2">
        <v>7848</v>
      </c>
      <c r="B7849" s="2">
        <v>14.79</v>
      </c>
      <c r="C7849" s="2">
        <v>0</v>
      </c>
      <c r="E7849" s="2">
        <f t="shared" si="244"/>
        <v>288.04000000000002</v>
      </c>
      <c r="G7849">
        <f t="shared" si="245"/>
        <v>0.28071517844743782</v>
      </c>
    </row>
    <row r="7850" spans="1:7" x14ac:dyDescent="0.25">
      <c r="A7850" s="2">
        <v>7849</v>
      </c>
      <c r="B7850" s="2">
        <v>14.91</v>
      </c>
      <c r="C7850" s="2">
        <v>0</v>
      </c>
      <c r="E7850" s="2">
        <f t="shared" si="244"/>
        <v>288.16000000000003</v>
      </c>
      <c r="G7850">
        <f t="shared" si="245"/>
        <v>0.28077734591893394</v>
      </c>
    </row>
    <row r="7851" spans="1:7" x14ac:dyDescent="0.25">
      <c r="A7851" s="2">
        <v>7850</v>
      </c>
      <c r="B7851" s="2">
        <v>14.98</v>
      </c>
      <c r="C7851" s="2">
        <v>0</v>
      </c>
      <c r="E7851" s="2">
        <f t="shared" si="244"/>
        <v>288.23</v>
      </c>
      <c r="G7851">
        <f t="shared" si="245"/>
        <v>0.28081358637199461</v>
      </c>
    </row>
    <row r="7852" spans="1:7" x14ac:dyDescent="0.25">
      <c r="A7852" s="2">
        <v>7851</v>
      </c>
      <c r="B7852" s="2">
        <v>14.89</v>
      </c>
      <c r="C7852" s="2">
        <v>0</v>
      </c>
      <c r="E7852" s="2">
        <f t="shared" si="244"/>
        <v>288.14</v>
      </c>
      <c r="G7852">
        <f t="shared" si="245"/>
        <v>0.28076698826959118</v>
      </c>
    </row>
    <row r="7853" spans="1:7" x14ac:dyDescent="0.25">
      <c r="A7853" s="2">
        <v>7852</v>
      </c>
      <c r="B7853" s="2">
        <v>14.98</v>
      </c>
      <c r="C7853" s="2">
        <v>0</v>
      </c>
      <c r="E7853" s="2">
        <f t="shared" si="244"/>
        <v>288.23</v>
      </c>
      <c r="G7853">
        <f t="shared" si="245"/>
        <v>0.28081358637199461</v>
      </c>
    </row>
    <row r="7854" spans="1:7" x14ac:dyDescent="0.25">
      <c r="A7854" s="2">
        <v>7853</v>
      </c>
      <c r="B7854" s="2">
        <v>14.78</v>
      </c>
      <c r="C7854" s="2">
        <v>0</v>
      </c>
      <c r="E7854" s="2">
        <f t="shared" si="244"/>
        <v>288.02999999999997</v>
      </c>
      <c r="G7854">
        <f t="shared" si="245"/>
        <v>0.28070999548658127</v>
      </c>
    </row>
    <row r="7855" spans="1:7" x14ac:dyDescent="0.25">
      <c r="A7855" s="2">
        <v>7854</v>
      </c>
      <c r="B7855" s="2">
        <v>14.26</v>
      </c>
      <c r="C7855" s="2">
        <v>0</v>
      </c>
      <c r="E7855" s="2">
        <f t="shared" si="244"/>
        <v>287.51</v>
      </c>
      <c r="G7855">
        <f t="shared" si="245"/>
        <v>0.28043998469618447</v>
      </c>
    </row>
    <row r="7856" spans="1:7" x14ac:dyDescent="0.25">
      <c r="A7856" s="2">
        <v>7855</v>
      </c>
      <c r="B7856" s="2">
        <v>14.14</v>
      </c>
      <c r="C7856" s="2">
        <v>0</v>
      </c>
      <c r="E7856" s="2">
        <f t="shared" si="244"/>
        <v>287.39</v>
      </c>
      <c r="G7856">
        <f t="shared" si="245"/>
        <v>0.28037753575280971</v>
      </c>
    </row>
    <row r="7857" spans="1:7" x14ac:dyDescent="0.25">
      <c r="A7857" s="2">
        <v>7856</v>
      </c>
      <c r="B7857" s="2">
        <v>14.19</v>
      </c>
      <c r="C7857" s="2">
        <v>7.35</v>
      </c>
      <c r="E7857" s="2">
        <f t="shared" si="244"/>
        <v>287.44</v>
      </c>
      <c r="G7857">
        <f t="shared" si="245"/>
        <v>0.28040356248260512</v>
      </c>
    </row>
    <row r="7858" spans="1:7" x14ac:dyDescent="0.25">
      <c r="A7858" s="2">
        <v>7857</v>
      </c>
      <c r="B7858" s="2">
        <v>14.67</v>
      </c>
      <c r="C7858" s="2">
        <v>70.62</v>
      </c>
      <c r="E7858" s="2">
        <f t="shared" si="244"/>
        <v>287.92</v>
      </c>
      <c r="G7858">
        <f t="shared" si="245"/>
        <v>0.28065295915532096</v>
      </c>
    </row>
    <row r="7859" spans="1:7" x14ac:dyDescent="0.25">
      <c r="A7859" s="2">
        <v>7858</v>
      </c>
      <c r="B7859" s="2">
        <v>16.37</v>
      </c>
      <c r="C7859" s="2">
        <v>383.92</v>
      </c>
      <c r="E7859" s="2">
        <f t="shared" si="244"/>
        <v>289.62</v>
      </c>
      <c r="G7859">
        <f t="shared" si="245"/>
        <v>0.28152959049789378</v>
      </c>
    </row>
    <row r="7860" spans="1:7" x14ac:dyDescent="0.25">
      <c r="A7860" s="2">
        <v>7859</v>
      </c>
      <c r="B7860" s="2">
        <v>16.850000000000001</v>
      </c>
      <c r="C7860" s="2">
        <v>338.79</v>
      </c>
      <c r="E7860" s="2">
        <f t="shared" si="244"/>
        <v>290.10000000000002</v>
      </c>
      <c r="G7860">
        <f t="shared" si="245"/>
        <v>0.28177524991382286</v>
      </c>
    </row>
    <row r="7861" spans="1:7" x14ac:dyDescent="0.25">
      <c r="A7861" s="2">
        <v>7860</v>
      </c>
      <c r="B7861" s="2">
        <v>16.670000000000002</v>
      </c>
      <c r="C7861" s="2">
        <v>210.59</v>
      </c>
      <c r="E7861" s="2">
        <f t="shared" si="244"/>
        <v>289.92</v>
      </c>
      <c r="G7861">
        <f t="shared" si="245"/>
        <v>0.28168322295805737</v>
      </c>
    </row>
    <row r="7862" spans="1:7" x14ac:dyDescent="0.25">
      <c r="A7862" s="2">
        <v>7861</v>
      </c>
      <c r="B7862" s="2">
        <v>16.309999999999999</v>
      </c>
      <c r="C7862" s="2">
        <v>166.11</v>
      </c>
      <c r="E7862" s="2">
        <f t="shared" si="244"/>
        <v>289.56</v>
      </c>
      <c r="G7862">
        <f t="shared" si="245"/>
        <v>0.28149882580466912</v>
      </c>
    </row>
    <row r="7863" spans="1:7" x14ac:dyDescent="0.25">
      <c r="A7863" s="2">
        <v>7862</v>
      </c>
      <c r="B7863" s="2">
        <v>17.79</v>
      </c>
      <c r="C7863" s="2">
        <v>457.66</v>
      </c>
      <c r="E7863" s="2">
        <f t="shared" si="244"/>
        <v>291.04000000000002</v>
      </c>
      <c r="G7863">
        <f t="shared" si="245"/>
        <v>0.28225398570643212</v>
      </c>
    </row>
    <row r="7864" spans="1:7" x14ac:dyDescent="0.25">
      <c r="A7864" s="2">
        <v>7863</v>
      </c>
      <c r="B7864" s="2">
        <v>17.420000000000002</v>
      </c>
      <c r="C7864" s="2">
        <v>223.24</v>
      </c>
      <c r="E7864" s="2">
        <f t="shared" si="244"/>
        <v>290.67</v>
      </c>
      <c r="G7864">
        <f t="shared" si="245"/>
        <v>0.28206591667526748</v>
      </c>
    </row>
    <row r="7865" spans="1:7" x14ac:dyDescent="0.25">
      <c r="A7865" s="2">
        <v>7864</v>
      </c>
      <c r="B7865" s="2">
        <v>16.8</v>
      </c>
      <c r="C7865" s="2">
        <v>53.83</v>
      </c>
      <c r="E7865" s="2">
        <f t="shared" si="244"/>
        <v>290.05</v>
      </c>
      <c r="G7865">
        <f t="shared" si="245"/>
        <v>0.2817496983278745</v>
      </c>
    </row>
    <row r="7866" spans="1:7" x14ac:dyDescent="0.25">
      <c r="A7866" s="2">
        <v>7865</v>
      </c>
      <c r="B7866" s="2">
        <v>16.53</v>
      </c>
      <c r="C7866" s="2">
        <v>15.06</v>
      </c>
      <c r="E7866" s="2">
        <f t="shared" si="244"/>
        <v>289.77999999999997</v>
      </c>
      <c r="G7866">
        <f t="shared" si="245"/>
        <v>0.28161156739595555</v>
      </c>
    </row>
    <row r="7867" spans="1:7" x14ac:dyDescent="0.25">
      <c r="A7867" s="2">
        <v>7866</v>
      </c>
      <c r="B7867" s="2">
        <v>16.27</v>
      </c>
      <c r="C7867" s="2">
        <v>0.18</v>
      </c>
      <c r="E7867" s="2">
        <f t="shared" si="244"/>
        <v>289.52</v>
      </c>
      <c r="G7867">
        <f t="shared" si="245"/>
        <v>0.28147830892511738</v>
      </c>
    </row>
    <row r="7868" spans="1:7" x14ac:dyDescent="0.25">
      <c r="A7868" s="2">
        <v>7867</v>
      </c>
      <c r="B7868" s="2">
        <v>16.309999999999999</v>
      </c>
      <c r="C7868" s="2">
        <v>0</v>
      </c>
      <c r="E7868" s="2">
        <f t="shared" si="244"/>
        <v>289.56</v>
      </c>
      <c r="G7868">
        <f t="shared" si="245"/>
        <v>0.28149882580466912</v>
      </c>
    </row>
    <row r="7869" spans="1:7" x14ac:dyDescent="0.25">
      <c r="A7869" s="2">
        <v>7868</v>
      </c>
      <c r="B7869" s="2">
        <v>16.329999999999998</v>
      </c>
      <c r="C7869" s="2">
        <v>0</v>
      </c>
      <c r="E7869" s="2">
        <f t="shared" si="244"/>
        <v>289.58</v>
      </c>
      <c r="G7869">
        <f t="shared" si="245"/>
        <v>0.28150908211893089</v>
      </c>
    </row>
    <row r="7870" spans="1:7" x14ac:dyDescent="0.25">
      <c r="A7870" s="2">
        <v>7869</v>
      </c>
      <c r="B7870" s="2">
        <v>16.27</v>
      </c>
      <c r="C7870" s="2">
        <v>0</v>
      </c>
      <c r="E7870" s="2">
        <f t="shared" si="244"/>
        <v>289.52</v>
      </c>
      <c r="G7870">
        <f t="shared" si="245"/>
        <v>0.28147830892511738</v>
      </c>
    </row>
    <row r="7871" spans="1:7" x14ac:dyDescent="0.25">
      <c r="A7871" s="2">
        <v>7870</v>
      </c>
      <c r="B7871" s="2">
        <v>16.43</v>
      </c>
      <c r="C7871" s="2">
        <v>0</v>
      </c>
      <c r="E7871" s="2">
        <f t="shared" si="244"/>
        <v>289.68</v>
      </c>
      <c r="G7871">
        <f t="shared" si="245"/>
        <v>0.28156034244683792</v>
      </c>
    </row>
    <row r="7872" spans="1:7" x14ac:dyDescent="0.25">
      <c r="A7872" s="2">
        <v>7871</v>
      </c>
      <c r="B7872" s="2">
        <v>16.54</v>
      </c>
      <c r="C7872" s="2">
        <v>0</v>
      </c>
      <c r="E7872" s="2">
        <f t="shared" si="244"/>
        <v>289.79000000000002</v>
      </c>
      <c r="G7872">
        <f t="shared" si="245"/>
        <v>0.28161668794644396</v>
      </c>
    </row>
    <row r="7873" spans="1:7" x14ac:dyDescent="0.25">
      <c r="A7873" s="2">
        <v>7872</v>
      </c>
      <c r="B7873" s="2">
        <v>16.55</v>
      </c>
      <c r="C7873" s="2">
        <v>0</v>
      </c>
      <c r="E7873" s="2">
        <f t="shared" si="244"/>
        <v>289.8</v>
      </c>
      <c r="G7873">
        <f t="shared" si="245"/>
        <v>0.28162180814354726</v>
      </c>
    </row>
    <row r="7874" spans="1:7" x14ac:dyDescent="0.25">
      <c r="A7874" s="2">
        <v>7873</v>
      </c>
      <c r="B7874" s="2">
        <v>16.48</v>
      </c>
      <c r="C7874" s="2">
        <v>0</v>
      </c>
      <c r="E7874" s="2">
        <f t="shared" si="244"/>
        <v>289.73</v>
      </c>
      <c r="G7874">
        <f t="shared" si="245"/>
        <v>0.28158595934145586</v>
      </c>
    </row>
    <row r="7875" spans="1:7" x14ac:dyDescent="0.25">
      <c r="A7875" s="2">
        <v>7874</v>
      </c>
      <c r="B7875" s="2">
        <v>16.649999999999999</v>
      </c>
      <c r="C7875" s="2">
        <v>0</v>
      </c>
      <c r="E7875" s="2">
        <f t="shared" ref="E7875:E7938" si="246">B7875+273.25</f>
        <v>289.89999999999998</v>
      </c>
      <c r="G7875">
        <f t="shared" ref="G7875:G7938" si="247">0.43*(1-(100/E7875))</f>
        <v>0.28167299068644358</v>
      </c>
    </row>
    <row r="7876" spans="1:7" x14ac:dyDescent="0.25">
      <c r="A7876" s="2">
        <v>7875</v>
      </c>
      <c r="B7876" s="2">
        <v>16.68</v>
      </c>
      <c r="C7876" s="2">
        <v>0</v>
      </c>
      <c r="E7876" s="2">
        <f t="shared" si="246"/>
        <v>289.93</v>
      </c>
      <c r="G7876">
        <f t="shared" si="247"/>
        <v>0.28168833856448111</v>
      </c>
    </row>
    <row r="7877" spans="1:7" x14ac:dyDescent="0.25">
      <c r="A7877" s="2">
        <v>7876</v>
      </c>
      <c r="B7877" s="2">
        <v>16.649999999999999</v>
      </c>
      <c r="C7877" s="2">
        <v>0</v>
      </c>
      <c r="E7877" s="2">
        <f t="shared" si="246"/>
        <v>289.89999999999998</v>
      </c>
      <c r="G7877">
        <f t="shared" si="247"/>
        <v>0.28167299068644358</v>
      </c>
    </row>
    <row r="7878" spans="1:7" x14ac:dyDescent="0.25">
      <c r="A7878" s="2">
        <v>7877</v>
      </c>
      <c r="B7878" s="2">
        <v>16.43</v>
      </c>
      <c r="C7878" s="2">
        <v>0</v>
      </c>
      <c r="E7878" s="2">
        <f t="shared" si="246"/>
        <v>289.68</v>
      </c>
      <c r="G7878">
        <f t="shared" si="247"/>
        <v>0.28156034244683792</v>
      </c>
    </row>
    <row r="7879" spans="1:7" x14ac:dyDescent="0.25">
      <c r="A7879" s="2">
        <v>7878</v>
      </c>
      <c r="B7879" s="2">
        <v>16.25</v>
      </c>
      <c r="C7879" s="2">
        <v>0</v>
      </c>
      <c r="E7879" s="2">
        <f t="shared" si="246"/>
        <v>289.5</v>
      </c>
      <c r="G7879">
        <f t="shared" si="247"/>
        <v>0.28146804835924005</v>
      </c>
    </row>
    <row r="7880" spans="1:7" x14ac:dyDescent="0.25">
      <c r="A7880" s="2">
        <v>7879</v>
      </c>
      <c r="B7880" s="2">
        <v>16.34</v>
      </c>
      <c r="C7880" s="2">
        <v>0</v>
      </c>
      <c r="E7880" s="2">
        <f t="shared" si="246"/>
        <v>289.58999999999997</v>
      </c>
      <c r="G7880">
        <f t="shared" si="247"/>
        <v>0.28151420974481162</v>
      </c>
    </row>
    <row r="7881" spans="1:7" x14ac:dyDescent="0.25">
      <c r="A7881" s="2">
        <v>7880</v>
      </c>
      <c r="B7881" s="2">
        <v>16.38</v>
      </c>
      <c r="C7881" s="2">
        <v>1.76</v>
      </c>
      <c r="E7881" s="2">
        <f t="shared" si="246"/>
        <v>289.63</v>
      </c>
      <c r="G7881">
        <f t="shared" si="247"/>
        <v>0.28153471670752339</v>
      </c>
    </row>
    <row r="7882" spans="1:7" x14ac:dyDescent="0.25">
      <c r="A7882" s="2">
        <v>7881</v>
      </c>
      <c r="B7882" s="2">
        <v>15.92</v>
      </c>
      <c r="C7882" s="2">
        <v>0.69</v>
      </c>
      <c r="E7882" s="2">
        <f t="shared" si="246"/>
        <v>289.17</v>
      </c>
      <c r="G7882">
        <f t="shared" si="247"/>
        <v>0.28129854410900168</v>
      </c>
    </row>
    <row r="7883" spans="1:7" x14ac:dyDescent="0.25">
      <c r="A7883" s="2">
        <v>7882</v>
      </c>
      <c r="B7883" s="2">
        <v>15.27</v>
      </c>
      <c r="C7883" s="2">
        <v>6.3</v>
      </c>
      <c r="E7883" s="2">
        <f t="shared" si="246"/>
        <v>288.52</v>
      </c>
      <c r="G7883">
        <f t="shared" si="247"/>
        <v>0.28096353805628721</v>
      </c>
    </row>
    <row r="7884" spans="1:7" x14ac:dyDescent="0.25">
      <c r="A7884" s="2">
        <v>7883</v>
      </c>
      <c r="B7884" s="2">
        <v>15.16</v>
      </c>
      <c r="C7884" s="2">
        <v>28.5</v>
      </c>
      <c r="E7884" s="2">
        <f t="shared" si="246"/>
        <v>288.41000000000003</v>
      </c>
      <c r="G7884">
        <f t="shared" si="247"/>
        <v>0.28090669532956558</v>
      </c>
    </row>
    <row r="7885" spans="1:7" x14ac:dyDescent="0.25">
      <c r="A7885" s="2">
        <v>7884</v>
      </c>
      <c r="B7885" s="2">
        <v>15.67</v>
      </c>
      <c r="C7885" s="2">
        <v>89.49</v>
      </c>
      <c r="E7885" s="2">
        <f t="shared" si="246"/>
        <v>288.92</v>
      </c>
      <c r="G7885">
        <f t="shared" si="247"/>
        <v>0.2811698740135678</v>
      </c>
    </row>
    <row r="7886" spans="1:7" x14ac:dyDescent="0.25">
      <c r="A7886" s="2">
        <v>7885</v>
      </c>
      <c r="B7886" s="2">
        <v>16.010000000000002</v>
      </c>
      <c r="C7886" s="2">
        <v>230.15</v>
      </c>
      <c r="E7886" s="2">
        <f t="shared" si="246"/>
        <v>289.26</v>
      </c>
      <c r="G7886">
        <f t="shared" si="247"/>
        <v>0.28134481089677105</v>
      </c>
    </row>
    <row r="7887" spans="1:7" x14ac:dyDescent="0.25">
      <c r="A7887" s="2">
        <v>7886</v>
      </c>
      <c r="B7887" s="2">
        <v>16.43</v>
      </c>
      <c r="C7887" s="2">
        <v>243.02</v>
      </c>
      <c r="E7887" s="2">
        <f t="shared" si="246"/>
        <v>289.68</v>
      </c>
      <c r="G7887">
        <f t="shared" si="247"/>
        <v>0.28156034244683792</v>
      </c>
    </row>
    <row r="7888" spans="1:7" x14ac:dyDescent="0.25">
      <c r="A7888" s="2">
        <v>7887</v>
      </c>
      <c r="B7888" s="2">
        <v>16.14</v>
      </c>
      <c r="C7888" s="2">
        <v>143.93</v>
      </c>
      <c r="E7888" s="2">
        <f t="shared" si="246"/>
        <v>289.39</v>
      </c>
      <c r="G7888">
        <f t="shared" si="247"/>
        <v>0.28141158989598808</v>
      </c>
    </row>
    <row r="7889" spans="1:7" x14ac:dyDescent="0.25">
      <c r="A7889" s="2">
        <v>7888</v>
      </c>
      <c r="B7889" s="2">
        <v>15.8</v>
      </c>
      <c r="C7889" s="2">
        <v>68.739999999999995</v>
      </c>
      <c r="E7889" s="2">
        <f t="shared" si="246"/>
        <v>289.05</v>
      </c>
      <c r="G7889">
        <f t="shared" si="247"/>
        <v>0.28123681024044284</v>
      </c>
    </row>
    <row r="7890" spans="1:7" x14ac:dyDescent="0.25">
      <c r="A7890" s="2">
        <v>7889</v>
      </c>
      <c r="B7890" s="2">
        <v>15.13</v>
      </c>
      <c r="C7890" s="2">
        <v>24.79</v>
      </c>
      <c r="E7890" s="2">
        <f t="shared" si="246"/>
        <v>288.38</v>
      </c>
      <c r="G7890">
        <f t="shared" si="247"/>
        <v>0.28089118524169499</v>
      </c>
    </row>
    <row r="7891" spans="1:7" x14ac:dyDescent="0.25">
      <c r="A7891" s="2">
        <v>7890</v>
      </c>
      <c r="B7891" s="2">
        <v>14.89</v>
      </c>
      <c r="C7891" s="2">
        <v>0.26</v>
      </c>
      <c r="E7891" s="2">
        <f t="shared" si="246"/>
        <v>288.14</v>
      </c>
      <c r="G7891">
        <f t="shared" si="247"/>
        <v>0.28076698826959118</v>
      </c>
    </row>
    <row r="7892" spans="1:7" x14ac:dyDescent="0.25">
      <c r="A7892" s="2">
        <v>7891</v>
      </c>
      <c r="B7892" s="2">
        <v>14.56</v>
      </c>
      <c r="C7892" s="2">
        <v>0</v>
      </c>
      <c r="E7892" s="2">
        <f t="shared" si="246"/>
        <v>287.81</v>
      </c>
      <c r="G7892">
        <f t="shared" si="247"/>
        <v>0.2805958792258782</v>
      </c>
    </row>
    <row r="7893" spans="1:7" x14ac:dyDescent="0.25">
      <c r="A7893" s="2">
        <v>7892</v>
      </c>
      <c r="B7893" s="2">
        <v>14.37</v>
      </c>
      <c r="C7893" s="2">
        <v>0</v>
      </c>
      <c r="E7893" s="2">
        <f t="shared" si="246"/>
        <v>287.62</v>
      </c>
      <c r="G7893">
        <f t="shared" si="247"/>
        <v>0.28049718378415966</v>
      </c>
    </row>
    <row r="7894" spans="1:7" x14ac:dyDescent="0.25">
      <c r="A7894" s="2">
        <v>7893</v>
      </c>
      <c r="B7894" s="2">
        <v>14.54</v>
      </c>
      <c r="C7894" s="2">
        <v>0</v>
      </c>
      <c r="E7894" s="2">
        <f t="shared" si="246"/>
        <v>287.79000000000002</v>
      </c>
      <c r="G7894">
        <f t="shared" si="247"/>
        <v>0.28058549636888008</v>
      </c>
    </row>
    <row r="7895" spans="1:7" x14ac:dyDescent="0.25">
      <c r="A7895" s="2">
        <v>7894</v>
      </c>
      <c r="B7895" s="2">
        <v>14.55</v>
      </c>
      <c r="C7895" s="2">
        <v>0</v>
      </c>
      <c r="E7895" s="2">
        <f t="shared" si="246"/>
        <v>287.8</v>
      </c>
      <c r="G7895">
        <f t="shared" si="247"/>
        <v>0.28059068797776232</v>
      </c>
    </row>
    <row r="7896" spans="1:7" x14ac:dyDescent="0.25">
      <c r="A7896" s="2">
        <v>7895</v>
      </c>
      <c r="B7896" s="2">
        <v>14.88</v>
      </c>
      <c r="C7896" s="2">
        <v>0</v>
      </c>
      <c r="E7896" s="2">
        <f t="shared" si="246"/>
        <v>288.13</v>
      </c>
      <c r="G7896">
        <f t="shared" si="247"/>
        <v>0.28076180890570229</v>
      </c>
    </row>
    <row r="7897" spans="1:7" x14ac:dyDescent="0.25">
      <c r="A7897" s="2">
        <v>7896</v>
      </c>
      <c r="B7897" s="2">
        <v>14.81</v>
      </c>
      <c r="C7897" s="2">
        <v>0</v>
      </c>
      <c r="E7897" s="2">
        <f t="shared" si="246"/>
        <v>288.06</v>
      </c>
      <c r="G7897">
        <f t="shared" si="247"/>
        <v>0.28072554328959243</v>
      </c>
    </row>
    <row r="7898" spans="1:7" x14ac:dyDescent="0.25">
      <c r="A7898" s="2">
        <v>7897</v>
      </c>
      <c r="B7898" s="2">
        <v>14.9</v>
      </c>
      <c r="C7898" s="2">
        <v>0</v>
      </c>
      <c r="E7898" s="2">
        <f t="shared" si="246"/>
        <v>288.14999999999998</v>
      </c>
      <c r="G7898">
        <f t="shared" si="247"/>
        <v>0.28077216727398924</v>
      </c>
    </row>
    <row r="7899" spans="1:7" x14ac:dyDescent="0.25">
      <c r="A7899" s="2">
        <v>7898</v>
      </c>
      <c r="B7899" s="2">
        <v>13.21</v>
      </c>
      <c r="C7899" s="2">
        <v>0</v>
      </c>
      <c r="E7899" s="2">
        <f t="shared" si="246"/>
        <v>286.45999999999998</v>
      </c>
      <c r="G7899">
        <f t="shared" si="247"/>
        <v>0.27989178244781115</v>
      </c>
    </row>
    <row r="7900" spans="1:7" x14ac:dyDescent="0.25">
      <c r="A7900" s="2">
        <v>7899</v>
      </c>
      <c r="B7900" s="2">
        <v>12.51</v>
      </c>
      <c r="C7900" s="2">
        <v>0</v>
      </c>
      <c r="E7900" s="2">
        <f t="shared" si="246"/>
        <v>285.76</v>
      </c>
      <c r="G7900">
        <f t="shared" si="247"/>
        <v>0.27952407614781638</v>
      </c>
    </row>
    <row r="7901" spans="1:7" x14ac:dyDescent="0.25">
      <c r="A7901" s="2">
        <v>7900</v>
      </c>
      <c r="B7901" s="2">
        <v>12.98</v>
      </c>
      <c r="C7901" s="2">
        <v>0</v>
      </c>
      <c r="E7901" s="2">
        <f t="shared" si="246"/>
        <v>286.23</v>
      </c>
      <c r="G7901">
        <f t="shared" si="247"/>
        <v>0.27977116305069349</v>
      </c>
    </row>
    <row r="7902" spans="1:7" x14ac:dyDescent="0.25">
      <c r="A7902" s="2">
        <v>7901</v>
      </c>
      <c r="B7902" s="2">
        <v>13.31</v>
      </c>
      <c r="C7902" s="2">
        <v>0</v>
      </c>
      <c r="E7902" s="2">
        <f t="shared" si="246"/>
        <v>286.56</v>
      </c>
      <c r="G7902">
        <f t="shared" si="247"/>
        <v>0.27994416527079841</v>
      </c>
    </row>
    <row r="7903" spans="1:7" x14ac:dyDescent="0.25">
      <c r="A7903" s="2">
        <v>7902</v>
      </c>
      <c r="B7903" s="2">
        <v>13.37</v>
      </c>
      <c r="C7903" s="2">
        <v>0</v>
      </c>
      <c r="E7903" s="2">
        <f t="shared" si="246"/>
        <v>286.62</v>
      </c>
      <c r="G7903">
        <f t="shared" si="247"/>
        <v>0.27997557741957996</v>
      </c>
    </row>
    <row r="7904" spans="1:7" x14ac:dyDescent="0.25">
      <c r="A7904" s="2">
        <v>7903</v>
      </c>
      <c r="B7904" s="2">
        <v>13.22</v>
      </c>
      <c r="C7904" s="2">
        <v>0</v>
      </c>
      <c r="E7904" s="2">
        <f t="shared" si="246"/>
        <v>286.47000000000003</v>
      </c>
      <c r="G7904">
        <f t="shared" si="247"/>
        <v>0.27989702237581598</v>
      </c>
    </row>
    <row r="7905" spans="1:7" x14ac:dyDescent="0.25">
      <c r="A7905" s="2">
        <v>7904</v>
      </c>
      <c r="B7905" s="2">
        <v>13.46</v>
      </c>
      <c r="C7905" s="2">
        <v>0.39</v>
      </c>
      <c r="E7905" s="2">
        <f t="shared" si="246"/>
        <v>286.70999999999998</v>
      </c>
      <c r="G7905">
        <f t="shared" si="247"/>
        <v>0.28002267099159428</v>
      </c>
    </row>
    <row r="7906" spans="1:7" x14ac:dyDescent="0.25">
      <c r="A7906" s="2">
        <v>7905</v>
      </c>
      <c r="B7906" s="2">
        <v>12.54</v>
      </c>
      <c r="C7906" s="2">
        <v>16.510000000000002</v>
      </c>
      <c r="E7906" s="2">
        <f t="shared" si="246"/>
        <v>285.79000000000002</v>
      </c>
      <c r="G7906">
        <f t="shared" si="247"/>
        <v>0.27953987193393748</v>
      </c>
    </row>
    <row r="7907" spans="1:7" x14ac:dyDescent="0.25">
      <c r="A7907" s="2">
        <v>7906</v>
      </c>
      <c r="B7907" s="2">
        <v>11.97</v>
      </c>
      <c r="C7907" s="2">
        <v>43.69</v>
      </c>
      <c r="E7907" s="2">
        <f t="shared" si="246"/>
        <v>285.22000000000003</v>
      </c>
      <c r="G7907">
        <f t="shared" si="247"/>
        <v>0.2792391837879532</v>
      </c>
    </row>
    <row r="7908" spans="1:7" x14ac:dyDescent="0.25">
      <c r="A7908" s="2">
        <v>7907</v>
      </c>
      <c r="B7908" s="2">
        <v>12.13</v>
      </c>
      <c r="C7908" s="2">
        <v>60.48</v>
      </c>
      <c r="E7908" s="2">
        <f t="shared" si="246"/>
        <v>285.38</v>
      </c>
      <c r="G7908">
        <f t="shared" si="247"/>
        <v>0.27932370873922485</v>
      </c>
    </row>
    <row r="7909" spans="1:7" x14ac:dyDescent="0.25">
      <c r="A7909" s="2">
        <v>7908</v>
      </c>
      <c r="B7909" s="2">
        <v>13.26</v>
      </c>
      <c r="C7909" s="2">
        <v>217.23</v>
      </c>
      <c r="E7909" s="2">
        <f t="shared" si="246"/>
        <v>286.51</v>
      </c>
      <c r="G7909">
        <f t="shared" si="247"/>
        <v>0.27991797843007227</v>
      </c>
    </row>
    <row r="7910" spans="1:7" x14ac:dyDescent="0.25">
      <c r="A7910" s="2">
        <v>7909</v>
      </c>
      <c r="B7910" s="2">
        <v>12.71</v>
      </c>
      <c r="C7910" s="2">
        <v>47.19</v>
      </c>
      <c r="E7910" s="2">
        <f t="shared" si="246"/>
        <v>285.95999999999998</v>
      </c>
      <c r="G7910">
        <f t="shared" si="247"/>
        <v>0.27962931878584413</v>
      </c>
    </row>
    <row r="7911" spans="1:7" x14ac:dyDescent="0.25">
      <c r="A7911" s="2">
        <v>7910</v>
      </c>
      <c r="B7911" s="2">
        <v>12.24</v>
      </c>
      <c r="C7911" s="2">
        <v>46.21</v>
      </c>
      <c r="E7911" s="2">
        <f t="shared" si="246"/>
        <v>285.49</v>
      </c>
      <c r="G7911">
        <f t="shared" si="247"/>
        <v>0.27938176468527792</v>
      </c>
    </row>
    <row r="7912" spans="1:7" x14ac:dyDescent="0.25">
      <c r="A7912" s="2">
        <v>7911</v>
      </c>
      <c r="B7912" s="2">
        <v>11.95</v>
      </c>
      <c r="C7912" s="2">
        <v>117.55</v>
      </c>
      <c r="E7912" s="2">
        <f t="shared" si="246"/>
        <v>285.2</v>
      </c>
      <c r="G7912">
        <f t="shared" si="247"/>
        <v>0.27922861150070122</v>
      </c>
    </row>
    <row r="7913" spans="1:7" x14ac:dyDescent="0.25">
      <c r="A7913" s="2">
        <v>7912</v>
      </c>
      <c r="B7913" s="2">
        <v>12.28</v>
      </c>
      <c r="C7913" s="2">
        <v>225.63</v>
      </c>
      <c r="E7913" s="2">
        <f t="shared" si="246"/>
        <v>285.52999999999997</v>
      </c>
      <c r="G7913">
        <f t="shared" si="247"/>
        <v>0.27940286484782684</v>
      </c>
    </row>
    <row r="7914" spans="1:7" x14ac:dyDescent="0.25">
      <c r="A7914" s="2">
        <v>7913</v>
      </c>
      <c r="B7914" s="2">
        <v>12.1</v>
      </c>
      <c r="C7914" s="2">
        <v>72.34</v>
      </c>
      <c r="E7914" s="2">
        <f t="shared" si="246"/>
        <v>285.35000000000002</v>
      </c>
      <c r="G7914">
        <f t="shared" si="247"/>
        <v>0.27930786753110221</v>
      </c>
    </row>
    <row r="7915" spans="1:7" x14ac:dyDescent="0.25">
      <c r="A7915" s="2">
        <v>7914</v>
      </c>
      <c r="B7915" s="2">
        <v>11.74</v>
      </c>
      <c r="C7915" s="2">
        <v>2.02</v>
      </c>
      <c r="E7915" s="2">
        <f t="shared" si="246"/>
        <v>284.99</v>
      </c>
      <c r="G7915">
        <f t="shared" si="247"/>
        <v>0.27911751289518932</v>
      </c>
    </row>
    <row r="7916" spans="1:7" x14ac:dyDescent="0.25">
      <c r="A7916" s="2">
        <v>7915</v>
      </c>
      <c r="B7916" s="2">
        <v>11.99</v>
      </c>
      <c r="C7916" s="2">
        <v>0.15</v>
      </c>
      <c r="E7916" s="2">
        <f t="shared" si="246"/>
        <v>285.24</v>
      </c>
      <c r="G7916">
        <f t="shared" si="247"/>
        <v>0.27924975459262374</v>
      </c>
    </row>
    <row r="7917" spans="1:7" x14ac:dyDescent="0.25">
      <c r="A7917" s="2">
        <v>7916</v>
      </c>
      <c r="B7917" s="2">
        <v>11.59</v>
      </c>
      <c r="C7917" s="2">
        <v>0.01</v>
      </c>
      <c r="E7917" s="2">
        <f t="shared" si="246"/>
        <v>284.83999999999997</v>
      </c>
      <c r="G7917">
        <f t="shared" si="247"/>
        <v>0.27903805645274538</v>
      </c>
    </row>
    <row r="7918" spans="1:7" x14ac:dyDescent="0.25">
      <c r="A7918" s="2">
        <v>7917</v>
      </c>
      <c r="B7918" s="2">
        <v>11.8</v>
      </c>
      <c r="C7918" s="2">
        <v>0.21</v>
      </c>
      <c r="E7918" s="2">
        <f t="shared" si="246"/>
        <v>285.05</v>
      </c>
      <c r="G7918">
        <f t="shared" si="247"/>
        <v>0.27914927205753376</v>
      </c>
    </row>
    <row r="7919" spans="1:7" x14ac:dyDescent="0.25">
      <c r="A7919" s="2">
        <v>7918</v>
      </c>
      <c r="B7919" s="2">
        <v>12.07</v>
      </c>
      <c r="C7919" s="2">
        <v>0.11</v>
      </c>
      <c r="E7919" s="2">
        <f t="shared" si="246"/>
        <v>285.32</v>
      </c>
      <c r="G7919">
        <f t="shared" si="247"/>
        <v>0.27929202299172862</v>
      </c>
    </row>
    <row r="7920" spans="1:7" x14ac:dyDescent="0.25">
      <c r="A7920" s="2">
        <v>7919</v>
      </c>
      <c r="B7920" s="2">
        <v>11.97</v>
      </c>
      <c r="C7920" s="2">
        <v>0</v>
      </c>
      <c r="E7920" s="2">
        <f t="shared" si="246"/>
        <v>285.22000000000003</v>
      </c>
      <c r="G7920">
        <f t="shared" si="247"/>
        <v>0.2792391837879532</v>
      </c>
    </row>
    <row r="7921" spans="1:7" x14ac:dyDescent="0.25">
      <c r="A7921" s="2">
        <v>7920</v>
      </c>
      <c r="B7921" s="2">
        <v>12.31</v>
      </c>
      <c r="C7921" s="2">
        <v>0.03</v>
      </c>
      <c r="E7921" s="2">
        <f t="shared" si="246"/>
        <v>285.56</v>
      </c>
      <c r="G7921">
        <f t="shared" si="247"/>
        <v>0.27941868609048887</v>
      </c>
    </row>
    <row r="7922" spans="1:7" x14ac:dyDescent="0.25">
      <c r="A7922" s="2">
        <v>7921</v>
      </c>
      <c r="B7922" s="2">
        <v>12.73</v>
      </c>
      <c r="C7922" s="2">
        <v>0</v>
      </c>
      <c r="E7922" s="2">
        <f t="shared" si="246"/>
        <v>285.98</v>
      </c>
      <c r="G7922">
        <f t="shared" si="247"/>
        <v>0.27963983495349326</v>
      </c>
    </row>
    <row r="7923" spans="1:7" x14ac:dyDescent="0.25">
      <c r="A7923" s="2">
        <v>7922</v>
      </c>
      <c r="B7923" s="2">
        <v>12.62</v>
      </c>
      <c r="C7923" s="2">
        <v>0.01</v>
      </c>
      <c r="E7923" s="2">
        <f t="shared" si="246"/>
        <v>285.87</v>
      </c>
      <c r="G7923">
        <f t="shared" si="247"/>
        <v>0.27958197782208699</v>
      </c>
    </row>
    <row r="7924" spans="1:7" x14ac:dyDescent="0.25">
      <c r="A7924" s="2">
        <v>7923</v>
      </c>
      <c r="B7924" s="2">
        <v>12.74</v>
      </c>
      <c r="C7924" s="2">
        <v>0.01</v>
      </c>
      <c r="E7924" s="2">
        <f t="shared" si="246"/>
        <v>285.99</v>
      </c>
      <c r="G7924">
        <f t="shared" si="247"/>
        <v>0.27964509248575126</v>
      </c>
    </row>
    <row r="7925" spans="1:7" x14ac:dyDescent="0.25">
      <c r="A7925" s="2">
        <v>7924</v>
      </c>
      <c r="B7925" s="2">
        <v>12.92</v>
      </c>
      <c r="C7925" s="2">
        <v>0</v>
      </c>
      <c r="E7925" s="2">
        <f t="shared" si="246"/>
        <v>286.17</v>
      </c>
      <c r="G7925">
        <f t="shared" si="247"/>
        <v>0.27973966523395183</v>
      </c>
    </row>
    <row r="7926" spans="1:7" x14ac:dyDescent="0.25">
      <c r="A7926" s="2">
        <v>7925</v>
      </c>
      <c r="B7926" s="2">
        <v>13.02</v>
      </c>
      <c r="C7926" s="2">
        <v>0</v>
      </c>
      <c r="E7926" s="2">
        <f t="shared" si="246"/>
        <v>286.27</v>
      </c>
      <c r="G7926">
        <f t="shared" si="247"/>
        <v>0.27979215425996434</v>
      </c>
    </row>
    <row r="7927" spans="1:7" x14ac:dyDescent="0.25">
      <c r="A7927" s="2">
        <v>7926</v>
      </c>
      <c r="B7927" s="2">
        <v>13.26</v>
      </c>
      <c r="C7927" s="2">
        <v>0</v>
      </c>
      <c r="E7927" s="2">
        <f t="shared" si="246"/>
        <v>286.51</v>
      </c>
      <c r="G7927">
        <f t="shared" si="247"/>
        <v>0.27991797843007227</v>
      </c>
    </row>
    <row r="7928" spans="1:7" x14ac:dyDescent="0.25">
      <c r="A7928" s="2">
        <v>7927</v>
      </c>
      <c r="B7928" s="2">
        <v>13.35</v>
      </c>
      <c r="C7928" s="2">
        <v>0</v>
      </c>
      <c r="E7928" s="2">
        <f t="shared" si="246"/>
        <v>286.60000000000002</v>
      </c>
      <c r="G7928">
        <f t="shared" si="247"/>
        <v>0.27996510816468945</v>
      </c>
    </row>
    <row r="7929" spans="1:7" x14ac:dyDescent="0.25">
      <c r="A7929" s="2">
        <v>7928</v>
      </c>
      <c r="B7929" s="2">
        <v>13.38</v>
      </c>
      <c r="C7929" s="2">
        <v>4.7300000000000004</v>
      </c>
      <c r="E7929" s="2">
        <f t="shared" si="246"/>
        <v>286.63</v>
      </c>
      <c r="G7929">
        <f t="shared" si="247"/>
        <v>0.27998081149914522</v>
      </c>
    </row>
    <row r="7930" spans="1:7" x14ac:dyDescent="0.25">
      <c r="A7930" s="2">
        <v>7929</v>
      </c>
      <c r="B7930" s="2">
        <v>14.89</v>
      </c>
      <c r="C7930" s="2">
        <v>251.94</v>
      </c>
      <c r="E7930" s="2">
        <f t="shared" si="246"/>
        <v>288.14</v>
      </c>
      <c r="G7930">
        <f t="shared" si="247"/>
        <v>0.28076698826959118</v>
      </c>
    </row>
    <row r="7931" spans="1:7" x14ac:dyDescent="0.25">
      <c r="A7931" s="2">
        <v>7930</v>
      </c>
      <c r="B7931" s="2">
        <v>16.93</v>
      </c>
      <c r="C7931" s="2">
        <v>455.65</v>
      </c>
      <c r="E7931" s="2">
        <f t="shared" si="246"/>
        <v>290.18</v>
      </c>
      <c r="G7931">
        <f t="shared" si="247"/>
        <v>0.28181611413605345</v>
      </c>
    </row>
    <row r="7932" spans="1:7" x14ac:dyDescent="0.25">
      <c r="A7932" s="2">
        <v>7931</v>
      </c>
      <c r="B7932" s="2">
        <v>16.43</v>
      </c>
      <c r="C7932" s="2">
        <v>457.93</v>
      </c>
      <c r="E7932" s="2">
        <f t="shared" si="246"/>
        <v>289.68</v>
      </c>
      <c r="G7932">
        <f t="shared" si="247"/>
        <v>0.28156034244683792</v>
      </c>
    </row>
    <row r="7933" spans="1:7" x14ac:dyDescent="0.25">
      <c r="A7933" s="2">
        <v>7932</v>
      </c>
      <c r="B7933" s="2">
        <v>16.11</v>
      </c>
      <c r="C7933" s="2">
        <v>283.2</v>
      </c>
      <c r="E7933" s="2">
        <f t="shared" si="246"/>
        <v>289.36</v>
      </c>
      <c r="G7933">
        <f t="shared" si="247"/>
        <v>0.28139618468343935</v>
      </c>
    </row>
    <row r="7934" spans="1:7" x14ac:dyDescent="0.25">
      <c r="A7934" s="2">
        <v>7933</v>
      </c>
      <c r="B7934" s="2">
        <v>17.059999999999999</v>
      </c>
      <c r="C7934" s="2">
        <v>556.29</v>
      </c>
      <c r="E7934" s="2">
        <f t="shared" si="246"/>
        <v>290.31</v>
      </c>
      <c r="G7934">
        <f t="shared" si="247"/>
        <v>0.28188247046260889</v>
      </c>
    </row>
    <row r="7935" spans="1:7" x14ac:dyDescent="0.25">
      <c r="A7935" s="2">
        <v>7934</v>
      </c>
      <c r="B7935" s="2">
        <v>17.89</v>
      </c>
      <c r="C7935" s="2">
        <v>678.2</v>
      </c>
      <c r="E7935" s="2">
        <f t="shared" si="246"/>
        <v>291.14</v>
      </c>
      <c r="G7935">
        <f t="shared" si="247"/>
        <v>0.28230473311808751</v>
      </c>
    </row>
    <row r="7936" spans="1:7" x14ac:dyDescent="0.25">
      <c r="A7936" s="2">
        <v>7935</v>
      </c>
      <c r="B7936" s="2">
        <v>18.100000000000001</v>
      </c>
      <c r="C7936" s="2">
        <v>681.68</v>
      </c>
      <c r="E7936" s="2">
        <f t="shared" si="246"/>
        <v>291.35000000000002</v>
      </c>
      <c r="G7936">
        <f t="shared" si="247"/>
        <v>0.28241118929123049</v>
      </c>
    </row>
    <row r="7937" spans="1:7" x14ac:dyDescent="0.25">
      <c r="A7937" s="2">
        <v>7936</v>
      </c>
      <c r="B7937" s="2">
        <v>15.25</v>
      </c>
      <c r="C7937" s="2">
        <v>433.69</v>
      </c>
      <c r="E7937" s="2">
        <f t="shared" si="246"/>
        <v>288.5</v>
      </c>
      <c r="G7937">
        <f t="shared" si="247"/>
        <v>0.28095320623916814</v>
      </c>
    </row>
    <row r="7938" spans="1:7" x14ac:dyDescent="0.25">
      <c r="A7938" s="2">
        <v>7937</v>
      </c>
      <c r="B7938" s="2">
        <v>13.59</v>
      </c>
      <c r="C7938" s="2">
        <v>114.68</v>
      </c>
      <c r="E7938" s="2">
        <f t="shared" si="246"/>
        <v>286.83999999999997</v>
      </c>
      <c r="G7938">
        <f t="shared" si="247"/>
        <v>0.28009064286710356</v>
      </c>
    </row>
    <row r="7939" spans="1:7" x14ac:dyDescent="0.25">
      <c r="A7939" s="2">
        <v>7938</v>
      </c>
      <c r="B7939" s="2">
        <v>12.56</v>
      </c>
      <c r="C7939" s="2">
        <v>1.67</v>
      </c>
      <c r="E7939" s="2">
        <f t="shared" ref="E7939:E8002" si="248">B7939+273.25</f>
        <v>285.81</v>
      </c>
      <c r="G7939">
        <f t="shared" ref="G7939:G8002" si="249">0.43*(1-(100/E7939))</f>
        <v>0.27955040061579373</v>
      </c>
    </row>
    <row r="7940" spans="1:7" x14ac:dyDescent="0.25">
      <c r="A7940" s="2">
        <v>7939</v>
      </c>
      <c r="B7940" s="2">
        <v>12.34</v>
      </c>
      <c r="C7940" s="2">
        <v>0</v>
      </c>
      <c r="E7940" s="2">
        <f t="shared" si="248"/>
        <v>285.58999999999997</v>
      </c>
      <c r="G7940">
        <f t="shared" si="249"/>
        <v>0.27943450400924397</v>
      </c>
    </row>
    <row r="7941" spans="1:7" x14ac:dyDescent="0.25">
      <c r="A7941" s="2">
        <v>7940</v>
      </c>
      <c r="B7941" s="2">
        <v>12.14</v>
      </c>
      <c r="C7941" s="2">
        <v>0</v>
      </c>
      <c r="E7941" s="2">
        <f t="shared" si="248"/>
        <v>285.39</v>
      </c>
      <c r="G7941">
        <f t="shared" si="249"/>
        <v>0.27932898840183612</v>
      </c>
    </row>
    <row r="7942" spans="1:7" x14ac:dyDescent="0.25">
      <c r="A7942" s="2">
        <v>7941</v>
      </c>
      <c r="B7942" s="2">
        <v>11.89</v>
      </c>
      <c r="C7942" s="2">
        <v>0.03</v>
      </c>
      <c r="E7942" s="2">
        <f t="shared" si="248"/>
        <v>285.14</v>
      </c>
      <c r="G7942">
        <f t="shared" si="249"/>
        <v>0.27919688574033807</v>
      </c>
    </row>
    <row r="7943" spans="1:7" x14ac:dyDescent="0.25">
      <c r="A7943" s="2">
        <v>7942</v>
      </c>
      <c r="B7943" s="2">
        <v>11.43</v>
      </c>
      <c r="C7943" s="2">
        <v>7.0000000000000007E-2</v>
      </c>
      <c r="E7943" s="2">
        <f t="shared" si="248"/>
        <v>284.68</v>
      </c>
      <c r="G7943">
        <f t="shared" si="249"/>
        <v>0.27895321062245332</v>
      </c>
    </row>
    <row r="7944" spans="1:7" x14ac:dyDescent="0.25">
      <c r="A7944" s="2">
        <v>7943</v>
      </c>
      <c r="B7944" s="2">
        <v>11.22</v>
      </c>
      <c r="C7944" s="2">
        <v>0.01</v>
      </c>
      <c r="E7944" s="2">
        <f t="shared" si="248"/>
        <v>284.47000000000003</v>
      </c>
      <c r="G7944">
        <f t="shared" si="249"/>
        <v>0.27884170562801003</v>
      </c>
    </row>
    <row r="7945" spans="1:7" x14ac:dyDescent="0.25">
      <c r="A7945" s="2">
        <v>7944</v>
      </c>
      <c r="B7945" s="2">
        <v>11.44</v>
      </c>
      <c r="C7945" s="2">
        <v>0.04</v>
      </c>
      <c r="E7945" s="2">
        <f t="shared" si="248"/>
        <v>284.69</v>
      </c>
      <c r="G7945">
        <f t="shared" si="249"/>
        <v>0.27895851628086688</v>
      </c>
    </row>
    <row r="7946" spans="1:7" x14ac:dyDescent="0.25">
      <c r="A7946" s="2">
        <v>7945</v>
      </c>
      <c r="B7946" s="2">
        <v>11.27</v>
      </c>
      <c r="C7946" s="2">
        <v>0</v>
      </c>
      <c r="E7946" s="2">
        <f t="shared" si="248"/>
        <v>284.52</v>
      </c>
      <c r="G7946">
        <f t="shared" si="249"/>
        <v>0.27886826936594966</v>
      </c>
    </row>
    <row r="7947" spans="1:7" x14ac:dyDescent="0.25">
      <c r="A7947" s="2">
        <v>7946</v>
      </c>
      <c r="B7947" s="2">
        <v>11.1</v>
      </c>
      <c r="C7947" s="2">
        <v>0.04</v>
      </c>
      <c r="E7947" s="2">
        <f t="shared" si="248"/>
        <v>284.35000000000002</v>
      </c>
      <c r="G7947">
        <f t="shared" si="249"/>
        <v>0.27877791454193773</v>
      </c>
    </row>
    <row r="7948" spans="1:7" x14ac:dyDescent="0.25">
      <c r="A7948" s="2">
        <v>7947</v>
      </c>
      <c r="B7948" s="2">
        <v>10.83</v>
      </c>
      <c r="C7948" s="2">
        <v>0.04</v>
      </c>
      <c r="E7948" s="2">
        <f t="shared" si="248"/>
        <v>284.08</v>
      </c>
      <c r="G7948">
        <f t="shared" si="249"/>
        <v>0.278634187552802</v>
      </c>
    </row>
    <row r="7949" spans="1:7" x14ac:dyDescent="0.25">
      <c r="A7949" s="2">
        <v>7948</v>
      </c>
      <c r="B7949" s="2">
        <v>10.39</v>
      </c>
      <c r="C7949" s="2">
        <v>0.31</v>
      </c>
      <c r="E7949" s="2">
        <f t="shared" si="248"/>
        <v>283.64</v>
      </c>
      <c r="G7949">
        <f t="shared" si="249"/>
        <v>0.27839937949513466</v>
      </c>
    </row>
    <row r="7950" spans="1:7" x14ac:dyDescent="0.25">
      <c r="A7950" s="2">
        <v>7949</v>
      </c>
      <c r="B7950" s="2">
        <v>10.050000000000001</v>
      </c>
      <c r="C7950" s="2">
        <v>0.77</v>
      </c>
      <c r="E7950" s="2">
        <f t="shared" si="248"/>
        <v>283.3</v>
      </c>
      <c r="G7950">
        <f t="shared" si="249"/>
        <v>0.27821743734557003</v>
      </c>
    </row>
    <row r="7951" spans="1:7" x14ac:dyDescent="0.25">
      <c r="A7951" s="2">
        <v>7950</v>
      </c>
      <c r="B7951" s="2">
        <v>10.15</v>
      </c>
      <c r="C7951" s="2">
        <v>0.53</v>
      </c>
      <c r="E7951" s="2">
        <f t="shared" si="248"/>
        <v>283.39999999999998</v>
      </c>
      <c r="G7951">
        <f t="shared" si="249"/>
        <v>0.27827099505998587</v>
      </c>
    </row>
    <row r="7952" spans="1:7" x14ac:dyDescent="0.25">
      <c r="A7952" s="2">
        <v>7951</v>
      </c>
      <c r="B7952" s="2">
        <v>9.9700000000000006</v>
      </c>
      <c r="C7952" s="2">
        <v>0.45</v>
      </c>
      <c r="E7952" s="2">
        <f t="shared" si="248"/>
        <v>283.22000000000003</v>
      </c>
      <c r="G7952">
        <f t="shared" si="249"/>
        <v>0.27817456394322437</v>
      </c>
    </row>
    <row r="7953" spans="1:7" x14ac:dyDescent="0.25">
      <c r="A7953" s="2">
        <v>7952</v>
      </c>
      <c r="B7953" s="2">
        <v>9.98</v>
      </c>
      <c r="C7953" s="2">
        <v>25.54</v>
      </c>
      <c r="E7953" s="2">
        <f t="shared" si="248"/>
        <v>283.23</v>
      </c>
      <c r="G7953">
        <f t="shared" si="249"/>
        <v>0.27817992444303219</v>
      </c>
    </row>
    <row r="7954" spans="1:7" x14ac:dyDescent="0.25">
      <c r="A7954" s="2">
        <v>7953</v>
      </c>
      <c r="B7954" s="2">
        <v>10.23</v>
      </c>
      <c r="C7954" s="2">
        <v>149.62</v>
      </c>
      <c r="E7954" s="2">
        <f t="shared" si="248"/>
        <v>283.48</v>
      </c>
      <c r="G7954">
        <f t="shared" si="249"/>
        <v>0.27831381402568084</v>
      </c>
    </row>
    <row r="7955" spans="1:7" x14ac:dyDescent="0.25">
      <c r="A7955" s="2">
        <v>7954</v>
      </c>
      <c r="B7955" s="2">
        <v>10.11</v>
      </c>
      <c r="C7955" s="2">
        <v>135.52000000000001</v>
      </c>
      <c r="E7955" s="2">
        <f t="shared" si="248"/>
        <v>283.36</v>
      </c>
      <c r="G7955">
        <f t="shared" si="249"/>
        <v>0.27824957651044613</v>
      </c>
    </row>
    <row r="7956" spans="1:7" x14ac:dyDescent="0.25">
      <c r="A7956" s="2">
        <v>7955</v>
      </c>
      <c r="B7956" s="2">
        <v>10.79</v>
      </c>
      <c r="C7956" s="2">
        <v>443.62</v>
      </c>
      <c r="E7956" s="2">
        <f t="shared" si="248"/>
        <v>284.04000000000002</v>
      </c>
      <c r="G7956">
        <f t="shared" si="249"/>
        <v>0.27861287142655966</v>
      </c>
    </row>
    <row r="7957" spans="1:7" x14ac:dyDescent="0.25">
      <c r="A7957" s="2">
        <v>7956</v>
      </c>
      <c r="B7957" s="2">
        <v>11.21</v>
      </c>
      <c r="C7957" s="2">
        <v>708.29</v>
      </c>
      <c r="E7957" s="2">
        <f t="shared" si="248"/>
        <v>284.45999999999998</v>
      </c>
      <c r="G7957">
        <f t="shared" si="249"/>
        <v>0.27883639175982566</v>
      </c>
    </row>
    <row r="7958" spans="1:7" x14ac:dyDescent="0.25">
      <c r="A7958" s="2">
        <v>7957</v>
      </c>
      <c r="B7958" s="2">
        <v>11.59</v>
      </c>
      <c r="C7958" s="2">
        <v>576.63</v>
      </c>
      <c r="E7958" s="2">
        <f t="shared" si="248"/>
        <v>284.83999999999997</v>
      </c>
      <c r="G7958">
        <f t="shared" si="249"/>
        <v>0.27903805645274538</v>
      </c>
    </row>
    <row r="7959" spans="1:7" x14ac:dyDescent="0.25">
      <c r="A7959" s="2">
        <v>7958</v>
      </c>
      <c r="B7959" s="2">
        <v>11.81</v>
      </c>
      <c r="C7959" s="2">
        <v>591.22</v>
      </c>
      <c r="E7959" s="2">
        <f t="shared" si="248"/>
        <v>285.06</v>
      </c>
      <c r="G7959">
        <f t="shared" si="249"/>
        <v>0.27915456395144883</v>
      </c>
    </row>
    <row r="7960" spans="1:7" x14ac:dyDescent="0.25">
      <c r="A7960" s="2">
        <v>7959</v>
      </c>
      <c r="B7960" s="2">
        <v>11.55</v>
      </c>
      <c r="C7960" s="2">
        <v>476.22</v>
      </c>
      <c r="E7960" s="2">
        <f t="shared" si="248"/>
        <v>284.8</v>
      </c>
      <c r="G7960">
        <f t="shared" si="249"/>
        <v>0.27901685393258424</v>
      </c>
    </row>
    <row r="7961" spans="1:7" x14ac:dyDescent="0.25">
      <c r="A7961" s="2">
        <v>7960</v>
      </c>
      <c r="B7961" s="2">
        <v>11.27</v>
      </c>
      <c r="C7961" s="2">
        <v>240.21</v>
      </c>
      <c r="E7961" s="2">
        <f t="shared" si="248"/>
        <v>284.52</v>
      </c>
      <c r="G7961">
        <f t="shared" si="249"/>
        <v>0.27886826936594966</v>
      </c>
    </row>
    <row r="7962" spans="1:7" x14ac:dyDescent="0.25">
      <c r="A7962" s="2">
        <v>7961</v>
      </c>
      <c r="B7962" s="2">
        <v>10.53</v>
      </c>
      <c r="C7962" s="2">
        <v>76.11</v>
      </c>
      <c r="E7962" s="2">
        <f t="shared" si="248"/>
        <v>283.77999999999997</v>
      </c>
      <c r="G7962">
        <f t="shared" si="249"/>
        <v>0.27847417013179221</v>
      </c>
    </row>
    <row r="7963" spans="1:7" x14ac:dyDescent="0.25">
      <c r="A7963" s="2">
        <v>7962</v>
      </c>
      <c r="B7963" s="2">
        <v>9.98</v>
      </c>
      <c r="C7963" s="2">
        <v>1.59</v>
      </c>
      <c r="E7963" s="2">
        <f t="shared" si="248"/>
        <v>283.23</v>
      </c>
      <c r="G7963">
        <f t="shared" si="249"/>
        <v>0.27817992444303219</v>
      </c>
    </row>
    <row r="7964" spans="1:7" x14ac:dyDescent="0.25">
      <c r="A7964" s="2">
        <v>7963</v>
      </c>
      <c r="B7964" s="2">
        <v>9.91</v>
      </c>
      <c r="C7964" s="2">
        <v>0</v>
      </c>
      <c r="E7964" s="2">
        <f t="shared" si="248"/>
        <v>283.16000000000003</v>
      </c>
      <c r="G7964">
        <f t="shared" si="249"/>
        <v>0.27814239299336069</v>
      </c>
    </row>
    <row r="7965" spans="1:7" x14ac:dyDescent="0.25">
      <c r="A7965" s="2">
        <v>7964</v>
      </c>
      <c r="B7965" s="2">
        <v>9.73</v>
      </c>
      <c r="C7965" s="2">
        <v>0.01</v>
      </c>
      <c r="E7965" s="2">
        <f t="shared" si="248"/>
        <v>282.98</v>
      </c>
      <c r="G7965">
        <f t="shared" si="249"/>
        <v>0.27804579828963177</v>
      </c>
    </row>
    <row r="7966" spans="1:7" x14ac:dyDescent="0.25">
      <c r="A7966" s="2">
        <v>7965</v>
      </c>
      <c r="B7966" s="2">
        <v>9.6300000000000008</v>
      </c>
      <c r="C7966" s="2">
        <v>0</v>
      </c>
      <c r="E7966" s="2">
        <f t="shared" si="248"/>
        <v>282.88</v>
      </c>
      <c r="G7966">
        <f t="shared" si="249"/>
        <v>0.27799208144796378</v>
      </c>
    </row>
    <row r="7967" spans="1:7" x14ac:dyDescent="0.25">
      <c r="A7967" s="2">
        <v>7966</v>
      </c>
      <c r="B7967" s="2">
        <v>9.4700000000000006</v>
      </c>
      <c r="C7967" s="2">
        <v>0</v>
      </c>
      <c r="E7967" s="2">
        <f t="shared" si="248"/>
        <v>282.72000000000003</v>
      </c>
      <c r="G7967">
        <f t="shared" si="249"/>
        <v>0.27790605546123376</v>
      </c>
    </row>
    <row r="7968" spans="1:7" x14ac:dyDescent="0.25">
      <c r="A7968" s="2">
        <v>7967</v>
      </c>
      <c r="B7968" s="2">
        <v>9.16</v>
      </c>
      <c r="C7968" s="2">
        <v>0.06</v>
      </c>
      <c r="E7968" s="2">
        <f t="shared" si="248"/>
        <v>282.41000000000003</v>
      </c>
      <c r="G7968">
        <f t="shared" si="249"/>
        <v>0.2777391027229914</v>
      </c>
    </row>
    <row r="7969" spans="1:7" x14ac:dyDescent="0.25">
      <c r="A7969" s="2">
        <v>7968</v>
      </c>
      <c r="B7969" s="2">
        <v>9.06</v>
      </c>
      <c r="C7969" s="2">
        <v>0.01</v>
      </c>
      <c r="E7969" s="2">
        <f t="shared" si="248"/>
        <v>282.31</v>
      </c>
      <c r="G7969">
        <f t="shared" si="249"/>
        <v>0.27768516878608623</v>
      </c>
    </row>
    <row r="7970" spans="1:7" x14ac:dyDescent="0.25">
      <c r="A7970" s="2">
        <v>7969</v>
      </c>
      <c r="B7970" s="2">
        <v>8.9600000000000009</v>
      </c>
      <c r="C7970" s="2">
        <v>0.1</v>
      </c>
      <c r="E7970" s="2">
        <f t="shared" si="248"/>
        <v>282.20999999999998</v>
      </c>
      <c r="G7970">
        <f t="shared" si="249"/>
        <v>0.27763119662662555</v>
      </c>
    </row>
    <row r="7971" spans="1:7" x14ac:dyDescent="0.25">
      <c r="A7971" s="2">
        <v>7970</v>
      </c>
      <c r="B7971" s="2">
        <v>8.7899999999999991</v>
      </c>
      <c r="C7971" s="2">
        <v>0.01</v>
      </c>
      <c r="E7971" s="2">
        <f t="shared" si="248"/>
        <v>282.04000000000002</v>
      </c>
      <c r="G7971">
        <f t="shared" si="249"/>
        <v>0.27753935611969938</v>
      </c>
    </row>
    <row r="7972" spans="1:7" x14ac:dyDescent="0.25">
      <c r="A7972" s="2">
        <v>7971</v>
      </c>
      <c r="B7972" s="2">
        <v>8.48</v>
      </c>
      <c r="C7972" s="2">
        <v>0.01</v>
      </c>
      <c r="E7972" s="2">
        <f t="shared" si="248"/>
        <v>281.73</v>
      </c>
      <c r="G7972">
        <f t="shared" si="249"/>
        <v>0.27737159691903601</v>
      </c>
    </row>
    <row r="7973" spans="1:7" x14ac:dyDescent="0.25">
      <c r="A7973" s="2">
        <v>7972</v>
      </c>
      <c r="B7973" s="2">
        <v>8.18</v>
      </c>
      <c r="C7973" s="2">
        <v>0.03</v>
      </c>
      <c r="E7973" s="2">
        <f t="shared" si="248"/>
        <v>281.43</v>
      </c>
      <c r="G7973">
        <f t="shared" si="249"/>
        <v>0.27720889741676435</v>
      </c>
    </row>
    <row r="7974" spans="1:7" x14ac:dyDescent="0.25">
      <c r="A7974" s="2">
        <v>7973</v>
      </c>
      <c r="B7974" s="2">
        <v>7.79</v>
      </c>
      <c r="C7974" s="2">
        <v>0.12</v>
      </c>
      <c r="E7974" s="2">
        <f t="shared" si="248"/>
        <v>281.04000000000002</v>
      </c>
      <c r="G7974">
        <f t="shared" si="249"/>
        <v>0.2769968687731284</v>
      </c>
    </row>
    <row r="7975" spans="1:7" x14ac:dyDescent="0.25">
      <c r="A7975" s="2">
        <v>7974</v>
      </c>
      <c r="B7975" s="2">
        <v>7.7</v>
      </c>
      <c r="C7975" s="2">
        <v>0.01</v>
      </c>
      <c r="E7975" s="2">
        <f t="shared" si="248"/>
        <v>280.95</v>
      </c>
      <c r="G7975">
        <f t="shared" si="249"/>
        <v>0.27694785549030071</v>
      </c>
    </row>
    <row r="7976" spans="1:7" x14ac:dyDescent="0.25">
      <c r="A7976" s="2">
        <v>7975</v>
      </c>
      <c r="B7976" s="2">
        <v>7.51</v>
      </c>
      <c r="C7976" s="2">
        <v>7.0000000000000007E-2</v>
      </c>
      <c r="E7976" s="2">
        <f t="shared" si="248"/>
        <v>280.76</v>
      </c>
      <c r="G7976">
        <f t="shared" si="249"/>
        <v>0.27684427981193904</v>
      </c>
    </row>
    <row r="7977" spans="1:7" x14ac:dyDescent="0.25">
      <c r="A7977" s="2">
        <v>7976</v>
      </c>
      <c r="B7977" s="2">
        <v>7.76</v>
      </c>
      <c r="C7977" s="2">
        <v>19.89</v>
      </c>
      <c r="E7977" s="2">
        <f t="shared" si="248"/>
        <v>281.01</v>
      </c>
      <c r="G7977">
        <f t="shared" si="249"/>
        <v>0.2769805345005516</v>
      </c>
    </row>
    <row r="7978" spans="1:7" x14ac:dyDescent="0.25">
      <c r="A7978" s="2">
        <v>7977</v>
      </c>
      <c r="B7978" s="2">
        <v>8.5399999999999991</v>
      </c>
      <c r="C7978" s="2">
        <v>219.02</v>
      </c>
      <c r="E7978" s="2">
        <f t="shared" si="248"/>
        <v>281.79000000000002</v>
      </c>
      <c r="G7978">
        <f t="shared" si="249"/>
        <v>0.27740409524823456</v>
      </c>
    </row>
    <row r="7979" spans="1:7" x14ac:dyDescent="0.25">
      <c r="A7979" s="2">
        <v>7978</v>
      </c>
      <c r="B7979" s="2">
        <v>9.26</v>
      </c>
      <c r="C7979" s="2">
        <v>484.79</v>
      </c>
      <c r="E7979" s="2">
        <f t="shared" si="248"/>
        <v>282.51</v>
      </c>
      <c r="G7979">
        <f t="shared" si="249"/>
        <v>0.27779299847792999</v>
      </c>
    </row>
    <row r="7980" spans="1:7" x14ac:dyDescent="0.25">
      <c r="A7980" s="2">
        <v>7979</v>
      </c>
      <c r="B7980" s="2">
        <v>10.67</v>
      </c>
      <c r="C7980" s="2">
        <v>678.02</v>
      </c>
      <c r="E7980" s="2">
        <f t="shared" si="248"/>
        <v>283.92</v>
      </c>
      <c r="G7980">
        <f t="shared" si="249"/>
        <v>0.27854888701042552</v>
      </c>
    </row>
    <row r="7981" spans="1:7" x14ac:dyDescent="0.25">
      <c r="A7981" s="2">
        <v>7980</v>
      </c>
      <c r="B7981" s="2">
        <v>11.6</v>
      </c>
      <c r="C7981" s="2">
        <v>820.83</v>
      </c>
      <c r="E7981" s="2">
        <f t="shared" si="248"/>
        <v>284.85000000000002</v>
      </c>
      <c r="G7981">
        <f t="shared" si="249"/>
        <v>0.27904335615236092</v>
      </c>
    </row>
    <row r="7982" spans="1:7" x14ac:dyDescent="0.25">
      <c r="A7982" s="2">
        <v>7981</v>
      </c>
      <c r="B7982" s="2">
        <v>11.63</v>
      </c>
      <c r="C7982" s="2">
        <v>861.11</v>
      </c>
      <c r="E7982" s="2">
        <f t="shared" si="248"/>
        <v>284.88</v>
      </c>
      <c r="G7982">
        <f t="shared" si="249"/>
        <v>0.2790592530188149</v>
      </c>
    </row>
    <row r="7983" spans="1:7" x14ac:dyDescent="0.25">
      <c r="A7983" s="2">
        <v>7982</v>
      </c>
      <c r="B7983" s="2">
        <v>11.56</v>
      </c>
      <c r="C7983" s="2">
        <v>647.94000000000005</v>
      </c>
      <c r="E7983" s="2">
        <f t="shared" si="248"/>
        <v>284.81</v>
      </c>
      <c r="G7983">
        <f t="shared" si="249"/>
        <v>0.27902215512095785</v>
      </c>
    </row>
    <row r="7984" spans="1:7" x14ac:dyDescent="0.25">
      <c r="A7984" s="2">
        <v>7983</v>
      </c>
      <c r="B7984" s="2">
        <v>11.37</v>
      </c>
      <c r="C7984" s="2">
        <v>439.21</v>
      </c>
      <c r="E7984" s="2">
        <f t="shared" si="248"/>
        <v>284.62</v>
      </c>
      <c r="G7984">
        <f t="shared" si="249"/>
        <v>0.27892136884266738</v>
      </c>
    </row>
    <row r="7985" spans="1:7" x14ac:dyDescent="0.25">
      <c r="A7985" s="2">
        <v>7984</v>
      </c>
      <c r="B7985" s="2">
        <v>11.34</v>
      </c>
      <c r="C7985" s="2">
        <v>360.72</v>
      </c>
      <c r="E7985" s="2">
        <f t="shared" si="248"/>
        <v>284.58999999999997</v>
      </c>
      <c r="G7985">
        <f t="shared" si="249"/>
        <v>0.27890544291788189</v>
      </c>
    </row>
    <row r="7986" spans="1:7" x14ac:dyDescent="0.25">
      <c r="A7986" s="2">
        <v>7985</v>
      </c>
      <c r="B7986" s="2">
        <v>10.36</v>
      </c>
      <c r="C7986" s="2">
        <v>104.98</v>
      </c>
      <c r="E7986" s="2">
        <f t="shared" si="248"/>
        <v>283.61</v>
      </c>
      <c r="G7986">
        <f t="shared" si="249"/>
        <v>0.27838334332357817</v>
      </c>
    </row>
    <row r="7987" spans="1:7" x14ac:dyDescent="0.25">
      <c r="A7987" s="2">
        <v>7986</v>
      </c>
      <c r="B7987" s="2">
        <v>9.6</v>
      </c>
      <c r="C7987" s="2">
        <v>1.29</v>
      </c>
      <c r="E7987" s="2">
        <f t="shared" si="248"/>
        <v>282.85000000000002</v>
      </c>
      <c r="G7987">
        <f t="shared" si="249"/>
        <v>0.2779759589888634</v>
      </c>
    </row>
    <row r="7988" spans="1:7" x14ac:dyDescent="0.25">
      <c r="A7988" s="2">
        <v>7987</v>
      </c>
      <c r="B7988" s="2">
        <v>9.6300000000000008</v>
      </c>
      <c r="C7988" s="2">
        <v>0.16</v>
      </c>
      <c r="E7988" s="2">
        <f t="shared" si="248"/>
        <v>282.88</v>
      </c>
      <c r="G7988">
        <f t="shared" si="249"/>
        <v>0.27799208144796378</v>
      </c>
    </row>
    <row r="7989" spans="1:7" x14ac:dyDescent="0.25">
      <c r="A7989" s="2">
        <v>7988</v>
      </c>
      <c r="B7989" s="2">
        <v>9.93</v>
      </c>
      <c r="C7989" s="2">
        <v>0</v>
      </c>
      <c r="E7989" s="2">
        <f t="shared" si="248"/>
        <v>283.18</v>
      </c>
      <c r="G7989">
        <f t="shared" si="249"/>
        <v>0.27815311815806204</v>
      </c>
    </row>
    <row r="7990" spans="1:7" x14ac:dyDescent="0.25">
      <c r="A7990" s="2">
        <v>7989</v>
      </c>
      <c r="B7990" s="2">
        <v>9.68</v>
      </c>
      <c r="C7990" s="2">
        <v>0</v>
      </c>
      <c r="E7990" s="2">
        <f t="shared" si="248"/>
        <v>282.93</v>
      </c>
      <c r="G7990">
        <f t="shared" si="249"/>
        <v>0.27801894461527588</v>
      </c>
    </row>
    <row r="7991" spans="1:7" x14ac:dyDescent="0.25">
      <c r="A7991" s="2">
        <v>7990</v>
      </c>
      <c r="B7991" s="2">
        <v>9.76</v>
      </c>
      <c r="C7991" s="2">
        <v>0.01</v>
      </c>
      <c r="E7991" s="2">
        <f t="shared" si="248"/>
        <v>283.01</v>
      </c>
      <c r="G7991">
        <f t="shared" si="249"/>
        <v>0.27806190593971947</v>
      </c>
    </row>
    <row r="7992" spans="1:7" x14ac:dyDescent="0.25">
      <c r="A7992" s="2">
        <v>7991</v>
      </c>
      <c r="B7992" s="2">
        <v>9.56</v>
      </c>
      <c r="C7992" s="2">
        <v>0.06</v>
      </c>
      <c r="E7992" s="2">
        <f t="shared" si="248"/>
        <v>282.81</v>
      </c>
      <c r="G7992">
        <f t="shared" si="249"/>
        <v>0.27795445705597399</v>
      </c>
    </row>
    <row r="7993" spans="1:7" x14ac:dyDescent="0.25">
      <c r="A7993" s="2">
        <v>7992</v>
      </c>
      <c r="B7993" s="2">
        <v>9.59</v>
      </c>
      <c r="C7993" s="2">
        <v>0.1</v>
      </c>
      <c r="E7993" s="2">
        <f t="shared" si="248"/>
        <v>282.83999999999997</v>
      </c>
      <c r="G7993">
        <f t="shared" si="249"/>
        <v>0.27797058407580255</v>
      </c>
    </row>
    <row r="7994" spans="1:7" x14ac:dyDescent="0.25">
      <c r="A7994" s="2">
        <v>7993</v>
      </c>
      <c r="B7994" s="2">
        <v>9.48</v>
      </c>
      <c r="C7994" s="2">
        <v>0.08</v>
      </c>
      <c r="E7994" s="2">
        <f t="shared" si="248"/>
        <v>282.73</v>
      </c>
      <c r="G7994">
        <f t="shared" si="249"/>
        <v>0.27791143493792664</v>
      </c>
    </row>
    <row r="7995" spans="1:7" x14ac:dyDescent="0.25">
      <c r="A7995" s="2">
        <v>7994</v>
      </c>
      <c r="B7995" s="2">
        <v>9.69</v>
      </c>
      <c r="C7995" s="2">
        <v>0.05</v>
      </c>
      <c r="E7995" s="2">
        <f t="shared" si="248"/>
        <v>282.94</v>
      </c>
      <c r="G7995">
        <f t="shared" si="249"/>
        <v>0.27802431610942246</v>
      </c>
    </row>
    <row r="7996" spans="1:7" x14ac:dyDescent="0.25">
      <c r="A7996" s="2">
        <v>7995</v>
      </c>
      <c r="B7996" s="2">
        <v>9.32</v>
      </c>
      <c r="C7996" s="2">
        <v>0.01</v>
      </c>
      <c r="E7996" s="2">
        <f t="shared" si="248"/>
        <v>282.57</v>
      </c>
      <c r="G7996">
        <f t="shared" si="249"/>
        <v>0.27782531762041268</v>
      </c>
    </row>
    <row r="7997" spans="1:7" x14ac:dyDescent="0.25">
      <c r="A7997" s="2">
        <v>7996</v>
      </c>
      <c r="B7997" s="2">
        <v>8.98</v>
      </c>
      <c r="C7997" s="2">
        <v>0</v>
      </c>
      <c r="E7997" s="2">
        <f t="shared" si="248"/>
        <v>282.23</v>
      </c>
      <c r="G7997">
        <f t="shared" si="249"/>
        <v>0.27764199411827234</v>
      </c>
    </row>
    <row r="7998" spans="1:7" x14ac:dyDescent="0.25">
      <c r="A7998" s="2">
        <v>7997</v>
      </c>
      <c r="B7998" s="2">
        <v>8.85</v>
      </c>
      <c r="C7998" s="2">
        <v>0</v>
      </c>
      <c r="E7998" s="2">
        <f t="shared" si="248"/>
        <v>282.10000000000002</v>
      </c>
      <c r="G7998">
        <f t="shared" si="249"/>
        <v>0.27757178305565405</v>
      </c>
    </row>
    <row r="7999" spans="1:7" x14ac:dyDescent="0.25">
      <c r="A7999" s="2">
        <v>7998</v>
      </c>
      <c r="B7999" s="2">
        <v>9.06</v>
      </c>
      <c r="C7999" s="2">
        <v>0.23</v>
      </c>
      <c r="E7999" s="2">
        <f t="shared" si="248"/>
        <v>282.31</v>
      </c>
      <c r="G7999">
        <f t="shared" si="249"/>
        <v>0.27768516878608623</v>
      </c>
    </row>
    <row r="8000" spans="1:7" x14ac:dyDescent="0.25">
      <c r="A8000" s="2">
        <v>7999</v>
      </c>
      <c r="B8000" s="2">
        <v>8.77</v>
      </c>
      <c r="C8000" s="2">
        <v>0.05</v>
      </c>
      <c r="E8000" s="2">
        <f t="shared" si="248"/>
        <v>282.02</v>
      </c>
      <c r="G8000">
        <f t="shared" si="249"/>
        <v>0.27752854407488831</v>
      </c>
    </row>
    <row r="8001" spans="1:7" x14ac:dyDescent="0.25">
      <c r="A8001" s="2">
        <v>8000</v>
      </c>
      <c r="B8001" s="2">
        <v>9.17</v>
      </c>
      <c r="C8001" s="2">
        <v>19.54</v>
      </c>
      <c r="E8001" s="2">
        <f t="shared" si="248"/>
        <v>282.42</v>
      </c>
      <c r="G8001">
        <f t="shared" si="249"/>
        <v>0.27774449401600454</v>
      </c>
    </row>
    <row r="8002" spans="1:7" x14ac:dyDescent="0.25">
      <c r="A8002" s="2">
        <v>8001</v>
      </c>
      <c r="B8002" s="2">
        <v>10.15</v>
      </c>
      <c r="C8002" s="2">
        <v>203.3</v>
      </c>
      <c r="E8002" s="2">
        <f t="shared" si="248"/>
        <v>283.39999999999998</v>
      </c>
      <c r="G8002">
        <f t="shared" si="249"/>
        <v>0.27827099505998587</v>
      </c>
    </row>
    <row r="8003" spans="1:7" x14ac:dyDescent="0.25">
      <c r="A8003" s="2">
        <v>8002</v>
      </c>
      <c r="B8003" s="2">
        <v>12.67</v>
      </c>
      <c r="C8003" s="2">
        <v>467.61</v>
      </c>
      <c r="E8003" s="2">
        <f t="shared" ref="E8003:E8066" si="250">B8003+273.25</f>
        <v>285.92</v>
      </c>
      <c r="G8003">
        <f t="shared" ref="G8003:G8066" si="251">0.43*(1-(100/E8003))</f>
        <v>0.27960828203693339</v>
      </c>
    </row>
    <row r="8004" spans="1:7" x14ac:dyDescent="0.25">
      <c r="A8004" s="2">
        <v>8003</v>
      </c>
      <c r="B8004" s="2">
        <v>14.8</v>
      </c>
      <c r="C8004" s="2">
        <v>653.32000000000005</v>
      </c>
      <c r="E8004" s="2">
        <f t="shared" si="250"/>
        <v>288.05</v>
      </c>
      <c r="G8004">
        <f t="shared" si="251"/>
        <v>0.28072036104842907</v>
      </c>
    </row>
    <row r="8005" spans="1:7" x14ac:dyDescent="0.25">
      <c r="A8005" s="2">
        <v>8004</v>
      </c>
      <c r="B8005" s="2">
        <v>15.6</v>
      </c>
      <c r="C8005" s="2">
        <v>732.36</v>
      </c>
      <c r="E8005" s="2">
        <f t="shared" si="250"/>
        <v>288.85000000000002</v>
      </c>
      <c r="G8005">
        <f t="shared" si="251"/>
        <v>0.28113380647394842</v>
      </c>
    </row>
    <row r="8006" spans="1:7" x14ac:dyDescent="0.25">
      <c r="A8006" s="2">
        <v>8005</v>
      </c>
      <c r="B8006" s="2">
        <v>16.36</v>
      </c>
      <c r="C8006" s="2">
        <v>745.04</v>
      </c>
      <c r="E8006" s="2">
        <f t="shared" si="250"/>
        <v>289.61</v>
      </c>
      <c r="G8006">
        <f t="shared" si="251"/>
        <v>0.2815244639342564</v>
      </c>
    </row>
    <row r="8007" spans="1:7" x14ac:dyDescent="0.25">
      <c r="A8007" s="2">
        <v>8006</v>
      </c>
      <c r="B8007" s="2">
        <v>16.23</v>
      </c>
      <c r="C8007" s="2">
        <v>651.65</v>
      </c>
      <c r="E8007" s="2">
        <f t="shared" si="250"/>
        <v>289.48</v>
      </c>
      <c r="G8007">
        <f t="shared" si="251"/>
        <v>0.28145778637557001</v>
      </c>
    </row>
    <row r="8008" spans="1:7" x14ac:dyDescent="0.25">
      <c r="A8008" s="2">
        <v>8007</v>
      </c>
      <c r="B8008" s="2">
        <v>13.65</v>
      </c>
      <c r="C8008" s="2">
        <v>227.67</v>
      </c>
      <c r="E8008" s="2">
        <f t="shared" si="250"/>
        <v>286.89999999999998</v>
      </c>
      <c r="G8008">
        <f t="shared" si="251"/>
        <v>0.28012199372603691</v>
      </c>
    </row>
    <row r="8009" spans="1:7" x14ac:dyDescent="0.25">
      <c r="A8009" s="2">
        <v>8008</v>
      </c>
      <c r="B8009" s="2">
        <v>12.99</v>
      </c>
      <c r="C8009" s="2">
        <v>71.38</v>
      </c>
      <c r="E8009" s="2">
        <f t="shared" si="250"/>
        <v>286.24</v>
      </c>
      <c r="G8009">
        <f t="shared" si="251"/>
        <v>0.27977641140301845</v>
      </c>
    </row>
    <row r="8010" spans="1:7" x14ac:dyDescent="0.25">
      <c r="A8010" s="2">
        <v>8009</v>
      </c>
      <c r="B8010" s="2">
        <v>12.58</v>
      </c>
      <c r="C8010" s="2">
        <v>26.11</v>
      </c>
      <c r="E8010" s="2">
        <f t="shared" si="250"/>
        <v>285.83</v>
      </c>
      <c r="G8010">
        <f t="shared" si="251"/>
        <v>0.2795609278242312</v>
      </c>
    </row>
    <row r="8011" spans="1:7" x14ac:dyDescent="0.25">
      <c r="A8011" s="2">
        <v>8010</v>
      </c>
      <c r="B8011" s="2">
        <v>12.31</v>
      </c>
      <c r="C8011" s="2">
        <v>0.36</v>
      </c>
      <c r="E8011" s="2">
        <f t="shared" si="250"/>
        <v>285.56</v>
      </c>
      <c r="G8011">
        <f t="shared" si="251"/>
        <v>0.27941868609048887</v>
      </c>
    </row>
    <row r="8012" spans="1:7" x14ac:dyDescent="0.25">
      <c r="A8012" s="2">
        <v>8011</v>
      </c>
      <c r="B8012" s="2">
        <v>12.91</v>
      </c>
      <c r="C8012" s="2">
        <v>0.11</v>
      </c>
      <c r="E8012" s="2">
        <f t="shared" si="250"/>
        <v>286.16000000000003</v>
      </c>
      <c r="G8012">
        <f t="shared" si="251"/>
        <v>0.27973441431367069</v>
      </c>
    </row>
    <row r="8013" spans="1:7" x14ac:dyDescent="0.25">
      <c r="A8013" s="2">
        <v>8012</v>
      </c>
      <c r="B8013" s="2">
        <v>12.59</v>
      </c>
      <c r="C8013" s="2">
        <v>0</v>
      </c>
      <c r="E8013" s="2">
        <f t="shared" si="250"/>
        <v>285.83999999999997</v>
      </c>
      <c r="G8013">
        <f t="shared" si="251"/>
        <v>0.27956619087601459</v>
      </c>
    </row>
    <row r="8014" spans="1:7" x14ac:dyDescent="0.25">
      <c r="A8014" s="2">
        <v>8013</v>
      </c>
      <c r="B8014" s="2">
        <v>12.86</v>
      </c>
      <c r="C8014" s="2">
        <v>0</v>
      </c>
      <c r="E8014" s="2">
        <f t="shared" si="250"/>
        <v>286.11</v>
      </c>
      <c r="G8014">
        <f t="shared" si="251"/>
        <v>0.27970815420642409</v>
      </c>
    </row>
    <row r="8015" spans="1:7" x14ac:dyDescent="0.25">
      <c r="A8015" s="2">
        <v>8014</v>
      </c>
      <c r="B8015" s="2">
        <v>12.62</v>
      </c>
      <c r="C8015" s="2">
        <v>0</v>
      </c>
      <c r="E8015" s="2">
        <f t="shared" si="250"/>
        <v>285.87</v>
      </c>
      <c r="G8015">
        <f t="shared" si="251"/>
        <v>0.27958197782208699</v>
      </c>
    </row>
    <row r="8016" spans="1:7" x14ac:dyDescent="0.25">
      <c r="A8016" s="2">
        <v>8015</v>
      </c>
      <c r="B8016" s="2">
        <v>12.99</v>
      </c>
      <c r="C8016" s="2">
        <v>0</v>
      </c>
      <c r="E8016" s="2">
        <f t="shared" si="250"/>
        <v>286.24</v>
      </c>
      <c r="G8016">
        <f t="shared" si="251"/>
        <v>0.27977641140301845</v>
      </c>
    </row>
    <row r="8017" spans="1:7" x14ac:dyDescent="0.25">
      <c r="A8017" s="2">
        <v>8016</v>
      </c>
      <c r="B8017" s="2">
        <v>13.08</v>
      </c>
      <c r="C8017" s="2">
        <v>0</v>
      </c>
      <c r="E8017" s="2">
        <f t="shared" si="250"/>
        <v>286.33</v>
      </c>
      <c r="G8017">
        <f t="shared" si="251"/>
        <v>0.27982363007718364</v>
      </c>
    </row>
    <row r="8018" spans="1:7" x14ac:dyDescent="0.25">
      <c r="A8018" s="2">
        <v>8017</v>
      </c>
      <c r="B8018" s="2">
        <v>13.12</v>
      </c>
      <c r="C8018" s="2">
        <v>0.01</v>
      </c>
      <c r="E8018" s="2">
        <f t="shared" si="250"/>
        <v>286.37</v>
      </c>
      <c r="G8018">
        <f t="shared" si="251"/>
        <v>0.27984460662778926</v>
      </c>
    </row>
    <row r="8019" spans="1:7" x14ac:dyDescent="0.25">
      <c r="A8019" s="2">
        <v>8018</v>
      </c>
      <c r="B8019" s="2">
        <v>13.55</v>
      </c>
      <c r="C8019" s="2">
        <v>0</v>
      </c>
      <c r="E8019" s="2">
        <f t="shared" si="250"/>
        <v>286.8</v>
      </c>
      <c r="G8019">
        <f t="shared" si="251"/>
        <v>0.28006973500697352</v>
      </c>
    </row>
    <row r="8020" spans="1:7" x14ac:dyDescent="0.25">
      <c r="A8020" s="2">
        <v>8019</v>
      </c>
      <c r="B8020" s="2">
        <v>13.47</v>
      </c>
      <c r="C8020" s="2">
        <v>0.05</v>
      </c>
      <c r="E8020" s="2">
        <f t="shared" si="250"/>
        <v>286.72000000000003</v>
      </c>
      <c r="G8020">
        <f t="shared" si="251"/>
        <v>0.28002790178571429</v>
      </c>
    </row>
    <row r="8021" spans="1:7" x14ac:dyDescent="0.25">
      <c r="A8021" s="2">
        <v>8020</v>
      </c>
      <c r="B8021" s="2">
        <v>13.87</v>
      </c>
      <c r="C8021" s="2">
        <v>0</v>
      </c>
      <c r="E8021" s="2">
        <f t="shared" si="250"/>
        <v>287.12</v>
      </c>
      <c r="G8021">
        <f t="shared" si="251"/>
        <v>0.28023683477291722</v>
      </c>
    </row>
    <row r="8022" spans="1:7" x14ac:dyDescent="0.25">
      <c r="A8022" s="2">
        <v>8021</v>
      </c>
      <c r="B8022" s="2">
        <v>13.46</v>
      </c>
      <c r="C8022" s="2">
        <v>0.08</v>
      </c>
      <c r="E8022" s="2">
        <f t="shared" si="250"/>
        <v>286.70999999999998</v>
      </c>
      <c r="G8022">
        <f t="shared" si="251"/>
        <v>0.28002267099159428</v>
      </c>
    </row>
    <row r="8023" spans="1:7" x14ac:dyDescent="0.25">
      <c r="A8023" s="2">
        <v>8022</v>
      </c>
      <c r="B8023" s="2">
        <v>12.86</v>
      </c>
      <c r="C8023" s="2">
        <v>0.4</v>
      </c>
      <c r="E8023" s="2">
        <f t="shared" si="250"/>
        <v>286.11</v>
      </c>
      <c r="G8023">
        <f t="shared" si="251"/>
        <v>0.27970815420642409</v>
      </c>
    </row>
    <row r="8024" spans="1:7" x14ac:dyDescent="0.25">
      <c r="A8024" s="2">
        <v>8023</v>
      </c>
      <c r="B8024" s="2">
        <v>13.34</v>
      </c>
      <c r="C8024" s="2">
        <v>0.46</v>
      </c>
      <c r="E8024" s="2">
        <f t="shared" si="250"/>
        <v>286.58999999999997</v>
      </c>
      <c r="G8024">
        <f t="shared" si="251"/>
        <v>0.27995987298928782</v>
      </c>
    </row>
    <row r="8025" spans="1:7" x14ac:dyDescent="0.25">
      <c r="A8025" s="2">
        <v>8024</v>
      </c>
      <c r="B8025" s="2">
        <v>13.75</v>
      </c>
      <c r="C8025" s="2">
        <v>6.31</v>
      </c>
      <c r="E8025" s="2">
        <f t="shared" si="250"/>
        <v>287</v>
      </c>
      <c r="G8025">
        <f t="shared" si="251"/>
        <v>0.28017421602787457</v>
      </c>
    </row>
    <row r="8026" spans="1:7" x14ac:dyDescent="0.25">
      <c r="A8026" s="2">
        <v>8025</v>
      </c>
      <c r="B8026" s="2">
        <v>13.98</v>
      </c>
      <c r="C8026" s="2">
        <v>45.97</v>
      </c>
      <c r="E8026" s="2">
        <f t="shared" si="250"/>
        <v>287.23</v>
      </c>
      <c r="G8026">
        <f t="shared" si="251"/>
        <v>0.28029418932562755</v>
      </c>
    </row>
    <row r="8027" spans="1:7" x14ac:dyDescent="0.25">
      <c r="A8027" s="2">
        <v>8026</v>
      </c>
      <c r="B8027" s="2">
        <v>15.16</v>
      </c>
      <c r="C8027" s="2">
        <v>104.69</v>
      </c>
      <c r="E8027" s="2">
        <f t="shared" si="250"/>
        <v>288.41000000000003</v>
      </c>
      <c r="G8027">
        <f t="shared" si="251"/>
        <v>0.28090669532956558</v>
      </c>
    </row>
    <row r="8028" spans="1:7" x14ac:dyDescent="0.25">
      <c r="A8028" s="2">
        <v>8027</v>
      </c>
      <c r="B8028" s="2">
        <v>15.94</v>
      </c>
      <c r="C8028" s="2">
        <v>127.2</v>
      </c>
      <c r="E8028" s="2">
        <f t="shared" si="250"/>
        <v>289.19</v>
      </c>
      <c r="G8028">
        <f t="shared" si="251"/>
        <v>0.28130882810608937</v>
      </c>
    </row>
    <row r="8029" spans="1:7" x14ac:dyDescent="0.25">
      <c r="A8029" s="2">
        <v>8028</v>
      </c>
      <c r="B8029" s="2">
        <v>15.42</v>
      </c>
      <c r="C8029" s="2">
        <v>115.95</v>
      </c>
      <c r="E8029" s="2">
        <f t="shared" si="250"/>
        <v>288.67</v>
      </c>
      <c r="G8029">
        <f t="shared" si="251"/>
        <v>0.28104098105102715</v>
      </c>
    </row>
    <row r="8030" spans="1:7" x14ac:dyDescent="0.25">
      <c r="A8030" s="2">
        <v>8029</v>
      </c>
      <c r="B8030" s="2">
        <v>15.05</v>
      </c>
      <c r="C8030" s="2">
        <v>77.19</v>
      </c>
      <c r="E8030" s="2">
        <f t="shared" si="250"/>
        <v>288.3</v>
      </c>
      <c r="G8030">
        <f t="shared" si="251"/>
        <v>0.28084980922650016</v>
      </c>
    </row>
    <row r="8031" spans="1:7" x14ac:dyDescent="0.25">
      <c r="A8031" s="2">
        <v>8030</v>
      </c>
      <c r="B8031" s="2">
        <v>15.66</v>
      </c>
      <c r="C8031" s="2">
        <v>131.72</v>
      </c>
      <c r="E8031" s="2">
        <f t="shared" si="250"/>
        <v>288.91000000000003</v>
      </c>
      <c r="G8031">
        <f t="shared" si="251"/>
        <v>0.28116472257796549</v>
      </c>
    </row>
    <row r="8032" spans="1:7" x14ac:dyDescent="0.25">
      <c r="A8032" s="2">
        <v>8031</v>
      </c>
      <c r="B8032" s="2">
        <v>15.7</v>
      </c>
      <c r="C8032" s="2">
        <v>130.9</v>
      </c>
      <c r="E8032" s="2">
        <f t="shared" si="250"/>
        <v>288.95</v>
      </c>
      <c r="G8032">
        <f t="shared" si="251"/>
        <v>0.28118532618100012</v>
      </c>
    </row>
    <row r="8033" spans="1:7" x14ac:dyDescent="0.25">
      <c r="A8033" s="2">
        <v>8032</v>
      </c>
      <c r="B8033" s="2">
        <v>15.3</v>
      </c>
      <c r="C8033" s="2">
        <v>65.540000000000006</v>
      </c>
      <c r="E8033" s="2">
        <f t="shared" si="250"/>
        <v>288.55</v>
      </c>
      <c r="G8033">
        <f t="shared" si="251"/>
        <v>0.28097903309651706</v>
      </c>
    </row>
    <row r="8034" spans="1:7" x14ac:dyDescent="0.25">
      <c r="A8034" s="2">
        <v>8033</v>
      </c>
      <c r="B8034" s="2">
        <v>15.53</v>
      </c>
      <c r="C8034" s="2">
        <v>15.95</v>
      </c>
      <c r="E8034" s="2">
        <f t="shared" si="250"/>
        <v>288.77999999999997</v>
      </c>
      <c r="G8034">
        <f t="shared" si="251"/>
        <v>0.28109772144885375</v>
      </c>
    </row>
    <row r="8035" spans="1:7" x14ac:dyDescent="0.25">
      <c r="A8035" s="2">
        <v>8034</v>
      </c>
      <c r="B8035" s="2">
        <v>15.99</v>
      </c>
      <c r="C8035" s="2">
        <v>0.13</v>
      </c>
      <c r="E8035" s="2">
        <f t="shared" si="250"/>
        <v>289.24</v>
      </c>
      <c r="G8035">
        <f t="shared" si="251"/>
        <v>0.28133453187664226</v>
      </c>
    </row>
    <row r="8036" spans="1:7" x14ac:dyDescent="0.25">
      <c r="A8036" s="2">
        <v>8035</v>
      </c>
      <c r="B8036" s="2">
        <v>16.46</v>
      </c>
      <c r="C8036" s="2">
        <v>0</v>
      </c>
      <c r="E8036" s="2">
        <f t="shared" si="250"/>
        <v>289.70999999999998</v>
      </c>
      <c r="G8036">
        <f t="shared" si="251"/>
        <v>0.28157571364467915</v>
      </c>
    </row>
    <row r="8037" spans="1:7" x14ac:dyDescent="0.25">
      <c r="A8037" s="2">
        <v>8036</v>
      </c>
      <c r="B8037" s="2">
        <v>16.28</v>
      </c>
      <c r="C8037" s="2">
        <v>0</v>
      </c>
      <c r="E8037" s="2">
        <f t="shared" si="250"/>
        <v>289.52999999999997</v>
      </c>
      <c r="G8037">
        <f t="shared" si="251"/>
        <v>0.28148343867647563</v>
      </c>
    </row>
    <row r="8038" spans="1:7" x14ac:dyDescent="0.25">
      <c r="A8038" s="2">
        <v>8037</v>
      </c>
      <c r="B8038" s="2">
        <v>15.88</v>
      </c>
      <c r="C8038" s="2">
        <v>0</v>
      </c>
      <c r="E8038" s="2">
        <f t="shared" si="250"/>
        <v>289.13</v>
      </c>
      <c r="G8038">
        <f t="shared" si="251"/>
        <v>0.28127797184657422</v>
      </c>
    </row>
    <row r="8039" spans="1:7" x14ac:dyDescent="0.25">
      <c r="A8039" s="2">
        <v>8038</v>
      </c>
      <c r="B8039" s="2">
        <v>15.78</v>
      </c>
      <c r="C8039" s="2">
        <v>0</v>
      </c>
      <c r="E8039" s="2">
        <f t="shared" si="250"/>
        <v>289.02999999999997</v>
      </c>
      <c r="G8039">
        <f t="shared" si="251"/>
        <v>0.28122651627858697</v>
      </c>
    </row>
    <row r="8040" spans="1:7" x14ac:dyDescent="0.25">
      <c r="A8040" s="2">
        <v>8039</v>
      </c>
      <c r="B8040" s="2">
        <v>15.69</v>
      </c>
      <c r="C8040" s="2">
        <v>0</v>
      </c>
      <c r="E8040" s="2">
        <f t="shared" si="250"/>
        <v>288.94</v>
      </c>
      <c r="G8040">
        <f t="shared" si="251"/>
        <v>0.28118017581504812</v>
      </c>
    </row>
    <row r="8041" spans="1:7" x14ac:dyDescent="0.25">
      <c r="A8041" s="2">
        <v>8040</v>
      </c>
      <c r="B8041" s="2">
        <v>14.78</v>
      </c>
      <c r="C8041" s="2">
        <v>0</v>
      </c>
      <c r="E8041" s="2">
        <f t="shared" si="250"/>
        <v>288.02999999999997</v>
      </c>
      <c r="G8041">
        <f t="shared" si="251"/>
        <v>0.28070999548658127</v>
      </c>
    </row>
    <row r="8042" spans="1:7" x14ac:dyDescent="0.25">
      <c r="A8042" s="2">
        <v>8041</v>
      </c>
      <c r="B8042" s="2">
        <v>16.05</v>
      </c>
      <c r="C8042" s="2">
        <v>0</v>
      </c>
      <c r="E8042" s="2">
        <f t="shared" si="250"/>
        <v>289.3</v>
      </c>
      <c r="G8042">
        <f t="shared" si="251"/>
        <v>0.28136536467334944</v>
      </c>
    </row>
    <row r="8043" spans="1:7" x14ac:dyDescent="0.25">
      <c r="A8043" s="2">
        <v>8042</v>
      </c>
      <c r="B8043" s="2">
        <v>16.63</v>
      </c>
      <c r="C8043" s="2">
        <v>0</v>
      </c>
      <c r="E8043" s="2">
        <f t="shared" si="250"/>
        <v>289.88</v>
      </c>
      <c r="G8043">
        <f t="shared" si="251"/>
        <v>0.28166275700289772</v>
      </c>
    </row>
    <row r="8044" spans="1:7" x14ac:dyDescent="0.25">
      <c r="A8044" s="2">
        <v>8043</v>
      </c>
      <c r="B8044" s="2">
        <v>16.07</v>
      </c>
      <c r="C8044" s="2">
        <v>0</v>
      </c>
      <c r="E8044" s="2">
        <f t="shared" si="250"/>
        <v>289.32</v>
      </c>
      <c r="G8044">
        <f t="shared" si="251"/>
        <v>0.28137563943038851</v>
      </c>
    </row>
    <row r="8045" spans="1:7" x14ac:dyDescent="0.25">
      <c r="A8045" s="2">
        <v>8044</v>
      </c>
      <c r="B8045" s="2">
        <v>16.16</v>
      </c>
      <c r="C8045" s="2">
        <v>0</v>
      </c>
      <c r="E8045" s="2">
        <f t="shared" si="250"/>
        <v>289.41000000000003</v>
      </c>
      <c r="G8045">
        <f t="shared" si="251"/>
        <v>0.28142185826336341</v>
      </c>
    </row>
    <row r="8046" spans="1:7" x14ac:dyDescent="0.25">
      <c r="A8046" s="2">
        <v>8045</v>
      </c>
      <c r="B8046" s="2">
        <v>15.43</v>
      </c>
      <c r="C8046" s="2">
        <v>0</v>
      </c>
      <c r="E8046" s="2">
        <f t="shared" si="250"/>
        <v>288.68</v>
      </c>
      <c r="G8046">
        <f t="shared" si="251"/>
        <v>0.28104614105584036</v>
      </c>
    </row>
    <row r="8047" spans="1:7" x14ac:dyDescent="0.25">
      <c r="A8047" s="2">
        <v>8046</v>
      </c>
      <c r="B8047" s="2">
        <v>15.72</v>
      </c>
      <c r="C8047" s="2">
        <v>0</v>
      </c>
      <c r="E8047" s="2">
        <f t="shared" si="250"/>
        <v>288.97000000000003</v>
      </c>
      <c r="G8047">
        <f t="shared" si="251"/>
        <v>0.28119562584351315</v>
      </c>
    </row>
    <row r="8048" spans="1:7" x14ac:dyDescent="0.25">
      <c r="A8048" s="2">
        <v>8047</v>
      </c>
      <c r="B8048" s="2">
        <v>14.85</v>
      </c>
      <c r="C8048" s="2">
        <v>0</v>
      </c>
      <c r="E8048" s="2">
        <f t="shared" si="250"/>
        <v>288.10000000000002</v>
      </c>
      <c r="G8048">
        <f t="shared" si="251"/>
        <v>0.28074626865671642</v>
      </c>
    </row>
    <row r="8049" spans="1:7" x14ac:dyDescent="0.25">
      <c r="A8049" s="2">
        <v>8048</v>
      </c>
      <c r="B8049" s="2">
        <v>15.17</v>
      </c>
      <c r="C8049" s="2">
        <v>13.32</v>
      </c>
      <c r="E8049" s="2">
        <f t="shared" si="250"/>
        <v>288.42</v>
      </c>
      <c r="G8049">
        <f t="shared" si="251"/>
        <v>0.28091186464184176</v>
      </c>
    </row>
    <row r="8050" spans="1:7" x14ac:dyDescent="0.25">
      <c r="A8050" s="2">
        <v>8049</v>
      </c>
      <c r="B8050" s="2">
        <v>15.37</v>
      </c>
      <c r="C8050" s="2">
        <v>99.36</v>
      </c>
      <c r="E8050" s="2">
        <f t="shared" si="250"/>
        <v>288.62</v>
      </c>
      <c r="G8050">
        <f t="shared" si="251"/>
        <v>0.28101517566350215</v>
      </c>
    </row>
    <row r="8051" spans="1:7" x14ac:dyDescent="0.25">
      <c r="A8051" s="2">
        <v>8050</v>
      </c>
      <c r="B8051" s="2">
        <v>17.079999999999998</v>
      </c>
      <c r="C8051" s="2">
        <v>298.41000000000003</v>
      </c>
      <c r="E8051" s="2">
        <f t="shared" si="250"/>
        <v>290.33</v>
      </c>
      <c r="G8051">
        <f t="shared" si="251"/>
        <v>0.28189267385389039</v>
      </c>
    </row>
    <row r="8052" spans="1:7" x14ac:dyDescent="0.25">
      <c r="A8052" s="2">
        <v>8051</v>
      </c>
      <c r="B8052" s="2">
        <v>18.45</v>
      </c>
      <c r="C8052" s="2">
        <v>485.36</v>
      </c>
      <c r="E8052" s="2">
        <f t="shared" si="250"/>
        <v>291.7</v>
      </c>
      <c r="G8052">
        <f t="shared" si="251"/>
        <v>0.28258827562564282</v>
      </c>
    </row>
    <row r="8053" spans="1:7" x14ac:dyDescent="0.25">
      <c r="A8053" s="2">
        <v>8052</v>
      </c>
      <c r="B8053" s="2">
        <v>18.989999999999998</v>
      </c>
      <c r="C8053" s="2">
        <v>428.15</v>
      </c>
      <c r="E8053" s="2">
        <f t="shared" si="250"/>
        <v>292.24</v>
      </c>
      <c r="G8053">
        <f t="shared" si="251"/>
        <v>0.28286066246920338</v>
      </c>
    </row>
    <row r="8054" spans="1:7" x14ac:dyDescent="0.25">
      <c r="A8054" s="2">
        <v>8053</v>
      </c>
      <c r="B8054" s="2">
        <v>18.34</v>
      </c>
      <c r="C8054" s="2">
        <v>420.41</v>
      </c>
      <c r="E8054" s="2">
        <f t="shared" si="250"/>
        <v>291.58999999999997</v>
      </c>
      <c r="G8054">
        <f t="shared" si="251"/>
        <v>0.28253266572927738</v>
      </c>
    </row>
    <row r="8055" spans="1:7" x14ac:dyDescent="0.25">
      <c r="A8055" s="2">
        <v>8054</v>
      </c>
      <c r="B8055" s="2">
        <v>19.46</v>
      </c>
      <c r="C8055" s="2">
        <v>575.23</v>
      </c>
      <c r="E8055" s="2">
        <f t="shared" si="250"/>
        <v>292.70999999999998</v>
      </c>
      <c r="G8055">
        <f t="shared" si="251"/>
        <v>0.28309692186806051</v>
      </c>
    </row>
    <row r="8056" spans="1:7" x14ac:dyDescent="0.25">
      <c r="A8056" s="2">
        <v>8055</v>
      </c>
      <c r="B8056" s="2">
        <v>18.36</v>
      </c>
      <c r="C8056" s="2">
        <v>280.33</v>
      </c>
      <c r="E8056" s="2">
        <f t="shared" si="250"/>
        <v>291.61</v>
      </c>
      <c r="G8056">
        <f t="shared" si="251"/>
        <v>0.28254277974006381</v>
      </c>
    </row>
    <row r="8057" spans="1:7" x14ac:dyDescent="0.25">
      <c r="A8057" s="2">
        <v>8056</v>
      </c>
      <c r="B8057" s="2">
        <v>17.55</v>
      </c>
      <c r="C8057" s="2">
        <v>163.44999999999999</v>
      </c>
      <c r="E8057" s="2">
        <f t="shared" si="250"/>
        <v>290.8</v>
      </c>
      <c r="G8057">
        <f t="shared" si="251"/>
        <v>0.28213204951856952</v>
      </c>
    </row>
    <row r="8058" spans="1:7" x14ac:dyDescent="0.25">
      <c r="A8058" s="2">
        <v>8057</v>
      </c>
      <c r="B8058" s="2">
        <v>16.89</v>
      </c>
      <c r="C8058" s="2">
        <v>38.909999999999997</v>
      </c>
      <c r="E8058" s="2">
        <f t="shared" si="250"/>
        <v>290.14</v>
      </c>
      <c r="G8058">
        <f t="shared" si="251"/>
        <v>0.28179568484180051</v>
      </c>
    </row>
    <row r="8059" spans="1:7" x14ac:dyDescent="0.25">
      <c r="A8059" s="2">
        <v>8058</v>
      </c>
      <c r="B8059" s="2">
        <v>16.350000000000001</v>
      </c>
      <c r="C8059" s="2">
        <v>0.37</v>
      </c>
      <c r="E8059" s="2">
        <f t="shared" si="250"/>
        <v>289.60000000000002</v>
      </c>
      <c r="G8059">
        <f t="shared" si="251"/>
        <v>0.28151933701657461</v>
      </c>
    </row>
    <row r="8060" spans="1:7" x14ac:dyDescent="0.25">
      <c r="A8060" s="2">
        <v>8059</v>
      </c>
      <c r="B8060" s="2">
        <v>16.329999999999998</v>
      </c>
      <c r="C8060" s="2">
        <v>7.0000000000000007E-2</v>
      </c>
      <c r="E8060" s="2">
        <f t="shared" si="250"/>
        <v>289.58</v>
      </c>
      <c r="G8060">
        <f t="shared" si="251"/>
        <v>0.28150908211893089</v>
      </c>
    </row>
    <row r="8061" spans="1:7" x14ac:dyDescent="0.25">
      <c r="A8061" s="2">
        <v>8060</v>
      </c>
      <c r="B8061" s="2">
        <v>15.96</v>
      </c>
      <c r="C8061" s="2">
        <v>0</v>
      </c>
      <c r="E8061" s="2">
        <f t="shared" si="250"/>
        <v>289.20999999999998</v>
      </c>
      <c r="G8061">
        <f t="shared" si="251"/>
        <v>0.28131911068082016</v>
      </c>
    </row>
    <row r="8062" spans="1:7" x14ac:dyDescent="0.25">
      <c r="A8062" s="2">
        <v>8061</v>
      </c>
      <c r="B8062" s="2">
        <v>15.43</v>
      </c>
      <c r="C8062" s="2">
        <v>0</v>
      </c>
      <c r="E8062" s="2">
        <f t="shared" si="250"/>
        <v>288.68</v>
      </c>
      <c r="G8062">
        <f t="shared" si="251"/>
        <v>0.28104614105584036</v>
      </c>
    </row>
    <row r="8063" spans="1:7" x14ac:dyDescent="0.25">
      <c r="A8063" s="2">
        <v>8062</v>
      </c>
      <c r="B8063" s="2">
        <v>14.68</v>
      </c>
      <c r="C8063" s="2">
        <v>0.03</v>
      </c>
      <c r="E8063" s="2">
        <f t="shared" si="250"/>
        <v>287.93</v>
      </c>
      <c r="G8063">
        <f t="shared" si="251"/>
        <v>0.28065814607717154</v>
      </c>
    </row>
    <row r="8064" spans="1:7" x14ac:dyDescent="0.25">
      <c r="A8064" s="2">
        <v>8063</v>
      </c>
      <c r="B8064" s="2">
        <v>13.69</v>
      </c>
      <c r="C8064" s="2">
        <v>0</v>
      </c>
      <c r="E8064" s="2">
        <f t="shared" si="250"/>
        <v>286.94</v>
      </c>
      <c r="G8064">
        <f t="shared" si="251"/>
        <v>0.28014288701470691</v>
      </c>
    </row>
    <row r="8065" spans="1:7" x14ac:dyDescent="0.25">
      <c r="A8065" s="2">
        <v>8064</v>
      </c>
      <c r="B8065" s="2">
        <v>13.27</v>
      </c>
      <c r="C8065" s="2">
        <v>0</v>
      </c>
      <c r="E8065" s="2">
        <f t="shared" si="250"/>
        <v>286.52</v>
      </c>
      <c r="G8065">
        <f t="shared" si="251"/>
        <v>0.27992321652938712</v>
      </c>
    </row>
    <row r="8066" spans="1:7" x14ac:dyDescent="0.25">
      <c r="A8066" s="2">
        <v>8065</v>
      </c>
      <c r="B8066" s="2">
        <v>12.68</v>
      </c>
      <c r="C8066" s="2">
        <v>0</v>
      </c>
      <c r="E8066" s="2">
        <f t="shared" si="250"/>
        <v>285.93</v>
      </c>
      <c r="G8066">
        <f t="shared" si="251"/>
        <v>0.2796135417759591</v>
      </c>
    </row>
    <row r="8067" spans="1:7" x14ac:dyDescent="0.25">
      <c r="A8067" s="2">
        <v>8066</v>
      </c>
      <c r="B8067" s="2">
        <v>12.46</v>
      </c>
      <c r="C8067" s="2">
        <v>0</v>
      </c>
      <c r="E8067" s="2">
        <f t="shared" ref="E8067:E8130" si="252">B8067+273.25</f>
        <v>285.70999999999998</v>
      </c>
      <c r="G8067">
        <f t="shared" ref="G8067:G8130" si="253">0.43*(1-(100/E8067))</f>
        <v>0.27949774246613701</v>
      </c>
    </row>
    <row r="8068" spans="1:7" x14ac:dyDescent="0.25">
      <c r="A8068" s="2">
        <v>8067</v>
      </c>
      <c r="B8068" s="2">
        <v>12.2</v>
      </c>
      <c r="C8068" s="2">
        <v>0</v>
      </c>
      <c r="E8068" s="2">
        <f t="shared" si="252"/>
        <v>285.45</v>
      </c>
      <c r="G8068">
        <f t="shared" si="253"/>
        <v>0.2793606586092135</v>
      </c>
    </row>
    <row r="8069" spans="1:7" x14ac:dyDescent="0.25">
      <c r="A8069" s="2">
        <v>8068</v>
      </c>
      <c r="B8069" s="2">
        <v>11.88</v>
      </c>
      <c r="C8069" s="2">
        <v>0</v>
      </c>
      <c r="E8069" s="2">
        <f t="shared" si="252"/>
        <v>285.13</v>
      </c>
      <c r="G8069">
        <f t="shared" si="253"/>
        <v>0.27919159681548766</v>
      </c>
    </row>
    <row r="8070" spans="1:7" x14ac:dyDescent="0.25">
      <c r="A8070" s="2">
        <v>8069</v>
      </c>
      <c r="B8070" s="2">
        <v>11.81</v>
      </c>
      <c r="C8070" s="2">
        <v>0</v>
      </c>
      <c r="E8070" s="2">
        <f t="shared" si="252"/>
        <v>285.06</v>
      </c>
      <c r="G8070">
        <f t="shared" si="253"/>
        <v>0.27915456395144883</v>
      </c>
    </row>
    <row r="8071" spans="1:7" x14ac:dyDescent="0.25">
      <c r="A8071" s="2">
        <v>8070</v>
      </c>
      <c r="B8071" s="2">
        <v>11.41</v>
      </c>
      <c r="C8071" s="2">
        <v>0.04</v>
      </c>
      <c r="E8071" s="2">
        <f t="shared" si="252"/>
        <v>284.66000000000003</v>
      </c>
      <c r="G8071">
        <f t="shared" si="253"/>
        <v>0.27894259818731121</v>
      </c>
    </row>
    <row r="8072" spans="1:7" x14ac:dyDescent="0.25">
      <c r="A8072" s="2">
        <v>8071</v>
      </c>
      <c r="B8072" s="2">
        <v>10.86</v>
      </c>
      <c r="C8072" s="2">
        <v>0</v>
      </c>
      <c r="E8072" s="2">
        <f t="shared" si="252"/>
        <v>284.11</v>
      </c>
      <c r="G8072">
        <f t="shared" si="253"/>
        <v>0.27865017070852843</v>
      </c>
    </row>
    <row r="8073" spans="1:7" x14ac:dyDescent="0.25">
      <c r="A8073" s="2">
        <v>8072</v>
      </c>
      <c r="B8073" s="2">
        <v>10.58</v>
      </c>
      <c r="C8073" s="2">
        <v>7.18</v>
      </c>
      <c r="E8073" s="2">
        <f t="shared" si="252"/>
        <v>283.83</v>
      </c>
      <c r="G8073">
        <f t="shared" si="253"/>
        <v>0.27850086319275624</v>
      </c>
    </row>
    <row r="8074" spans="1:7" x14ac:dyDescent="0.25">
      <c r="A8074" s="2">
        <v>8073</v>
      </c>
      <c r="B8074" s="2">
        <v>10.52</v>
      </c>
      <c r="C8074" s="2">
        <v>52.48</v>
      </c>
      <c r="E8074" s="2">
        <f t="shared" si="252"/>
        <v>283.77</v>
      </c>
      <c r="G8074">
        <f t="shared" si="253"/>
        <v>0.2784688303908095</v>
      </c>
    </row>
    <row r="8075" spans="1:7" x14ac:dyDescent="0.25">
      <c r="A8075" s="2">
        <v>8074</v>
      </c>
      <c r="B8075" s="2">
        <v>10.82</v>
      </c>
      <c r="C8075" s="2">
        <v>145.80000000000001</v>
      </c>
      <c r="E8075" s="2">
        <f t="shared" si="252"/>
        <v>284.07</v>
      </c>
      <c r="G8075">
        <f t="shared" si="253"/>
        <v>0.27862885908402862</v>
      </c>
    </row>
    <row r="8076" spans="1:7" x14ac:dyDescent="0.25">
      <c r="A8076" s="2">
        <v>8075</v>
      </c>
      <c r="B8076" s="2">
        <v>11.29</v>
      </c>
      <c r="C8076" s="2">
        <v>441.3</v>
      </c>
      <c r="E8076" s="2">
        <f t="shared" si="252"/>
        <v>284.54000000000002</v>
      </c>
      <c r="G8076">
        <f t="shared" si="253"/>
        <v>0.27887889224713575</v>
      </c>
    </row>
    <row r="8077" spans="1:7" x14ac:dyDescent="0.25">
      <c r="A8077" s="2">
        <v>8076</v>
      </c>
      <c r="B8077" s="2">
        <v>12.05</v>
      </c>
      <c r="C8077" s="2">
        <v>736.25</v>
      </c>
      <c r="E8077" s="2">
        <f t="shared" si="252"/>
        <v>285.3</v>
      </c>
      <c r="G8077">
        <f t="shared" si="253"/>
        <v>0.27928145811426569</v>
      </c>
    </row>
    <row r="8078" spans="1:7" x14ac:dyDescent="0.25">
      <c r="A8078" s="2">
        <v>8077</v>
      </c>
      <c r="B8078" s="2">
        <v>11.69</v>
      </c>
      <c r="C8078" s="2">
        <v>389.76</v>
      </c>
      <c r="E8078" s="2">
        <f t="shared" si="252"/>
        <v>284.94</v>
      </c>
      <c r="G8078">
        <f t="shared" si="253"/>
        <v>0.27909103670948271</v>
      </c>
    </row>
    <row r="8079" spans="1:7" x14ac:dyDescent="0.25">
      <c r="A8079" s="2">
        <v>8078</v>
      </c>
      <c r="B8079" s="2">
        <v>11.93</v>
      </c>
      <c r="C8079" s="2">
        <v>358.51</v>
      </c>
      <c r="E8079" s="2">
        <f t="shared" si="252"/>
        <v>285.18</v>
      </c>
      <c r="G8079">
        <f t="shared" si="253"/>
        <v>0.27921803773055615</v>
      </c>
    </row>
    <row r="8080" spans="1:7" x14ac:dyDescent="0.25">
      <c r="A8080" s="2">
        <v>8079</v>
      </c>
      <c r="B8080" s="2">
        <v>11.7</v>
      </c>
      <c r="C8080" s="2">
        <v>172.98</v>
      </c>
      <c r="E8080" s="2">
        <f t="shared" si="252"/>
        <v>284.95</v>
      </c>
      <c r="G8080">
        <f t="shared" si="253"/>
        <v>0.2790963326899456</v>
      </c>
    </row>
    <row r="8081" spans="1:7" x14ac:dyDescent="0.25">
      <c r="A8081" s="2">
        <v>8080</v>
      </c>
      <c r="B8081" s="2">
        <v>11.16</v>
      </c>
      <c r="C8081" s="2">
        <v>96.08</v>
      </c>
      <c r="E8081" s="2">
        <f t="shared" si="252"/>
        <v>284.41000000000003</v>
      </c>
      <c r="G8081">
        <f t="shared" si="253"/>
        <v>0.27880981681375477</v>
      </c>
    </row>
    <row r="8082" spans="1:7" x14ac:dyDescent="0.25">
      <c r="A8082" s="2">
        <v>8081</v>
      </c>
      <c r="B8082" s="2">
        <v>10.74</v>
      </c>
      <c r="C8082" s="2">
        <v>34.1</v>
      </c>
      <c r="E8082" s="2">
        <f t="shared" si="252"/>
        <v>283.99</v>
      </c>
      <c r="G8082">
        <f t="shared" si="253"/>
        <v>0.27858621782457127</v>
      </c>
    </row>
    <row r="8083" spans="1:7" x14ac:dyDescent="0.25">
      <c r="A8083" s="2">
        <v>8082</v>
      </c>
      <c r="B8083" s="2">
        <v>10.08</v>
      </c>
      <c r="C8083" s="2">
        <v>0.28999999999999998</v>
      </c>
      <c r="E8083" s="2">
        <f t="shared" si="252"/>
        <v>283.33</v>
      </c>
      <c r="G8083">
        <f t="shared" si="253"/>
        <v>0.27823350862951329</v>
      </c>
    </row>
    <row r="8084" spans="1:7" x14ac:dyDescent="0.25">
      <c r="A8084" s="2">
        <v>8083</v>
      </c>
      <c r="B8084" s="2">
        <v>9.98</v>
      </c>
      <c r="C8084" s="2">
        <v>0</v>
      </c>
      <c r="E8084" s="2">
        <f t="shared" si="252"/>
        <v>283.23</v>
      </c>
      <c r="G8084">
        <f t="shared" si="253"/>
        <v>0.27817992444303219</v>
      </c>
    </row>
    <row r="8085" spans="1:7" x14ac:dyDescent="0.25">
      <c r="A8085" s="2">
        <v>8084</v>
      </c>
      <c r="B8085" s="2">
        <v>9.58</v>
      </c>
      <c r="C8085" s="2">
        <v>0</v>
      </c>
      <c r="E8085" s="2">
        <f t="shared" si="252"/>
        <v>282.83</v>
      </c>
      <c r="G8085">
        <f t="shared" si="253"/>
        <v>0.27796520878266096</v>
      </c>
    </row>
    <row r="8086" spans="1:7" x14ac:dyDescent="0.25">
      <c r="A8086" s="2">
        <v>8085</v>
      </c>
      <c r="B8086" s="2">
        <v>9.07</v>
      </c>
      <c r="C8086" s="2">
        <v>0.01</v>
      </c>
      <c r="E8086" s="2">
        <f t="shared" si="252"/>
        <v>282.32</v>
      </c>
      <c r="G8086">
        <f t="shared" si="253"/>
        <v>0.2776905638991215</v>
      </c>
    </row>
    <row r="8087" spans="1:7" x14ac:dyDescent="0.25">
      <c r="A8087" s="2">
        <v>8086</v>
      </c>
      <c r="B8087" s="2">
        <v>8.7200000000000006</v>
      </c>
      <c r="C8087" s="2">
        <v>0.28999999999999998</v>
      </c>
      <c r="E8087" s="2">
        <f t="shared" si="252"/>
        <v>281.97000000000003</v>
      </c>
      <c r="G8087">
        <f t="shared" si="253"/>
        <v>0.27750150725254463</v>
      </c>
    </row>
    <row r="8088" spans="1:7" x14ac:dyDescent="0.25">
      <c r="A8088" s="2">
        <v>8087</v>
      </c>
      <c r="B8088" s="2">
        <v>8.4</v>
      </c>
      <c r="C8088" s="2">
        <v>7.0000000000000007E-2</v>
      </c>
      <c r="E8088" s="2">
        <f t="shared" si="252"/>
        <v>281.64999999999998</v>
      </c>
      <c r="G8088">
        <f t="shared" si="253"/>
        <v>0.27732824427480912</v>
      </c>
    </row>
    <row r="8089" spans="1:7" x14ac:dyDescent="0.25">
      <c r="A8089" s="2">
        <v>8088</v>
      </c>
      <c r="B8089" s="2">
        <v>8.23</v>
      </c>
      <c r="C8089" s="2">
        <v>0.05</v>
      </c>
      <c r="E8089" s="2">
        <f t="shared" si="252"/>
        <v>281.48</v>
      </c>
      <c r="G8089">
        <f t="shared" si="253"/>
        <v>0.277236038084411</v>
      </c>
    </row>
    <row r="8090" spans="1:7" x14ac:dyDescent="0.25">
      <c r="A8090" s="2">
        <v>8089</v>
      </c>
      <c r="B8090" s="2">
        <v>7.72</v>
      </c>
      <c r="C8090" s="2">
        <v>0</v>
      </c>
      <c r="E8090" s="2">
        <f t="shared" si="252"/>
        <v>280.97000000000003</v>
      </c>
      <c r="G8090">
        <f t="shared" si="253"/>
        <v>0.27695875004448878</v>
      </c>
    </row>
    <row r="8091" spans="1:7" x14ac:dyDescent="0.25">
      <c r="A8091" s="2">
        <v>8090</v>
      </c>
      <c r="B8091" s="2">
        <v>6.4</v>
      </c>
      <c r="C8091" s="2">
        <v>0</v>
      </c>
      <c r="E8091" s="2">
        <f t="shared" si="252"/>
        <v>279.64999999999998</v>
      </c>
      <c r="G8091">
        <f t="shared" si="253"/>
        <v>0.2762363668871804</v>
      </c>
    </row>
    <row r="8092" spans="1:7" x14ac:dyDescent="0.25">
      <c r="A8092" s="2">
        <v>8091</v>
      </c>
      <c r="B8092" s="2">
        <v>6.22</v>
      </c>
      <c r="C8092" s="2">
        <v>0</v>
      </c>
      <c r="E8092" s="2">
        <f t="shared" si="252"/>
        <v>279.47000000000003</v>
      </c>
      <c r="G8092">
        <f t="shared" si="253"/>
        <v>0.27613733137724983</v>
      </c>
    </row>
    <row r="8093" spans="1:7" x14ac:dyDescent="0.25">
      <c r="A8093" s="2">
        <v>8092</v>
      </c>
      <c r="B8093" s="2">
        <v>5.78</v>
      </c>
      <c r="C8093" s="2">
        <v>0.05</v>
      </c>
      <c r="E8093" s="2">
        <f t="shared" si="252"/>
        <v>279.02999999999997</v>
      </c>
      <c r="G8093">
        <f t="shared" si="253"/>
        <v>0.2758947066623661</v>
      </c>
    </row>
    <row r="8094" spans="1:7" x14ac:dyDescent="0.25">
      <c r="A8094" s="2">
        <v>8093</v>
      </c>
      <c r="B8094" s="2">
        <v>5.63</v>
      </c>
      <c r="C8094" s="2">
        <v>7.0000000000000007E-2</v>
      </c>
      <c r="E8094" s="2">
        <f t="shared" si="252"/>
        <v>278.88</v>
      </c>
      <c r="G8094">
        <f t="shared" si="253"/>
        <v>0.27581181870338495</v>
      </c>
    </row>
    <row r="8095" spans="1:7" x14ac:dyDescent="0.25">
      <c r="A8095" s="2">
        <v>8094</v>
      </c>
      <c r="B8095" s="2">
        <v>5.43</v>
      </c>
      <c r="C8095" s="2">
        <v>0.08</v>
      </c>
      <c r="E8095" s="2">
        <f t="shared" si="252"/>
        <v>278.68</v>
      </c>
      <c r="G8095">
        <f t="shared" si="253"/>
        <v>0.2757011626237979</v>
      </c>
    </row>
    <row r="8096" spans="1:7" x14ac:dyDescent="0.25">
      <c r="A8096" s="2">
        <v>8095</v>
      </c>
      <c r="B8096" s="2">
        <v>5.14</v>
      </c>
      <c r="C8096" s="2">
        <v>0.14000000000000001</v>
      </c>
      <c r="E8096" s="2">
        <f t="shared" si="252"/>
        <v>278.39</v>
      </c>
      <c r="G8096">
        <f t="shared" si="253"/>
        <v>0.27554042889471603</v>
      </c>
    </row>
    <row r="8097" spans="1:7" x14ac:dyDescent="0.25">
      <c r="A8097" s="2">
        <v>8096</v>
      </c>
      <c r="B8097" s="2">
        <v>4.97</v>
      </c>
      <c r="C8097" s="2">
        <v>1.25</v>
      </c>
      <c r="E8097" s="2">
        <f t="shared" si="252"/>
        <v>278.22000000000003</v>
      </c>
      <c r="G8097">
        <f t="shared" si="253"/>
        <v>0.2754460498885774</v>
      </c>
    </row>
    <row r="8098" spans="1:7" x14ac:dyDescent="0.25">
      <c r="A8098" s="2">
        <v>8097</v>
      </c>
      <c r="B8098" s="2">
        <v>5.03</v>
      </c>
      <c r="C8098" s="2">
        <v>30.36</v>
      </c>
      <c r="E8098" s="2">
        <f t="shared" si="252"/>
        <v>278.27999999999997</v>
      </c>
      <c r="G8098">
        <f t="shared" si="253"/>
        <v>0.27547937329308608</v>
      </c>
    </row>
    <row r="8099" spans="1:7" x14ac:dyDescent="0.25">
      <c r="A8099" s="2">
        <v>8098</v>
      </c>
      <c r="B8099" s="2">
        <v>5.56</v>
      </c>
      <c r="C8099" s="2">
        <v>38.950000000000003</v>
      </c>
      <c r="E8099" s="2">
        <f t="shared" si="252"/>
        <v>278.81</v>
      </c>
      <c r="G8099">
        <f t="shared" si="253"/>
        <v>0.27577310713389047</v>
      </c>
    </row>
    <row r="8100" spans="1:7" x14ac:dyDescent="0.25">
      <c r="A8100" s="2">
        <v>8099</v>
      </c>
      <c r="B8100" s="2">
        <v>6.04</v>
      </c>
      <c r="C8100" s="2">
        <v>47.45</v>
      </c>
      <c r="E8100" s="2">
        <f t="shared" si="252"/>
        <v>279.29000000000002</v>
      </c>
      <c r="G8100">
        <f t="shared" si="253"/>
        <v>0.27603816821225252</v>
      </c>
    </row>
    <row r="8101" spans="1:7" x14ac:dyDescent="0.25">
      <c r="A8101" s="2">
        <v>8100</v>
      </c>
      <c r="B8101" s="2">
        <v>6.55</v>
      </c>
      <c r="C8101" s="2">
        <v>39.57</v>
      </c>
      <c r="E8101" s="2">
        <f t="shared" si="252"/>
        <v>279.8</v>
      </c>
      <c r="G8101">
        <f t="shared" si="253"/>
        <v>0.27631879914224444</v>
      </c>
    </row>
    <row r="8102" spans="1:7" x14ac:dyDescent="0.25">
      <c r="A8102" s="2">
        <v>8101</v>
      </c>
      <c r="B8102" s="2">
        <v>6.84</v>
      </c>
      <c r="C8102" s="2">
        <v>127.75</v>
      </c>
      <c r="E8102" s="2">
        <f t="shared" si="252"/>
        <v>280.08999999999997</v>
      </c>
      <c r="G8102">
        <f t="shared" si="253"/>
        <v>0.27647791781213177</v>
      </c>
    </row>
    <row r="8103" spans="1:7" x14ac:dyDescent="0.25">
      <c r="A8103" s="2">
        <v>8102</v>
      </c>
      <c r="B8103" s="2">
        <v>7.39</v>
      </c>
      <c r="C8103" s="2">
        <v>145.16999999999999</v>
      </c>
      <c r="E8103" s="2">
        <f t="shared" si="252"/>
        <v>280.64</v>
      </c>
      <c r="G8103">
        <f t="shared" si="253"/>
        <v>0.2767787913340935</v>
      </c>
    </row>
    <row r="8104" spans="1:7" x14ac:dyDescent="0.25">
      <c r="A8104" s="2">
        <v>8103</v>
      </c>
      <c r="B8104" s="2">
        <v>7.18</v>
      </c>
      <c r="C8104" s="2">
        <v>61.01</v>
      </c>
      <c r="E8104" s="2">
        <f t="shared" si="252"/>
        <v>280.43</v>
      </c>
      <c r="G8104">
        <f t="shared" si="253"/>
        <v>0.27666405163498914</v>
      </c>
    </row>
    <row r="8105" spans="1:7" x14ac:dyDescent="0.25">
      <c r="A8105" s="2">
        <v>8104</v>
      </c>
      <c r="B8105" s="2">
        <v>6.97</v>
      </c>
      <c r="C8105" s="2">
        <v>26.41</v>
      </c>
      <c r="E8105" s="2">
        <f t="shared" si="252"/>
        <v>280.22000000000003</v>
      </c>
      <c r="G8105">
        <f t="shared" si="253"/>
        <v>0.27654913996145886</v>
      </c>
    </row>
    <row r="8106" spans="1:7" x14ac:dyDescent="0.25">
      <c r="A8106" s="2">
        <v>8105</v>
      </c>
      <c r="B8106" s="2">
        <v>6.7</v>
      </c>
      <c r="C8106" s="2">
        <v>8.24</v>
      </c>
      <c r="E8106" s="2">
        <f t="shared" si="252"/>
        <v>279.95</v>
      </c>
      <c r="G8106">
        <f t="shared" si="253"/>
        <v>0.2764011430612609</v>
      </c>
    </row>
    <row r="8107" spans="1:7" x14ac:dyDescent="0.25">
      <c r="A8107" s="2">
        <v>8106</v>
      </c>
      <c r="B8107" s="2">
        <v>6.82</v>
      </c>
      <c r="C8107" s="2">
        <v>0</v>
      </c>
      <c r="E8107" s="2">
        <f t="shared" si="252"/>
        <v>280.07</v>
      </c>
      <c r="G8107">
        <f t="shared" si="253"/>
        <v>0.27646695468989896</v>
      </c>
    </row>
    <row r="8108" spans="1:7" x14ac:dyDescent="0.25">
      <c r="A8108" s="2">
        <v>8107</v>
      </c>
      <c r="B8108" s="2">
        <v>6.85</v>
      </c>
      <c r="C8108" s="2">
        <v>0</v>
      </c>
      <c r="E8108" s="2">
        <f t="shared" si="252"/>
        <v>280.10000000000002</v>
      </c>
      <c r="G8108">
        <f t="shared" si="253"/>
        <v>0.2764833987861478</v>
      </c>
    </row>
    <row r="8109" spans="1:7" x14ac:dyDescent="0.25">
      <c r="A8109" s="2">
        <v>8108</v>
      </c>
      <c r="B8109" s="2">
        <v>6.89</v>
      </c>
      <c r="C8109" s="2">
        <v>0</v>
      </c>
      <c r="E8109" s="2">
        <f t="shared" si="252"/>
        <v>280.14</v>
      </c>
      <c r="G8109">
        <f t="shared" si="253"/>
        <v>0.27650531876918683</v>
      </c>
    </row>
    <row r="8110" spans="1:7" x14ac:dyDescent="0.25">
      <c r="A8110" s="2">
        <v>8109</v>
      </c>
      <c r="B8110" s="2">
        <v>7.06</v>
      </c>
      <c r="C8110" s="2">
        <v>0</v>
      </c>
      <c r="E8110" s="2">
        <f t="shared" si="252"/>
        <v>280.31</v>
      </c>
      <c r="G8110">
        <f t="shared" si="253"/>
        <v>0.27659840890442722</v>
      </c>
    </row>
    <row r="8111" spans="1:7" x14ac:dyDescent="0.25">
      <c r="A8111" s="2">
        <v>8110</v>
      </c>
      <c r="B8111" s="2">
        <v>7.09</v>
      </c>
      <c r="C8111" s="2">
        <v>0.15</v>
      </c>
      <c r="E8111" s="2">
        <f t="shared" si="252"/>
        <v>280.33999999999997</v>
      </c>
      <c r="G8111">
        <f t="shared" si="253"/>
        <v>0.27661482485553257</v>
      </c>
    </row>
    <row r="8112" spans="1:7" x14ac:dyDescent="0.25">
      <c r="A8112" s="2">
        <v>8111</v>
      </c>
      <c r="B8112" s="2">
        <v>6.92</v>
      </c>
      <c r="C8112" s="2">
        <v>0.08</v>
      </c>
      <c r="E8112" s="2">
        <f t="shared" si="252"/>
        <v>280.17</v>
      </c>
      <c r="G8112">
        <f t="shared" si="253"/>
        <v>0.27652175464896311</v>
      </c>
    </row>
    <row r="8113" spans="1:7" x14ac:dyDescent="0.25">
      <c r="A8113" s="2">
        <v>8112</v>
      </c>
      <c r="B8113" s="2">
        <v>6.76</v>
      </c>
      <c r="C8113" s="2">
        <v>0.01</v>
      </c>
      <c r="E8113" s="2">
        <f t="shared" si="252"/>
        <v>280.01</v>
      </c>
      <c r="G8113">
        <f t="shared" si="253"/>
        <v>0.27643405592657405</v>
      </c>
    </row>
    <row r="8114" spans="1:7" x14ac:dyDescent="0.25">
      <c r="A8114" s="2">
        <v>8113</v>
      </c>
      <c r="B8114" s="2">
        <v>6.61</v>
      </c>
      <c r="C8114" s="2">
        <v>0</v>
      </c>
      <c r="E8114" s="2">
        <f t="shared" si="252"/>
        <v>279.86</v>
      </c>
      <c r="G8114">
        <f t="shared" si="253"/>
        <v>0.27635174730222251</v>
      </c>
    </row>
    <row r="8115" spans="1:7" x14ac:dyDescent="0.25">
      <c r="A8115" s="2">
        <v>8114</v>
      </c>
      <c r="B8115" s="2">
        <v>6.57</v>
      </c>
      <c r="C8115" s="2">
        <v>0</v>
      </c>
      <c r="E8115" s="2">
        <f t="shared" si="252"/>
        <v>279.82</v>
      </c>
      <c r="G8115">
        <f t="shared" si="253"/>
        <v>0.27632978343220643</v>
      </c>
    </row>
    <row r="8116" spans="1:7" x14ac:dyDescent="0.25">
      <c r="A8116" s="2">
        <v>8115</v>
      </c>
      <c r="B8116" s="2">
        <v>6.33</v>
      </c>
      <c r="C8116" s="2">
        <v>0</v>
      </c>
      <c r="E8116" s="2">
        <f t="shared" si="252"/>
        <v>279.58</v>
      </c>
      <c r="G8116">
        <f t="shared" si="253"/>
        <v>0.2761978682309178</v>
      </c>
    </row>
    <row r="8117" spans="1:7" x14ac:dyDescent="0.25">
      <c r="A8117" s="2">
        <v>8116</v>
      </c>
      <c r="B8117" s="2">
        <v>6.07</v>
      </c>
      <c r="C8117" s="2">
        <v>0</v>
      </c>
      <c r="E8117" s="2">
        <f t="shared" si="252"/>
        <v>279.32</v>
      </c>
      <c r="G8117">
        <f t="shared" si="253"/>
        <v>0.27605470428182732</v>
      </c>
    </row>
    <row r="8118" spans="1:7" x14ac:dyDescent="0.25">
      <c r="A8118" s="2">
        <v>8117</v>
      </c>
      <c r="B8118" s="2">
        <v>6.13</v>
      </c>
      <c r="C8118" s="2">
        <v>0</v>
      </c>
      <c r="E8118" s="2">
        <f t="shared" si="252"/>
        <v>279.38</v>
      </c>
      <c r="G8118">
        <f t="shared" si="253"/>
        <v>0.27608776576705563</v>
      </c>
    </row>
    <row r="8119" spans="1:7" x14ac:dyDescent="0.25">
      <c r="A8119" s="2">
        <v>8118</v>
      </c>
      <c r="B8119" s="2">
        <v>6.15</v>
      </c>
      <c r="C8119" s="2">
        <v>0.01</v>
      </c>
      <c r="E8119" s="2">
        <f t="shared" si="252"/>
        <v>279.39999999999998</v>
      </c>
      <c r="G8119">
        <f t="shared" si="253"/>
        <v>0.27609878310665714</v>
      </c>
    </row>
    <row r="8120" spans="1:7" x14ac:dyDescent="0.25">
      <c r="A8120" s="2">
        <v>8119</v>
      </c>
      <c r="B8120" s="2">
        <v>6.08</v>
      </c>
      <c r="C8120" s="2">
        <v>0</v>
      </c>
      <c r="E8120" s="2">
        <f t="shared" si="252"/>
        <v>279.33</v>
      </c>
      <c r="G8120">
        <f t="shared" si="253"/>
        <v>0.27606021551569826</v>
      </c>
    </row>
    <row r="8121" spans="1:7" x14ac:dyDescent="0.25">
      <c r="A8121" s="2">
        <v>8120</v>
      </c>
      <c r="B8121" s="2">
        <v>6</v>
      </c>
      <c r="C8121" s="2">
        <v>15.47</v>
      </c>
      <c r="E8121" s="2">
        <f t="shared" si="252"/>
        <v>279.25</v>
      </c>
      <c r="G8121">
        <f t="shared" si="253"/>
        <v>0.2760161145926589</v>
      </c>
    </row>
    <row r="8122" spans="1:7" x14ac:dyDescent="0.25">
      <c r="A8122" s="2">
        <v>8121</v>
      </c>
      <c r="B8122" s="2">
        <v>6.35</v>
      </c>
      <c r="C8122" s="2">
        <v>182.2</v>
      </c>
      <c r="E8122" s="2">
        <f t="shared" si="252"/>
        <v>279.60000000000002</v>
      </c>
      <c r="G8122">
        <f t="shared" si="253"/>
        <v>0.27620886981401999</v>
      </c>
    </row>
    <row r="8123" spans="1:7" x14ac:dyDescent="0.25">
      <c r="A8123" s="2">
        <v>8122</v>
      </c>
      <c r="B8123" s="2">
        <v>6.79</v>
      </c>
      <c r="C8123" s="2">
        <v>444.38</v>
      </c>
      <c r="E8123" s="2">
        <f t="shared" si="252"/>
        <v>280.04000000000002</v>
      </c>
      <c r="G8123">
        <f t="shared" si="253"/>
        <v>0.27645050707041852</v>
      </c>
    </row>
    <row r="8124" spans="1:7" x14ac:dyDescent="0.25">
      <c r="A8124" s="2">
        <v>8123</v>
      </c>
      <c r="B8124" s="2">
        <v>7.29</v>
      </c>
      <c r="C8124" s="2">
        <v>660.16</v>
      </c>
      <c r="E8124" s="2">
        <f t="shared" si="252"/>
        <v>280.54000000000002</v>
      </c>
      <c r="G8124">
        <f t="shared" si="253"/>
        <v>0.2767241748057318</v>
      </c>
    </row>
    <row r="8125" spans="1:7" x14ac:dyDescent="0.25">
      <c r="A8125" s="2">
        <v>8124</v>
      </c>
      <c r="B8125" s="2">
        <v>7.84</v>
      </c>
      <c r="C8125" s="2">
        <v>790.34</v>
      </c>
      <c r="E8125" s="2">
        <f t="shared" si="252"/>
        <v>281.08999999999997</v>
      </c>
      <c r="G8125">
        <f t="shared" si="253"/>
        <v>0.27702408481269347</v>
      </c>
    </row>
    <row r="8126" spans="1:7" x14ac:dyDescent="0.25">
      <c r="A8126" s="2">
        <v>8125</v>
      </c>
      <c r="B8126" s="2">
        <v>8.3699999999999992</v>
      </c>
      <c r="C8126" s="2">
        <v>831.49</v>
      </c>
      <c r="E8126" s="2">
        <f t="shared" si="252"/>
        <v>281.62</v>
      </c>
      <c r="G8126">
        <f t="shared" si="253"/>
        <v>0.27731198068319013</v>
      </c>
    </row>
    <row r="8127" spans="1:7" x14ac:dyDescent="0.25">
      <c r="A8127" s="2">
        <v>8126</v>
      </c>
      <c r="B8127" s="2">
        <v>8.8000000000000007</v>
      </c>
      <c r="C8127" s="2">
        <v>776.04</v>
      </c>
      <c r="E8127" s="2">
        <f t="shared" si="252"/>
        <v>282.05</v>
      </c>
      <c r="G8127">
        <f t="shared" si="253"/>
        <v>0.27754476156709801</v>
      </c>
    </row>
    <row r="8128" spans="1:7" x14ac:dyDescent="0.25">
      <c r="A8128" s="2">
        <v>8127</v>
      </c>
      <c r="B8128" s="2">
        <v>9.32</v>
      </c>
      <c r="C8128" s="2">
        <v>628.55999999999995</v>
      </c>
      <c r="E8128" s="2">
        <f t="shared" si="252"/>
        <v>282.57</v>
      </c>
      <c r="G8128">
        <f t="shared" si="253"/>
        <v>0.27782531762041268</v>
      </c>
    </row>
    <row r="8129" spans="1:7" x14ac:dyDescent="0.25">
      <c r="A8129" s="2">
        <v>8128</v>
      </c>
      <c r="B8129" s="2">
        <v>9.34</v>
      </c>
      <c r="C8129" s="2">
        <v>390.36</v>
      </c>
      <c r="E8129" s="2">
        <f t="shared" si="252"/>
        <v>282.58999999999997</v>
      </c>
      <c r="G8129">
        <f t="shared" si="253"/>
        <v>0.27783608761810391</v>
      </c>
    </row>
    <row r="8130" spans="1:7" x14ac:dyDescent="0.25">
      <c r="A8130" s="2">
        <v>8129</v>
      </c>
      <c r="B8130" s="2">
        <v>8.51</v>
      </c>
      <c r="C8130" s="2">
        <v>116.6</v>
      </c>
      <c r="E8130" s="2">
        <f t="shared" si="252"/>
        <v>281.76</v>
      </c>
      <c r="G8130">
        <f t="shared" si="253"/>
        <v>0.27738784781374221</v>
      </c>
    </row>
    <row r="8131" spans="1:7" x14ac:dyDescent="0.25">
      <c r="A8131" s="2">
        <v>8130</v>
      </c>
      <c r="B8131" s="2">
        <v>7.99</v>
      </c>
      <c r="C8131" s="2">
        <v>1.48</v>
      </c>
      <c r="E8131" s="2">
        <f t="shared" ref="E8131:E8194" si="254">B8131+273.25</f>
        <v>281.24</v>
      </c>
      <c r="G8131">
        <f t="shared" ref="G8131:G8194" si="255">0.43*(1-(100/E8131))</f>
        <v>0.27710567486843973</v>
      </c>
    </row>
    <row r="8132" spans="1:7" x14ac:dyDescent="0.25">
      <c r="A8132" s="2">
        <v>8131</v>
      </c>
      <c r="B8132" s="2">
        <v>8.17</v>
      </c>
      <c r="C8132" s="2">
        <v>0</v>
      </c>
      <c r="E8132" s="2">
        <f t="shared" si="254"/>
        <v>281.42</v>
      </c>
      <c r="G8132">
        <f t="shared" si="255"/>
        <v>0.27720346812593277</v>
      </c>
    </row>
    <row r="8133" spans="1:7" x14ac:dyDescent="0.25">
      <c r="A8133" s="2">
        <v>8132</v>
      </c>
      <c r="B8133" s="2">
        <v>8.18</v>
      </c>
      <c r="C8133" s="2">
        <v>0</v>
      </c>
      <c r="E8133" s="2">
        <f t="shared" si="254"/>
        <v>281.43</v>
      </c>
      <c r="G8133">
        <f t="shared" si="255"/>
        <v>0.27720889741676435</v>
      </c>
    </row>
    <row r="8134" spans="1:7" x14ac:dyDescent="0.25">
      <c r="A8134" s="2">
        <v>8133</v>
      </c>
      <c r="B8134" s="2">
        <v>8.27</v>
      </c>
      <c r="C8134" s="2">
        <v>0</v>
      </c>
      <c r="E8134" s="2">
        <f t="shared" si="254"/>
        <v>281.52</v>
      </c>
      <c r="G8134">
        <f t="shared" si="255"/>
        <v>0.27725774367718103</v>
      </c>
    </row>
    <row r="8135" spans="1:7" x14ac:dyDescent="0.25">
      <c r="A8135" s="2">
        <v>8134</v>
      </c>
      <c r="B8135" s="2">
        <v>8.25</v>
      </c>
      <c r="C8135" s="2">
        <v>7.0000000000000007E-2</v>
      </c>
      <c r="E8135" s="2">
        <f t="shared" si="254"/>
        <v>281.5</v>
      </c>
      <c r="G8135">
        <f t="shared" si="255"/>
        <v>0.277246891651865</v>
      </c>
    </row>
    <row r="8136" spans="1:7" x14ac:dyDescent="0.25">
      <c r="A8136" s="2">
        <v>8135</v>
      </c>
      <c r="B8136" s="2">
        <v>8.18</v>
      </c>
      <c r="C8136" s="2">
        <v>0.18</v>
      </c>
      <c r="E8136" s="2">
        <f t="shared" si="254"/>
        <v>281.43</v>
      </c>
      <c r="G8136">
        <f t="shared" si="255"/>
        <v>0.27720889741676435</v>
      </c>
    </row>
    <row r="8137" spans="1:7" x14ac:dyDescent="0.25">
      <c r="A8137" s="2">
        <v>8136</v>
      </c>
      <c r="B8137" s="2">
        <v>8.18</v>
      </c>
      <c r="C8137" s="2">
        <v>0.03</v>
      </c>
      <c r="E8137" s="2">
        <f t="shared" si="254"/>
        <v>281.43</v>
      </c>
      <c r="G8137">
        <f t="shared" si="255"/>
        <v>0.27720889741676435</v>
      </c>
    </row>
    <row r="8138" spans="1:7" x14ac:dyDescent="0.25">
      <c r="A8138" s="2">
        <v>8137</v>
      </c>
      <c r="B8138" s="2">
        <v>8.23</v>
      </c>
      <c r="C8138" s="2">
        <v>0.01</v>
      </c>
      <c r="E8138" s="2">
        <f t="shared" si="254"/>
        <v>281.48</v>
      </c>
      <c r="G8138">
        <f t="shared" si="255"/>
        <v>0.277236038084411</v>
      </c>
    </row>
    <row r="8139" spans="1:7" x14ac:dyDescent="0.25">
      <c r="A8139" s="2">
        <v>8138</v>
      </c>
      <c r="B8139" s="2">
        <v>8.2899999999999991</v>
      </c>
      <c r="C8139" s="2">
        <v>0</v>
      </c>
      <c r="E8139" s="2">
        <f t="shared" si="254"/>
        <v>281.54000000000002</v>
      </c>
      <c r="G8139">
        <f t="shared" si="255"/>
        <v>0.27726859416068761</v>
      </c>
    </row>
    <row r="8140" spans="1:7" x14ac:dyDescent="0.25">
      <c r="A8140" s="2">
        <v>8139</v>
      </c>
      <c r="B8140" s="2">
        <v>7.85</v>
      </c>
      <c r="C8140" s="2">
        <v>0.11</v>
      </c>
      <c r="E8140" s="2">
        <f t="shared" si="254"/>
        <v>281.10000000000002</v>
      </c>
      <c r="G8140">
        <f t="shared" si="255"/>
        <v>0.27702952685876914</v>
      </c>
    </row>
    <row r="8141" spans="1:7" x14ac:dyDescent="0.25">
      <c r="A8141" s="2">
        <v>8140</v>
      </c>
      <c r="B8141" s="2">
        <v>7.77</v>
      </c>
      <c r="C8141" s="2">
        <v>0.03</v>
      </c>
      <c r="E8141" s="2">
        <f t="shared" si="254"/>
        <v>281.02</v>
      </c>
      <c r="G8141">
        <f t="shared" si="255"/>
        <v>0.27698597964557681</v>
      </c>
    </row>
    <row r="8142" spans="1:7" x14ac:dyDescent="0.25">
      <c r="A8142" s="2">
        <v>8141</v>
      </c>
      <c r="B8142" s="2">
        <v>7.93</v>
      </c>
      <c r="C8142" s="2">
        <v>0.01</v>
      </c>
      <c r="E8142" s="2">
        <f t="shared" si="254"/>
        <v>281.18</v>
      </c>
      <c r="G8142">
        <f t="shared" si="255"/>
        <v>0.27707304929226828</v>
      </c>
    </row>
    <row r="8143" spans="1:7" x14ac:dyDescent="0.25">
      <c r="A8143" s="2">
        <v>8142</v>
      </c>
      <c r="B8143" s="2">
        <v>7.98</v>
      </c>
      <c r="C8143" s="2">
        <v>0.03</v>
      </c>
      <c r="E8143" s="2">
        <f t="shared" si="254"/>
        <v>281.23</v>
      </c>
      <c r="G8143">
        <f t="shared" si="255"/>
        <v>0.27710023823916369</v>
      </c>
    </row>
    <row r="8144" spans="1:7" x14ac:dyDescent="0.25">
      <c r="A8144" s="2">
        <v>8143</v>
      </c>
      <c r="B8144" s="2">
        <v>7.98</v>
      </c>
      <c r="C8144" s="2">
        <v>0.03</v>
      </c>
      <c r="E8144" s="2">
        <f t="shared" si="254"/>
        <v>281.23</v>
      </c>
      <c r="G8144">
        <f t="shared" si="255"/>
        <v>0.27710023823916369</v>
      </c>
    </row>
    <row r="8145" spans="1:7" x14ac:dyDescent="0.25">
      <c r="A8145" s="2">
        <v>8144</v>
      </c>
      <c r="B8145" s="2">
        <v>8.09</v>
      </c>
      <c r="C8145" s="2">
        <v>14.82</v>
      </c>
      <c r="E8145" s="2">
        <f t="shared" si="254"/>
        <v>281.33999999999997</v>
      </c>
      <c r="G8145">
        <f t="shared" si="255"/>
        <v>0.27716001990474159</v>
      </c>
    </row>
    <row r="8146" spans="1:7" x14ac:dyDescent="0.25">
      <c r="A8146" s="2">
        <v>8145</v>
      </c>
      <c r="B8146" s="2">
        <v>8.8699999999999992</v>
      </c>
      <c r="C8146" s="2">
        <v>177.4</v>
      </c>
      <c r="E8146" s="2">
        <f t="shared" si="254"/>
        <v>282.12</v>
      </c>
      <c r="G8146">
        <f t="shared" si="255"/>
        <v>0.27758258896923294</v>
      </c>
    </row>
    <row r="8147" spans="1:7" x14ac:dyDescent="0.25">
      <c r="A8147" s="2">
        <v>8146</v>
      </c>
      <c r="B8147" s="2">
        <v>9.39</v>
      </c>
      <c r="C8147" s="2">
        <v>441.3</v>
      </c>
      <c r="E8147" s="2">
        <f t="shared" si="254"/>
        <v>282.64</v>
      </c>
      <c r="G8147">
        <f t="shared" si="255"/>
        <v>0.27786300594395696</v>
      </c>
    </row>
    <row r="8148" spans="1:7" x14ac:dyDescent="0.25">
      <c r="A8148" s="2">
        <v>8147</v>
      </c>
      <c r="B8148" s="2">
        <v>11.38</v>
      </c>
      <c r="C8148" s="2">
        <v>658.34</v>
      </c>
      <c r="E8148" s="2">
        <f t="shared" si="254"/>
        <v>284.63</v>
      </c>
      <c r="G8148">
        <f t="shared" si="255"/>
        <v>0.27892667673822152</v>
      </c>
    </row>
    <row r="8149" spans="1:7" x14ac:dyDescent="0.25">
      <c r="A8149" s="2">
        <v>8148</v>
      </c>
      <c r="B8149" s="2">
        <v>15.24</v>
      </c>
      <c r="C8149" s="2">
        <v>783.81</v>
      </c>
      <c r="E8149" s="2">
        <f t="shared" si="254"/>
        <v>288.49</v>
      </c>
      <c r="G8149">
        <f t="shared" si="255"/>
        <v>0.28094803979340705</v>
      </c>
    </row>
    <row r="8150" spans="1:7" x14ac:dyDescent="0.25">
      <c r="A8150" s="2">
        <v>8149</v>
      </c>
      <c r="B8150" s="2">
        <v>14.91</v>
      </c>
      <c r="C8150" s="2">
        <v>819.55</v>
      </c>
      <c r="E8150" s="2">
        <f t="shared" si="254"/>
        <v>288.16000000000003</v>
      </c>
      <c r="G8150">
        <f t="shared" si="255"/>
        <v>0.28077734591893394</v>
      </c>
    </row>
    <row r="8151" spans="1:7" x14ac:dyDescent="0.25">
      <c r="A8151" s="2">
        <v>8150</v>
      </c>
      <c r="B8151" s="2">
        <v>14.95</v>
      </c>
      <c r="C8151" s="2">
        <v>760.71</v>
      </c>
      <c r="E8151" s="2">
        <f t="shared" si="254"/>
        <v>288.2</v>
      </c>
      <c r="G8151">
        <f t="shared" si="255"/>
        <v>0.2807980569049271</v>
      </c>
    </row>
    <row r="8152" spans="1:7" x14ac:dyDescent="0.25">
      <c r="A8152" s="2">
        <v>8151</v>
      </c>
      <c r="B8152" s="2">
        <v>14.48</v>
      </c>
      <c r="C8152" s="2">
        <v>606.73</v>
      </c>
      <c r="E8152" s="2">
        <f t="shared" si="254"/>
        <v>287.73</v>
      </c>
      <c r="G8152">
        <f t="shared" si="255"/>
        <v>0.28055433913738576</v>
      </c>
    </row>
    <row r="8153" spans="1:7" x14ac:dyDescent="0.25">
      <c r="A8153" s="2">
        <v>8152</v>
      </c>
      <c r="B8153" s="2">
        <v>13.23</v>
      </c>
      <c r="C8153" s="2">
        <v>374.3</v>
      </c>
      <c r="E8153" s="2">
        <f t="shared" si="254"/>
        <v>286.48</v>
      </c>
      <c r="G8153">
        <f t="shared" si="255"/>
        <v>0.2799022619380061</v>
      </c>
    </row>
    <row r="8154" spans="1:7" x14ac:dyDescent="0.25">
      <c r="A8154" s="2">
        <v>8153</v>
      </c>
      <c r="B8154" s="2">
        <v>11.31</v>
      </c>
      <c r="C8154" s="2">
        <v>104.47</v>
      </c>
      <c r="E8154" s="2">
        <f t="shared" si="254"/>
        <v>284.56</v>
      </c>
      <c r="G8154">
        <f t="shared" si="255"/>
        <v>0.27888951363508574</v>
      </c>
    </row>
    <row r="8155" spans="1:7" x14ac:dyDescent="0.25">
      <c r="A8155" s="2">
        <v>8154</v>
      </c>
      <c r="B8155" s="2">
        <v>9.61</v>
      </c>
      <c r="C8155" s="2">
        <v>1.55</v>
      </c>
      <c r="E8155" s="2">
        <f t="shared" si="254"/>
        <v>282.86</v>
      </c>
      <c r="G8155">
        <f t="shared" si="255"/>
        <v>0.27798133352188364</v>
      </c>
    </row>
    <row r="8156" spans="1:7" x14ac:dyDescent="0.25">
      <c r="A8156" s="2">
        <v>8155</v>
      </c>
      <c r="B8156" s="2">
        <v>9.3800000000000008</v>
      </c>
      <c r="C8156" s="2">
        <v>0</v>
      </c>
      <c r="E8156" s="2">
        <f t="shared" si="254"/>
        <v>282.63</v>
      </c>
      <c r="G8156">
        <f t="shared" si="255"/>
        <v>0.27785762304072464</v>
      </c>
    </row>
    <row r="8157" spans="1:7" x14ac:dyDescent="0.25">
      <c r="A8157" s="2">
        <v>8156</v>
      </c>
      <c r="B8157" s="2">
        <v>9.7200000000000006</v>
      </c>
      <c r="C8157" s="2">
        <v>0.03</v>
      </c>
      <c r="E8157" s="2">
        <f t="shared" si="254"/>
        <v>282.97000000000003</v>
      </c>
      <c r="G8157">
        <f t="shared" si="255"/>
        <v>0.27804042831395559</v>
      </c>
    </row>
    <row r="8158" spans="1:7" x14ac:dyDescent="0.25">
      <c r="A8158" s="2">
        <v>8157</v>
      </c>
      <c r="B8158" s="2">
        <v>10.24</v>
      </c>
      <c r="C8158" s="2">
        <v>0.02</v>
      </c>
      <c r="E8158" s="2">
        <f t="shared" si="254"/>
        <v>283.49</v>
      </c>
      <c r="G8158">
        <f t="shared" si="255"/>
        <v>0.27831916469716744</v>
      </c>
    </row>
    <row r="8159" spans="1:7" x14ac:dyDescent="0.25">
      <c r="A8159" s="2">
        <v>8158</v>
      </c>
      <c r="B8159" s="2">
        <v>11</v>
      </c>
      <c r="C8159" s="2">
        <v>0.01</v>
      </c>
      <c r="E8159" s="2">
        <f t="shared" si="254"/>
        <v>284.25</v>
      </c>
      <c r="G8159">
        <f t="shared" si="255"/>
        <v>0.27872471416007033</v>
      </c>
    </row>
    <row r="8160" spans="1:7" x14ac:dyDescent="0.25">
      <c r="A8160" s="2">
        <v>8159</v>
      </c>
      <c r="B8160" s="2">
        <v>11.75</v>
      </c>
      <c r="C8160" s="2">
        <v>0.05</v>
      </c>
      <c r="E8160" s="2">
        <f t="shared" si="254"/>
        <v>285</v>
      </c>
      <c r="G8160">
        <f t="shared" si="255"/>
        <v>0.27912280701754388</v>
      </c>
    </row>
    <row r="8161" spans="1:7" x14ac:dyDescent="0.25">
      <c r="A8161" s="2">
        <v>8160</v>
      </c>
      <c r="B8161" s="2">
        <v>12.07</v>
      </c>
      <c r="C8161" s="2">
        <v>0</v>
      </c>
      <c r="E8161" s="2">
        <f t="shared" si="254"/>
        <v>285.32</v>
      </c>
      <c r="G8161">
        <f t="shared" si="255"/>
        <v>0.27929202299172862</v>
      </c>
    </row>
    <row r="8162" spans="1:7" x14ac:dyDescent="0.25">
      <c r="A8162" s="2">
        <v>8161</v>
      </c>
      <c r="B8162" s="2">
        <v>11.84</v>
      </c>
      <c r="C8162" s="2">
        <v>0.01</v>
      </c>
      <c r="E8162" s="2">
        <f t="shared" si="254"/>
        <v>285.08999999999997</v>
      </c>
      <c r="G8162">
        <f t="shared" si="255"/>
        <v>0.2791704374057315</v>
      </c>
    </row>
    <row r="8163" spans="1:7" x14ac:dyDescent="0.25">
      <c r="A8163" s="2">
        <v>8162</v>
      </c>
      <c r="B8163" s="2">
        <v>12.46</v>
      </c>
      <c r="C8163" s="2">
        <v>0</v>
      </c>
      <c r="E8163" s="2">
        <f t="shared" si="254"/>
        <v>285.70999999999998</v>
      </c>
      <c r="G8163">
        <f t="shared" si="255"/>
        <v>0.27949774246613701</v>
      </c>
    </row>
    <row r="8164" spans="1:7" x14ac:dyDescent="0.25">
      <c r="A8164" s="2">
        <v>8163</v>
      </c>
      <c r="B8164" s="2">
        <v>12.65</v>
      </c>
      <c r="C8164" s="2">
        <v>0</v>
      </c>
      <c r="E8164" s="2">
        <f t="shared" si="254"/>
        <v>285.89999999999998</v>
      </c>
      <c r="G8164">
        <f t="shared" si="255"/>
        <v>0.27959776145505416</v>
      </c>
    </row>
    <row r="8165" spans="1:7" x14ac:dyDescent="0.25">
      <c r="A8165" s="2">
        <v>8164</v>
      </c>
      <c r="B8165" s="2">
        <v>12.53</v>
      </c>
      <c r="C8165" s="2">
        <v>0</v>
      </c>
      <c r="E8165" s="2">
        <f t="shared" si="254"/>
        <v>285.77999999999997</v>
      </c>
      <c r="G8165">
        <f t="shared" si="255"/>
        <v>0.27953460704038069</v>
      </c>
    </row>
    <row r="8166" spans="1:7" x14ac:dyDescent="0.25">
      <c r="A8166" s="2">
        <v>8165</v>
      </c>
      <c r="B8166" s="2">
        <v>12.05</v>
      </c>
      <c r="C8166" s="2">
        <v>0</v>
      </c>
      <c r="E8166" s="2">
        <f t="shared" si="254"/>
        <v>285.3</v>
      </c>
      <c r="G8166">
        <f t="shared" si="255"/>
        <v>0.27928145811426569</v>
      </c>
    </row>
    <row r="8167" spans="1:7" x14ac:dyDescent="0.25">
      <c r="A8167" s="2">
        <v>8166</v>
      </c>
      <c r="B8167" s="2">
        <v>12.09</v>
      </c>
      <c r="C8167" s="2">
        <v>0</v>
      </c>
      <c r="E8167" s="2">
        <f t="shared" si="254"/>
        <v>285.33999999999997</v>
      </c>
      <c r="G8167">
        <f t="shared" si="255"/>
        <v>0.27930258638816852</v>
      </c>
    </row>
    <row r="8168" spans="1:7" x14ac:dyDescent="0.25">
      <c r="A8168" s="2">
        <v>8167</v>
      </c>
      <c r="B8168" s="2">
        <v>12.17</v>
      </c>
      <c r="C8168" s="2">
        <v>0</v>
      </c>
      <c r="E8168" s="2">
        <f t="shared" si="254"/>
        <v>285.42</v>
      </c>
      <c r="G8168">
        <f t="shared" si="255"/>
        <v>0.27934482516992504</v>
      </c>
    </row>
    <row r="8169" spans="1:7" x14ac:dyDescent="0.25">
      <c r="A8169" s="2">
        <v>8168</v>
      </c>
      <c r="B8169" s="2">
        <v>11.62</v>
      </c>
      <c r="C8169" s="2">
        <v>10.210000000000001</v>
      </c>
      <c r="E8169" s="2">
        <f t="shared" si="254"/>
        <v>284.87</v>
      </c>
      <c r="G8169">
        <f t="shared" si="255"/>
        <v>0.27905395443535647</v>
      </c>
    </row>
    <row r="8170" spans="1:7" x14ac:dyDescent="0.25">
      <c r="A8170" s="2">
        <v>8169</v>
      </c>
      <c r="B8170" s="2">
        <v>12.77</v>
      </c>
      <c r="C8170" s="2">
        <v>137.66999999999999</v>
      </c>
      <c r="E8170" s="2">
        <f t="shared" si="254"/>
        <v>286.02</v>
      </c>
      <c r="G8170">
        <f t="shared" si="255"/>
        <v>0.27966086287672187</v>
      </c>
    </row>
    <row r="8171" spans="1:7" x14ac:dyDescent="0.25">
      <c r="A8171" s="2">
        <v>8170</v>
      </c>
      <c r="B8171" s="2">
        <v>14.28</v>
      </c>
      <c r="C8171" s="2">
        <v>432.76</v>
      </c>
      <c r="E8171" s="2">
        <f t="shared" si="254"/>
        <v>287.52999999999997</v>
      </c>
      <c r="G8171">
        <f t="shared" si="255"/>
        <v>0.28045038778562237</v>
      </c>
    </row>
    <row r="8172" spans="1:7" x14ac:dyDescent="0.25">
      <c r="A8172" s="2">
        <v>8171</v>
      </c>
      <c r="B8172" s="2">
        <v>14.39</v>
      </c>
      <c r="C8172" s="2">
        <v>453.64</v>
      </c>
      <c r="E8172" s="2">
        <f t="shared" si="254"/>
        <v>287.64</v>
      </c>
      <c r="G8172">
        <f t="shared" si="255"/>
        <v>0.28050757891809203</v>
      </c>
    </row>
    <row r="8173" spans="1:7" x14ac:dyDescent="0.25">
      <c r="A8173" s="2">
        <v>8172</v>
      </c>
      <c r="B8173" s="2">
        <v>14.36</v>
      </c>
      <c r="C8173" s="2">
        <v>270.8</v>
      </c>
      <c r="E8173" s="2">
        <f t="shared" si="254"/>
        <v>287.61</v>
      </c>
      <c r="G8173">
        <f t="shared" si="255"/>
        <v>0.28049198567504607</v>
      </c>
    </row>
    <row r="8174" spans="1:7" x14ac:dyDescent="0.25">
      <c r="A8174" s="2">
        <v>8173</v>
      </c>
      <c r="B8174" s="2">
        <v>14.02</v>
      </c>
      <c r="C8174" s="2">
        <v>340.7</v>
      </c>
      <c r="E8174" s="2">
        <f t="shared" si="254"/>
        <v>287.27</v>
      </c>
      <c r="G8174">
        <f t="shared" si="255"/>
        <v>0.28031503463640478</v>
      </c>
    </row>
    <row r="8175" spans="1:7" x14ac:dyDescent="0.25">
      <c r="A8175" s="2">
        <v>8174</v>
      </c>
      <c r="B8175" s="2">
        <v>12.65</v>
      </c>
      <c r="C8175" s="2">
        <v>213.1</v>
      </c>
      <c r="E8175" s="2">
        <f t="shared" si="254"/>
        <v>285.89999999999998</v>
      </c>
      <c r="G8175">
        <f t="shared" si="255"/>
        <v>0.27959776145505416</v>
      </c>
    </row>
    <row r="8176" spans="1:7" x14ac:dyDescent="0.25">
      <c r="A8176" s="2">
        <v>8175</v>
      </c>
      <c r="B8176" s="2">
        <v>12.64</v>
      </c>
      <c r="C8176" s="2">
        <v>491.3</v>
      </c>
      <c r="E8176" s="2">
        <f t="shared" si="254"/>
        <v>285.89</v>
      </c>
      <c r="G8176">
        <f t="shared" si="255"/>
        <v>0.27959250061212354</v>
      </c>
    </row>
    <row r="8177" spans="1:7" x14ac:dyDescent="0.25">
      <c r="A8177" s="2">
        <v>8176</v>
      </c>
      <c r="B8177" s="2">
        <v>8.86</v>
      </c>
      <c r="C8177" s="2">
        <v>45.17</v>
      </c>
      <c r="E8177" s="2">
        <f t="shared" si="254"/>
        <v>282.11</v>
      </c>
      <c r="G8177">
        <f t="shared" si="255"/>
        <v>0.27757718620396299</v>
      </c>
    </row>
    <row r="8178" spans="1:7" x14ac:dyDescent="0.25">
      <c r="A8178" s="2">
        <v>8177</v>
      </c>
      <c r="B8178" s="2">
        <v>7.82</v>
      </c>
      <c r="C8178" s="2">
        <v>27.62</v>
      </c>
      <c r="E8178" s="2">
        <f t="shared" si="254"/>
        <v>281.07</v>
      </c>
      <c r="G8178">
        <f t="shared" si="255"/>
        <v>0.2770131995588288</v>
      </c>
    </row>
    <row r="8179" spans="1:7" x14ac:dyDescent="0.25">
      <c r="A8179" s="2">
        <v>8178</v>
      </c>
      <c r="B8179" s="2">
        <v>7.04</v>
      </c>
      <c r="C8179" s="2">
        <v>0.17</v>
      </c>
      <c r="E8179" s="2">
        <f t="shared" si="254"/>
        <v>280.29000000000002</v>
      </c>
      <c r="G8179">
        <f t="shared" si="255"/>
        <v>0.27658746298476578</v>
      </c>
    </row>
    <row r="8180" spans="1:7" x14ac:dyDescent="0.25">
      <c r="A8180" s="2">
        <v>8179</v>
      </c>
      <c r="B8180" s="2">
        <v>6.28</v>
      </c>
      <c r="C8180" s="2">
        <v>0</v>
      </c>
      <c r="E8180" s="2">
        <f t="shared" si="254"/>
        <v>279.52999999999997</v>
      </c>
      <c r="G8180">
        <f t="shared" si="255"/>
        <v>0.27617035738561152</v>
      </c>
    </row>
    <row r="8181" spans="1:7" x14ac:dyDescent="0.25">
      <c r="A8181" s="2">
        <v>8180</v>
      </c>
      <c r="B8181" s="2">
        <v>5.89</v>
      </c>
      <c r="C8181" s="2">
        <v>0</v>
      </c>
      <c r="E8181" s="2">
        <f t="shared" si="254"/>
        <v>279.14</v>
      </c>
      <c r="G8181">
        <f t="shared" si="255"/>
        <v>0.27595543454897187</v>
      </c>
    </row>
    <row r="8182" spans="1:7" x14ac:dyDescent="0.25">
      <c r="A8182" s="2">
        <v>8181</v>
      </c>
      <c r="B8182" s="2">
        <v>5.84</v>
      </c>
      <c r="C8182" s="2">
        <v>0</v>
      </c>
      <c r="E8182" s="2">
        <f t="shared" si="254"/>
        <v>279.08999999999997</v>
      </c>
      <c r="G8182">
        <f t="shared" si="255"/>
        <v>0.27592783689849149</v>
      </c>
    </row>
    <row r="8183" spans="1:7" x14ac:dyDescent="0.25">
      <c r="A8183" s="2">
        <v>8182</v>
      </c>
      <c r="B8183" s="2">
        <v>5.88</v>
      </c>
      <c r="C8183" s="2">
        <v>0.04</v>
      </c>
      <c r="E8183" s="2">
        <f t="shared" si="254"/>
        <v>279.13</v>
      </c>
      <c r="G8183">
        <f t="shared" si="255"/>
        <v>0.27594991580983769</v>
      </c>
    </row>
    <row r="8184" spans="1:7" x14ac:dyDescent="0.25">
      <c r="A8184" s="2">
        <v>8183</v>
      </c>
      <c r="B8184" s="2">
        <v>5.8</v>
      </c>
      <c r="C8184" s="2">
        <v>0.03</v>
      </c>
      <c r="E8184" s="2">
        <f t="shared" si="254"/>
        <v>279.05</v>
      </c>
      <c r="G8184">
        <f t="shared" si="255"/>
        <v>0.27590575165740905</v>
      </c>
    </row>
    <row r="8185" spans="1:7" x14ac:dyDescent="0.25">
      <c r="A8185" s="2">
        <v>8184</v>
      </c>
      <c r="B8185" s="2">
        <v>5.87</v>
      </c>
      <c r="C8185" s="2">
        <v>0</v>
      </c>
      <c r="E8185" s="2">
        <f t="shared" si="254"/>
        <v>279.12</v>
      </c>
      <c r="G8185">
        <f t="shared" si="255"/>
        <v>0.2759443966752651</v>
      </c>
    </row>
    <row r="8186" spans="1:7" x14ac:dyDescent="0.25">
      <c r="A8186" s="2">
        <v>8185</v>
      </c>
      <c r="B8186" s="2">
        <v>5.62</v>
      </c>
      <c r="C8186" s="2">
        <v>0</v>
      </c>
      <c r="E8186" s="2">
        <f t="shared" si="254"/>
        <v>278.87</v>
      </c>
      <c r="G8186">
        <f t="shared" si="255"/>
        <v>0.27580628966902143</v>
      </c>
    </row>
    <row r="8187" spans="1:7" x14ac:dyDescent="0.25">
      <c r="A8187" s="2">
        <v>8186</v>
      </c>
      <c r="B8187" s="2">
        <v>5.04</v>
      </c>
      <c r="C8187" s="2">
        <v>0.01</v>
      </c>
      <c r="E8187" s="2">
        <f t="shared" si="254"/>
        <v>278.29000000000002</v>
      </c>
      <c r="G8187">
        <f t="shared" si="255"/>
        <v>0.27548492579683065</v>
      </c>
    </row>
    <row r="8188" spans="1:7" x14ac:dyDescent="0.25">
      <c r="A8188" s="2">
        <v>8187</v>
      </c>
      <c r="B8188" s="2">
        <v>4.76</v>
      </c>
      <c r="C8188" s="2">
        <v>0.01</v>
      </c>
      <c r="E8188" s="2">
        <f t="shared" si="254"/>
        <v>278.01</v>
      </c>
      <c r="G8188">
        <f t="shared" si="255"/>
        <v>0.27532930470126971</v>
      </c>
    </row>
    <row r="8189" spans="1:7" x14ac:dyDescent="0.25">
      <c r="A8189" s="2">
        <v>8188</v>
      </c>
      <c r="B8189" s="2">
        <v>4.4800000000000004</v>
      </c>
      <c r="C8189" s="2">
        <v>0</v>
      </c>
      <c r="E8189" s="2">
        <f t="shared" si="254"/>
        <v>277.73</v>
      </c>
      <c r="G8189">
        <f t="shared" si="255"/>
        <v>0.27517336981960899</v>
      </c>
    </row>
    <row r="8190" spans="1:7" x14ac:dyDescent="0.25">
      <c r="A8190" s="2">
        <v>8189</v>
      </c>
      <c r="B8190" s="2">
        <v>4.49</v>
      </c>
      <c r="C8190" s="2">
        <v>0</v>
      </c>
      <c r="E8190" s="2">
        <f t="shared" si="254"/>
        <v>277.74</v>
      </c>
      <c r="G8190">
        <f t="shared" si="255"/>
        <v>0.27517894433642975</v>
      </c>
    </row>
    <row r="8191" spans="1:7" x14ac:dyDescent="0.25">
      <c r="A8191" s="2">
        <v>8190</v>
      </c>
      <c r="B8191" s="2">
        <v>4.4400000000000004</v>
      </c>
      <c r="C8191" s="2">
        <v>0</v>
      </c>
      <c r="E8191" s="2">
        <f t="shared" si="254"/>
        <v>277.69</v>
      </c>
      <c r="G8191">
        <f t="shared" si="255"/>
        <v>0.275151067737405</v>
      </c>
    </row>
    <row r="8192" spans="1:7" x14ac:dyDescent="0.25">
      <c r="A8192" s="2">
        <v>8191</v>
      </c>
      <c r="B8192" s="2">
        <v>3.84</v>
      </c>
      <c r="C8192" s="2">
        <v>0.27</v>
      </c>
      <c r="E8192" s="2">
        <f t="shared" si="254"/>
        <v>277.08999999999997</v>
      </c>
      <c r="G8192">
        <f t="shared" si="255"/>
        <v>0.27481576383124617</v>
      </c>
    </row>
    <row r="8193" spans="1:7" x14ac:dyDescent="0.25">
      <c r="A8193" s="2">
        <v>8192</v>
      </c>
      <c r="B8193" s="2">
        <v>4.09</v>
      </c>
      <c r="C8193" s="2">
        <v>11.78</v>
      </c>
      <c r="E8193" s="2">
        <f t="shared" si="254"/>
        <v>277.33999999999997</v>
      </c>
      <c r="G8193">
        <f t="shared" si="255"/>
        <v>0.27495565010456474</v>
      </c>
    </row>
    <row r="8194" spans="1:7" x14ac:dyDescent="0.25">
      <c r="A8194" s="2">
        <v>8193</v>
      </c>
      <c r="B8194" s="2">
        <v>5.01</v>
      </c>
      <c r="C8194" s="2">
        <v>157.43</v>
      </c>
      <c r="E8194" s="2">
        <f t="shared" si="254"/>
        <v>278.26</v>
      </c>
      <c r="G8194">
        <f t="shared" si="255"/>
        <v>0.27546826708833466</v>
      </c>
    </row>
    <row r="8195" spans="1:7" x14ac:dyDescent="0.25">
      <c r="A8195" s="2">
        <v>8194</v>
      </c>
      <c r="B8195" s="2">
        <v>5.28</v>
      </c>
      <c r="C8195" s="2">
        <v>429.05</v>
      </c>
      <c r="E8195" s="2">
        <f t="shared" ref="E8195:E8258" si="256">B8195+273.25</f>
        <v>278.52999999999997</v>
      </c>
      <c r="G8195">
        <f t="shared" ref="G8195:G8258" si="257">0.43*(1-(100/E8195))</f>
        <v>0.27561806627652313</v>
      </c>
    </row>
    <row r="8196" spans="1:7" x14ac:dyDescent="0.25">
      <c r="A8196" s="2">
        <v>8195</v>
      </c>
      <c r="B8196" s="2">
        <v>5.63</v>
      </c>
      <c r="C8196" s="2">
        <v>649.19000000000005</v>
      </c>
      <c r="E8196" s="2">
        <f t="shared" si="256"/>
        <v>278.88</v>
      </c>
      <c r="G8196">
        <f t="shared" si="257"/>
        <v>0.27581181870338495</v>
      </c>
    </row>
    <row r="8197" spans="1:7" x14ac:dyDescent="0.25">
      <c r="A8197" s="2">
        <v>8196</v>
      </c>
      <c r="B8197" s="2">
        <v>5.87</v>
      </c>
      <c r="C8197" s="2">
        <v>783.43</v>
      </c>
      <c r="E8197" s="2">
        <f t="shared" si="256"/>
        <v>279.12</v>
      </c>
      <c r="G8197">
        <f t="shared" si="257"/>
        <v>0.2759443966752651</v>
      </c>
    </row>
    <row r="8198" spans="1:7" x14ac:dyDescent="0.25">
      <c r="A8198" s="2">
        <v>8197</v>
      </c>
      <c r="B8198" s="2">
        <v>6.23</v>
      </c>
      <c r="C8198" s="2">
        <v>823.67</v>
      </c>
      <c r="E8198" s="2">
        <f t="shared" si="256"/>
        <v>279.48</v>
      </c>
      <c r="G8198">
        <f t="shared" si="257"/>
        <v>0.27614283669672252</v>
      </c>
    </row>
    <row r="8199" spans="1:7" x14ac:dyDescent="0.25">
      <c r="A8199" s="2">
        <v>8198</v>
      </c>
      <c r="B8199" s="2">
        <v>6.37</v>
      </c>
      <c r="C8199" s="2">
        <v>768.25</v>
      </c>
      <c r="E8199" s="2">
        <f t="shared" si="256"/>
        <v>279.62</v>
      </c>
      <c r="G8199">
        <f t="shared" si="257"/>
        <v>0.27621986982333163</v>
      </c>
    </row>
    <row r="8200" spans="1:7" x14ac:dyDescent="0.25">
      <c r="A8200" s="2">
        <v>8199</v>
      </c>
      <c r="B8200" s="2">
        <v>6.43</v>
      </c>
      <c r="C8200" s="2">
        <v>622.54999999999995</v>
      </c>
      <c r="E8200" s="2">
        <f t="shared" si="256"/>
        <v>279.68</v>
      </c>
      <c r="G8200">
        <f t="shared" si="257"/>
        <v>0.27625286041189934</v>
      </c>
    </row>
    <row r="8201" spans="1:7" x14ac:dyDescent="0.25">
      <c r="A8201" s="2">
        <v>8200</v>
      </c>
      <c r="B8201" s="2">
        <v>6.08</v>
      </c>
      <c r="C8201" s="2">
        <v>388.95</v>
      </c>
      <c r="E8201" s="2">
        <f t="shared" si="256"/>
        <v>279.33</v>
      </c>
      <c r="G8201">
        <f t="shared" si="257"/>
        <v>0.27606021551569826</v>
      </c>
    </row>
    <row r="8202" spans="1:7" x14ac:dyDescent="0.25">
      <c r="A8202" s="2">
        <v>8201</v>
      </c>
      <c r="B8202" s="2">
        <v>5.46</v>
      </c>
      <c r="C8202" s="2">
        <v>114.78</v>
      </c>
      <c r="E8202" s="2">
        <f t="shared" si="256"/>
        <v>278.70999999999998</v>
      </c>
      <c r="G8202">
        <f t="shared" si="257"/>
        <v>0.27571777115998708</v>
      </c>
    </row>
    <row r="8203" spans="1:7" x14ac:dyDescent="0.25">
      <c r="A8203" s="2">
        <v>8202</v>
      </c>
      <c r="B8203" s="2">
        <v>5.08</v>
      </c>
      <c r="C8203" s="2">
        <v>1.49</v>
      </c>
      <c r="E8203" s="2">
        <f t="shared" si="256"/>
        <v>278.33</v>
      </c>
      <c r="G8203">
        <f t="shared" si="257"/>
        <v>0.27550713182193798</v>
      </c>
    </row>
    <row r="8204" spans="1:7" x14ac:dyDescent="0.25">
      <c r="A8204" s="2">
        <v>8203</v>
      </c>
      <c r="B8204" s="2">
        <v>5.05</v>
      </c>
      <c r="C8204" s="2">
        <v>0.01</v>
      </c>
      <c r="E8204" s="2">
        <f t="shared" si="256"/>
        <v>278.3</v>
      </c>
      <c r="G8204">
        <f t="shared" si="257"/>
        <v>0.27549047790154513</v>
      </c>
    </row>
    <row r="8205" spans="1:7" x14ac:dyDescent="0.25">
      <c r="A8205" s="2">
        <v>8204</v>
      </c>
      <c r="B8205" s="2">
        <v>4.82</v>
      </c>
      <c r="C8205" s="2">
        <v>0</v>
      </c>
      <c r="E8205" s="2">
        <f t="shared" si="256"/>
        <v>278.07</v>
      </c>
      <c r="G8205">
        <f t="shared" si="257"/>
        <v>0.2753626784622577</v>
      </c>
    </row>
    <row r="8206" spans="1:7" x14ac:dyDescent="0.25">
      <c r="A8206" s="2">
        <v>8205</v>
      </c>
      <c r="B8206" s="2">
        <v>4.6900000000000004</v>
      </c>
      <c r="C8206" s="2">
        <v>0</v>
      </c>
      <c r="E8206" s="2">
        <f t="shared" si="256"/>
        <v>277.94</v>
      </c>
      <c r="G8206">
        <f t="shared" si="257"/>
        <v>0.27529035043534578</v>
      </c>
    </row>
    <row r="8207" spans="1:7" x14ac:dyDescent="0.25">
      <c r="A8207" s="2">
        <v>8206</v>
      </c>
      <c r="B8207" s="2">
        <v>4.3499999999999996</v>
      </c>
      <c r="C8207" s="2">
        <v>0</v>
      </c>
      <c r="E8207" s="2">
        <f t="shared" si="256"/>
        <v>277.60000000000002</v>
      </c>
      <c r="G8207">
        <f t="shared" si="257"/>
        <v>0.27510086455331412</v>
      </c>
    </row>
    <row r="8208" spans="1:7" x14ac:dyDescent="0.25">
      <c r="A8208" s="2">
        <v>8207</v>
      </c>
      <c r="B8208" s="2">
        <v>4.16</v>
      </c>
      <c r="C8208" s="2">
        <v>0.24</v>
      </c>
      <c r="E8208" s="2">
        <f t="shared" si="256"/>
        <v>277.41000000000003</v>
      </c>
      <c r="G8208">
        <f t="shared" si="257"/>
        <v>0.27499477307955733</v>
      </c>
    </row>
    <row r="8209" spans="1:7" x14ac:dyDescent="0.25">
      <c r="A8209" s="2">
        <v>8208</v>
      </c>
      <c r="B8209" s="2">
        <v>4.0199999999999996</v>
      </c>
      <c r="C8209" s="2">
        <v>0.03</v>
      </c>
      <c r="E8209" s="2">
        <f t="shared" si="256"/>
        <v>277.27</v>
      </c>
      <c r="G8209">
        <f t="shared" si="257"/>
        <v>0.27491650737548234</v>
      </c>
    </row>
    <row r="8210" spans="1:7" x14ac:dyDescent="0.25">
      <c r="A8210" s="2">
        <v>8209</v>
      </c>
      <c r="B8210" s="2">
        <v>3.97</v>
      </c>
      <c r="C8210" s="2">
        <v>0.08</v>
      </c>
      <c r="E8210" s="2">
        <f t="shared" si="256"/>
        <v>277.22000000000003</v>
      </c>
      <c r="G8210">
        <f t="shared" si="257"/>
        <v>0.27488853618065079</v>
      </c>
    </row>
    <row r="8211" spans="1:7" x14ac:dyDescent="0.25">
      <c r="A8211" s="2">
        <v>8210</v>
      </c>
      <c r="B8211" s="2">
        <v>4.24</v>
      </c>
      <c r="C8211" s="2">
        <v>0.08</v>
      </c>
      <c r="E8211" s="2">
        <f t="shared" si="256"/>
        <v>277.49</v>
      </c>
      <c r="G8211">
        <f t="shared" si="257"/>
        <v>0.27503946088147319</v>
      </c>
    </row>
    <row r="8212" spans="1:7" x14ac:dyDescent="0.25">
      <c r="A8212" s="2">
        <v>8211</v>
      </c>
      <c r="B8212" s="2">
        <v>4.5199999999999996</v>
      </c>
      <c r="C8212" s="2">
        <v>7.0000000000000007E-2</v>
      </c>
      <c r="E8212" s="2">
        <f t="shared" si="256"/>
        <v>277.77</v>
      </c>
      <c r="G8212">
        <f t="shared" si="257"/>
        <v>0.27519566547863339</v>
      </c>
    </row>
    <row r="8213" spans="1:7" x14ac:dyDescent="0.25">
      <c r="A8213" s="2">
        <v>8212</v>
      </c>
      <c r="B8213" s="2">
        <v>4.67</v>
      </c>
      <c r="C8213" s="2">
        <v>0</v>
      </c>
      <c r="E8213" s="2">
        <f t="shared" si="256"/>
        <v>277.92</v>
      </c>
      <c r="G8213">
        <f t="shared" si="257"/>
        <v>0.27527921704087505</v>
      </c>
    </row>
    <row r="8214" spans="1:7" x14ac:dyDescent="0.25">
      <c r="A8214" s="2">
        <v>8213</v>
      </c>
      <c r="B8214" s="2">
        <v>4.74</v>
      </c>
      <c r="C8214" s="2">
        <v>0.25</v>
      </c>
      <c r="E8214" s="2">
        <f t="shared" si="256"/>
        <v>277.99</v>
      </c>
      <c r="G8214">
        <f t="shared" si="257"/>
        <v>0.27531817691283861</v>
      </c>
    </row>
    <row r="8215" spans="1:7" x14ac:dyDescent="0.25">
      <c r="A8215" s="2">
        <v>8214</v>
      </c>
      <c r="B8215" s="2">
        <v>4.78</v>
      </c>
      <c r="C8215" s="2">
        <v>0.03</v>
      </c>
      <c r="E8215" s="2">
        <f t="shared" si="256"/>
        <v>278.02999999999997</v>
      </c>
      <c r="G8215">
        <f t="shared" si="257"/>
        <v>0.27534043088875298</v>
      </c>
    </row>
    <row r="8216" spans="1:7" x14ac:dyDescent="0.25">
      <c r="A8216" s="2">
        <v>8215</v>
      </c>
      <c r="B8216" s="2">
        <v>4.62</v>
      </c>
      <c r="C8216" s="2">
        <v>0.04</v>
      </c>
      <c r="E8216" s="2">
        <f t="shared" si="256"/>
        <v>277.87</v>
      </c>
      <c r="G8216">
        <f t="shared" si="257"/>
        <v>0.27525137654298776</v>
      </c>
    </row>
    <row r="8217" spans="1:7" x14ac:dyDescent="0.25">
      <c r="A8217" s="2">
        <v>8216</v>
      </c>
      <c r="B8217" s="2">
        <v>4.7</v>
      </c>
      <c r="C8217" s="2">
        <v>11.87</v>
      </c>
      <c r="E8217" s="2">
        <f t="shared" si="256"/>
        <v>277.95</v>
      </c>
      <c r="G8217">
        <f t="shared" si="257"/>
        <v>0.27529591653175034</v>
      </c>
    </row>
    <row r="8218" spans="1:7" x14ac:dyDescent="0.25">
      <c r="A8218" s="2">
        <v>8217</v>
      </c>
      <c r="B8218" s="2">
        <v>5.99</v>
      </c>
      <c r="C8218" s="2">
        <v>165.97</v>
      </c>
      <c r="E8218" s="2">
        <f t="shared" si="256"/>
        <v>279.24</v>
      </c>
      <c r="G8218">
        <f t="shared" si="257"/>
        <v>0.27601060020054435</v>
      </c>
    </row>
    <row r="8219" spans="1:7" x14ac:dyDescent="0.25">
      <c r="A8219" s="2">
        <v>8218</v>
      </c>
      <c r="B8219" s="2">
        <v>6.99</v>
      </c>
      <c r="C8219" s="2">
        <v>424.24</v>
      </c>
      <c r="E8219" s="2">
        <f t="shared" si="256"/>
        <v>280.24</v>
      </c>
      <c r="G8219">
        <f t="shared" si="257"/>
        <v>0.27656009135027121</v>
      </c>
    </row>
    <row r="8220" spans="1:7" x14ac:dyDescent="0.25">
      <c r="A8220" s="2">
        <v>8219</v>
      </c>
      <c r="B8220" s="2">
        <v>8.35</v>
      </c>
      <c r="C8220" s="2">
        <v>641.32000000000005</v>
      </c>
      <c r="E8220" s="2">
        <f t="shared" si="256"/>
        <v>281.60000000000002</v>
      </c>
      <c r="G8220">
        <f t="shared" si="257"/>
        <v>0.27730113636363635</v>
      </c>
    </row>
    <row r="8221" spans="1:7" x14ac:dyDescent="0.25">
      <c r="A8221" s="2">
        <v>8220</v>
      </c>
      <c r="B8221" s="2">
        <v>9.51</v>
      </c>
      <c r="C8221" s="2">
        <v>777.39</v>
      </c>
      <c r="E8221" s="2">
        <f t="shared" si="256"/>
        <v>282.76</v>
      </c>
      <c r="G8221">
        <f t="shared" si="257"/>
        <v>0.27792757108501909</v>
      </c>
    </row>
    <row r="8222" spans="1:7" x14ac:dyDescent="0.25">
      <c r="A8222" s="2">
        <v>8221</v>
      </c>
      <c r="B8222" s="2">
        <v>10.38</v>
      </c>
      <c r="C8222" s="2">
        <v>816.11</v>
      </c>
      <c r="E8222" s="2">
        <f t="shared" si="256"/>
        <v>283.63</v>
      </c>
      <c r="G8222">
        <f t="shared" si="257"/>
        <v>0.27839403448154287</v>
      </c>
    </row>
    <row r="8223" spans="1:7" x14ac:dyDescent="0.25">
      <c r="A8223" s="2">
        <v>8222</v>
      </c>
      <c r="B8223" s="2">
        <v>10.88</v>
      </c>
      <c r="C8223" s="2">
        <v>762.75</v>
      </c>
      <c r="E8223" s="2">
        <f t="shared" si="256"/>
        <v>284.13</v>
      </c>
      <c r="G8223">
        <f t="shared" si="257"/>
        <v>0.27866082427058031</v>
      </c>
    </row>
    <row r="8224" spans="1:7" x14ac:dyDescent="0.25">
      <c r="A8224" s="2">
        <v>8223</v>
      </c>
      <c r="B8224" s="2">
        <v>11.37</v>
      </c>
      <c r="C8224" s="2">
        <v>620.73</v>
      </c>
      <c r="E8224" s="2">
        <f t="shared" si="256"/>
        <v>284.62</v>
      </c>
      <c r="G8224">
        <f t="shared" si="257"/>
        <v>0.27892136884266738</v>
      </c>
    </row>
    <row r="8225" spans="1:7" x14ac:dyDescent="0.25">
      <c r="A8225" s="2">
        <v>8224</v>
      </c>
      <c r="B8225" s="2">
        <v>10.16</v>
      </c>
      <c r="C8225" s="2">
        <v>201.93</v>
      </c>
      <c r="E8225" s="2">
        <f t="shared" si="256"/>
        <v>283.41000000000003</v>
      </c>
      <c r="G8225">
        <f t="shared" si="257"/>
        <v>0.27827634875269047</v>
      </c>
    </row>
    <row r="8226" spans="1:7" x14ac:dyDescent="0.25">
      <c r="A8226" s="2">
        <v>8225</v>
      </c>
      <c r="B8226" s="2">
        <v>8.66</v>
      </c>
      <c r="C8226" s="2">
        <v>69.91</v>
      </c>
      <c r="E8226" s="2">
        <f t="shared" si="256"/>
        <v>281.91000000000003</v>
      </c>
      <c r="G8226">
        <f t="shared" si="257"/>
        <v>0.27746905040615799</v>
      </c>
    </row>
    <row r="8227" spans="1:7" x14ac:dyDescent="0.25">
      <c r="A8227" s="2">
        <v>8226</v>
      </c>
      <c r="B8227" s="2">
        <v>7.65</v>
      </c>
      <c r="C8227" s="2">
        <v>1.83</v>
      </c>
      <c r="E8227" s="2">
        <f t="shared" si="256"/>
        <v>280.89999999999998</v>
      </c>
      <c r="G8227">
        <f t="shared" si="257"/>
        <v>0.27692061231755066</v>
      </c>
    </row>
    <row r="8228" spans="1:7" x14ac:dyDescent="0.25">
      <c r="A8228" s="2">
        <v>8227</v>
      </c>
      <c r="B8228" s="2">
        <v>7.67</v>
      </c>
      <c r="C8228" s="2">
        <v>0.1</v>
      </c>
      <c r="E8228" s="2">
        <f t="shared" si="256"/>
        <v>280.92</v>
      </c>
      <c r="G8228">
        <f t="shared" si="257"/>
        <v>0.27693151075039163</v>
      </c>
    </row>
    <row r="8229" spans="1:7" x14ac:dyDescent="0.25">
      <c r="A8229" s="2">
        <v>8228</v>
      </c>
      <c r="B8229" s="2">
        <v>7.98</v>
      </c>
      <c r="C8229" s="2">
        <v>0.2</v>
      </c>
      <c r="E8229" s="2">
        <f t="shared" si="256"/>
        <v>281.23</v>
      </c>
      <c r="G8229">
        <f t="shared" si="257"/>
        <v>0.27710023823916369</v>
      </c>
    </row>
    <row r="8230" spans="1:7" x14ac:dyDescent="0.25">
      <c r="A8230" s="2">
        <v>8229</v>
      </c>
      <c r="B8230" s="2">
        <v>7.92</v>
      </c>
      <c r="C8230" s="2">
        <v>0.12</v>
      </c>
      <c r="E8230" s="2">
        <f t="shared" si="256"/>
        <v>281.17</v>
      </c>
      <c r="G8230">
        <f t="shared" si="257"/>
        <v>0.27706761034249744</v>
      </c>
    </row>
    <row r="8231" spans="1:7" x14ac:dyDescent="0.25">
      <c r="A8231" s="2">
        <v>8230</v>
      </c>
      <c r="B8231" s="2">
        <v>7.84</v>
      </c>
      <c r="C8231" s="2">
        <v>0.04</v>
      </c>
      <c r="E8231" s="2">
        <f t="shared" si="256"/>
        <v>281.08999999999997</v>
      </c>
      <c r="G8231">
        <f t="shared" si="257"/>
        <v>0.27702408481269347</v>
      </c>
    </row>
    <row r="8232" spans="1:7" x14ac:dyDescent="0.25">
      <c r="A8232" s="2">
        <v>8231</v>
      </c>
      <c r="B8232" s="2">
        <v>8.2100000000000009</v>
      </c>
      <c r="C8232" s="2">
        <v>0</v>
      </c>
      <c r="E8232" s="2">
        <f t="shared" si="256"/>
        <v>281.45999999999998</v>
      </c>
      <c r="G8232">
        <f t="shared" si="257"/>
        <v>0.27722518297449011</v>
      </c>
    </row>
    <row r="8233" spans="1:7" x14ac:dyDescent="0.25">
      <c r="A8233" s="2">
        <v>8232</v>
      </c>
      <c r="B8233" s="2">
        <v>8.6</v>
      </c>
      <c r="C8233" s="2">
        <v>0</v>
      </c>
      <c r="E8233" s="2">
        <f t="shared" si="256"/>
        <v>281.85000000000002</v>
      </c>
      <c r="G8233">
        <f t="shared" si="257"/>
        <v>0.277436579740997</v>
      </c>
    </row>
    <row r="8234" spans="1:7" x14ac:dyDescent="0.25">
      <c r="A8234" s="2">
        <v>8233</v>
      </c>
      <c r="B8234" s="2">
        <v>7.76</v>
      </c>
      <c r="C8234" s="2">
        <v>0.11</v>
      </c>
      <c r="E8234" s="2">
        <f t="shared" si="256"/>
        <v>281.01</v>
      </c>
      <c r="G8234">
        <f t="shared" si="257"/>
        <v>0.2769805345005516</v>
      </c>
    </row>
    <row r="8235" spans="1:7" x14ac:dyDescent="0.25">
      <c r="A8235" s="2">
        <v>8234</v>
      </c>
      <c r="B8235" s="2">
        <v>7.63</v>
      </c>
      <c r="C8235" s="2">
        <v>0.01</v>
      </c>
      <c r="E8235" s="2">
        <f t="shared" si="256"/>
        <v>280.88</v>
      </c>
      <c r="G8235">
        <f t="shared" si="257"/>
        <v>0.27690971233266876</v>
      </c>
    </row>
    <row r="8236" spans="1:7" x14ac:dyDescent="0.25">
      <c r="A8236" s="2">
        <v>8235</v>
      </c>
      <c r="B8236" s="2">
        <v>7.44</v>
      </c>
      <c r="C8236" s="2">
        <v>7.0000000000000007E-2</v>
      </c>
      <c r="E8236" s="2">
        <f t="shared" si="256"/>
        <v>280.69</v>
      </c>
      <c r="G8236">
        <f t="shared" si="257"/>
        <v>0.27680608500480958</v>
      </c>
    </row>
    <row r="8237" spans="1:7" x14ac:dyDescent="0.25">
      <c r="A8237" s="2">
        <v>8236</v>
      </c>
      <c r="B8237" s="2">
        <v>7.42</v>
      </c>
      <c r="C8237" s="2">
        <v>0</v>
      </c>
      <c r="E8237" s="2">
        <f t="shared" si="256"/>
        <v>280.67</v>
      </c>
      <c r="G8237">
        <f t="shared" si="257"/>
        <v>0.2767951687034596</v>
      </c>
    </row>
    <row r="8238" spans="1:7" x14ac:dyDescent="0.25">
      <c r="A8238" s="2">
        <v>8237</v>
      </c>
      <c r="B8238" s="2">
        <v>7.73</v>
      </c>
      <c r="C8238" s="2">
        <v>0</v>
      </c>
      <c r="E8238" s="2">
        <f t="shared" si="256"/>
        <v>280.98</v>
      </c>
      <c r="G8238">
        <f t="shared" si="257"/>
        <v>0.27696419673998152</v>
      </c>
    </row>
    <row r="8239" spans="1:7" x14ac:dyDescent="0.25">
      <c r="A8239" s="2">
        <v>8238</v>
      </c>
      <c r="B8239" s="2">
        <v>7.67</v>
      </c>
      <c r="C8239" s="2">
        <v>0.04</v>
      </c>
      <c r="E8239" s="2">
        <f t="shared" si="256"/>
        <v>280.92</v>
      </c>
      <c r="G8239">
        <f t="shared" si="257"/>
        <v>0.27693151075039163</v>
      </c>
    </row>
    <row r="8240" spans="1:7" x14ac:dyDescent="0.25">
      <c r="A8240" s="2">
        <v>8239</v>
      </c>
      <c r="B8240" s="2">
        <v>7.75</v>
      </c>
      <c r="C8240" s="2">
        <v>0</v>
      </c>
      <c r="E8240" s="2">
        <f t="shared" si="256"/>
        <v>281</v>
      </c>
      <c r="G8240">
        <f t="shared" si="257"/>
        <v>0.27697508896797152</v>
      </c>
    </row>
    <row r="8241" spans="1:7" x14ac:dyDescent="0.25">
      <c r="A8241" s="2">
        <v>8240</v>
      </c>
      <c r="B8241" s="2">
        <v>7.74</v>
      </c>
      <c r="C8241" s="2">
        <v>5.21</v>
      </c>
      <c r="E8241" s="2">
        <f t="shared" si="256"/>
        <v>280.99</v>
      </c>
      <c r="G8241">
        <f t="shared" si="257"/>
        <v>0.27696964304779531</v>
      </c>
    </row>
    <row r="8242" spans="1:7" x14ac:dyDescent="0.25">
      <c r="A8242" s="2">
        <v>8241</v>
      </c>
      <c r="B8242" s="2">
        <v>8.08</v>
      </c>
      <c r="C8242" s="2">
        <v>31.11</v>
      </c>
      <c r="E8242" s="2">
        <f t="shared" si="256"/>
        <v>281.33</v>
      </c>
      <c r="G8242">
        <f t="shared" si="257"/>
        <v>0.27715458713965807</v>
      </c>
    </row>
    <row r="8243" spans="1:7" x14ac:dyDescent="0.25">
      <c r="A8243" s="2">
        <v>8242</v>
      </c>
      <c r="B8243" s="2">
        <v>8.8800000000000008</v>
      </c>
      <c r="C8243" s="2">
        <v>99.33</v>
      </c>
      <c r="E8243" s="2">
        <f t="shared" si="256"/>
        <v>282.13</v>
      </c>
      <c r="G8243">
        <f t="shared" si="257"/>
        <v>0.27758799135150464</v>
      </c>
    </row>
    <row r="8244" spans="1:7" x14ac:dyDescent="0.25">
      <c r="A8244" s="2">
        <v>8243</v>
      </c>
      <c r="B8244" s="2">
        <v>9.1199999999999992</v>
      </c>
      <c r="C8244" s="2">
        <v>50.36</v>
      </c>
      <c r="E8244" s="2">
        <f t="shared" si="256"/>
        <v>282.37</v>
      </c>
      <c r="G8244">
        <f t="shared" si="257"/>
        <v>0.27771753373233699</v>
      </c>
    </row>
    <row r="8245" spans="1:7" x14ac:dyDescent="0.25">
      <c r="A8245" s="2">
        <v>8244</v>
      </c>
      <c r="B8245" s="2">
        <v>8.9700000000000006</v>
      </c>
      <c r="C8245" s="2">
        <v>68.78</v>
      </c>
      <c r="E8245" s="2">
        <f t="shared" si="256"/>
        <v>282.22000000000003</v>
      </c>
      <c r="G8245">
        <f t="shared" si="257"/>
        <v>0.27763659556374459</v>
      </c>
    </row>
    <row r="8246" spans="1:7" x14ac:dyDescent="0.25">
      <c r="A8246" s="2">
        <v>8245</v>
      </c>
      <c r="B8246" s="2">
        <v>8.89</v>
      </c>
      <c r="C8246" s="2">
        <v>76.36</v>
      </c>
      <c r="E8246" s="2">
        <f t="shared" si="256"/>
        <v>282.14</v>
      </c>
      <c r="G8246">
        <f t="shared" si="257"/>
        <v>0.27759339335081873</v>
      </c>
    </row>
    <row r="8247" spans="1:7" x14ac:dyDescent="0.25">
      <c r="A8247" s="2">
        <v>8246</v>
      </c>
      <c r="B8247" s="2">
        <v>8.7200000000000006</v>
      </c>
      <c r="C8247" s="2">
        <v>105.98</v>
      </c>
      <c r="E8247" s="2">
        <f t="shared" si="256"/>
        <v>281.97000000000003</v>
      </c>
      <c r="G8247">
        <f t="shared" si="257"/>
        <v>0.27750150725254463</v>
      </c>
    </row>
    <row r="8248" spans="1:7" x14ac:dyDescent="0.25">
      <c r="A8248" s="2">
        <v>8247</v>
      </c>
      <c r="B8248" s="2">
        <v>7.49</v>
      </c>
      <c r="C8248" s="2">
        <v>75.36</v>
      </c>
      <c r="E8248" s="2">
        <f t="shared" si="256"/>
        <v>280.74</v>
      </c>
      <c r="G8248">
        <f t="shared" si="257"/>
        <v>0.2768333689534801</v>
      </c>
    </row>
    <row r="8249" spans="1:7" x14ac:dyDescent="0.25">
      <c r="A8249" s="2">
        <v>8248</v>
      </c>
      <c r="B8249" s="2">
        <v>7.28</v>
      </c>
      <c r="C8249" s="2">
        <v>158.54</v>
      </c>
      <c r="E8249" s="2">
        <f t="shared" si="256"/>
        <v>280.52999999999997</v>
      </c>
      <c r="G8249">
        <f t="shared" si="257"/>
        <v>0.27671871101130002</v>
      </c>
    </row>
    <row r="8250" spans="1:7" x14ac:dyDescent="0.25">
      <c r="A8250" s="2">
        <v>8249</v>
      </c>
      <c r="B8250" s="2">
        <v>7.54</v>
      </c>
      <c r="C8250" s="2">
        <v>103.35</v>
      </c>
      <c r="E8250" s="2">
        <f t="shared" si="256"/>
        <v>280.79000000000002</v>
      </c>
      <c r="G8250">
        <f t="shared" si="257"/>
        <v>0.27686064318529863</v>
      </c>
    </row>
    <row r="8251" spans="1:7" x14ac:dyDescent="0.25">
      <c r="A8251" s="2">
        <v>8250</v>
      </c>
      <c r="B8251" s="2">
        <v>7.55</v>
      </c>
      <c r="C8251" s="2">
        <v>0.66</v>
      </c>
      <c r="E8251" s="2">
        <f t="shared" si="256"/>
        <v>280.8</v>
      </c>
      <c r="G8251">
        <f t="shared" si="257"/>
        <v>0.27686609686609687</v>
      </c>
    </row>
    <row r="8252" spans="1:7" x14ac:dyDescent="0.25">
      <c r="A8252" s="2">
        <v>8251</v>
      </c>
      <c r="B8252" s="2">
        <v>7.17</v>
      </c>
      <c r="C8252" s="2">
        <v>0.08</v>
      </c>
      <c r="E8252" s="2">
        <f t="shared" si="256"/>
        <v>280.42</v>
      </c>
      <c r="G8252">
        <f t="shared" si="257"/>
        <v>0.27665858355324158</v>
      </c>
    </row>
    <row r="8253" spans="1:7" x14ac:dyDescent="0.25">
      <c r="A8253" s="2">
        <v>8252</v>
      </c>
      <c r="B8253" s="2">
        <v>6.35</v>
      </c>
      <c r="C8253" s="2">
        <v>0.08</v>
      </c>
      <c r="E8253" s="2">
        <f t="shared" si="256"/>
        <v>279.60000000000002</v>
      </c>
      <c r="G8253">
        <f t="shared" si="257"/>
        <v>0.27620886981401999</v>
      </c>
    </row>
    <row r="8254" spans="1:7" x14ac:dyDescent="0.25">
      <c r="A8254" s="2">
        <v>8253</v>
      </c>
      <c r="B8254" s="2">
        <v>5.63</v>
      </c>
      <c r="C8254" s="2">
        <v>0.12</v>
      </c>
      <c r="E8254" s="2">
        <f t="shared" si="256"/>
        <v>278.88</v>
      </c>
      <c r="G8254">
        <f t="shared" si="257"/>
        <v>0.27581181870338495</v>
      </c>
    </row>
    <row r="8255" spans="1:7" x14ac:dyDescent="0.25">
      <c r="A8255" s="2">
        <v>8254</v>
      </c>
      <c r="B8255" s="2">
        <v>5.13</v>
      </c>
      <c r="C8255" s="2">
        <v>0.15</v>
      </c>
      <c r="E8255" s="2">
        <f t="shared" si="256"/>
        <v>278.38</v>
      </c>
      <c r="G8255">
        <f t="shared" si="257"/>
        <v>0.2755348803793376</v>
      </c>
    </row>
    <row r="8256" spans="1:7" x14ac:dyDescent="0.25">
      <c r="A8256" s="2">
        <v>8255</v>
      </c>
      <c r="B8256" s="2">
        <v>4.5199999999999996</v>
      </c>
      <c r="C8256" s="2">
        <v>0.65</v>
      </c>
      <c r="E8256" s="2">
        <f t="shared" si="256"/>
        <v>277.77</v>
      </c>
      <c r="G8256">
        <f t="shared" si="257"/>
        <v>0.27519566547863339</v>
      </c>
    </row>
    <row r="8257" spans="1:7" x14ac:dyDescent="0.25">
      <c r="A8257" s="2">
        <v>8256</v>
      </c>
      <c r="B8257" s="2">
        <v>3.81</v>
      </c>
      <c r="C8257" s="2">
        <v>0.66</v>
      </c>
      <c r="E8257" s="2">
        <f t="shared" si="256"/>
        <v>277.06</v>
      </c>
      <c r="G8257">
        <f t="shared" si="257"/>
        <v>0.27479896051396807</v>
      </c>
    </row>
    <row r="8258" spans="1:7" x14ac:dyDescent="0.25">
      <c r="A8258" s="2">
        <v>8257</v>
      </c>
      <c r="B8258" s="2">
        <v>3.19</v>
      </c>
      <c r="C8258" s="2">
        <v>0.1</v>
      </c>
      <c r="E8258" s="2">
        <f t="shared" si="256"/>
        <v>276.44</v>
      </c>
      <c r="G8258">
        <f t="shared" si="257"/>
        <v>0.27445087541600344</v>
      </c>
    </row>
    <row r="8259" spans="1:7" x14ac:dyDescent="0.25">
      <c r="A8259" s="2">
        <v>8258</v>
      </c>
      <c r="B8259" s="2">
        <v>2.76</v>
      </c>
      <c r="C8259" s="2">
        <v>0.63</v>
      </c>
      <c r="E8259" s="2">
        <f t="shared" ref="E8259:E8322" si="258">B8259+273.25</f>
        <v>276.01</v>
      </c>
      <c r="G8259">
        <f t="shared" ref="G8259:G8322" si="259">0.43*(1-(100/E8259))</f>
        <v>0.27420854316872578</v>
      </c>
    </row>
    <row r="8260" spans="1:7" x14ac:dyDescent="0.25">
      <c r="A8260" s="2">
        <v>8259</v>
      </c>
      <c r="B8260" s="2">
        <v>2.37</v>
      </c>
      <c r="C8260" s="2">
        <v>0.95</v>
      </c>
      <c r="E8260" s="2">
        <f t="shared" si="258"/>
        <v>275.62</v>
      </c>
      <c r="G8260">
        <f t="shared" si="259"/>
        <v>0.27398809955736159</v>
      </c>
    </row>
    <row r="8261" spans="1:7" x14ac:dyDescent="0.25">
      <c r="A8261" s="2">
        <v>8260</v>
      </c>
      <c r="B8261" s="2">
        <v>1.89</v>
      </c>
      <c r="C8261" s="2">
        <v>0.65</v>
      </c>
      <c r="E8261" s="2">
        <f t="shared" si="258"/>
        <v>275.14</v>
      </c>
      <c r="G8261">
        <f t="shared" si="259"/>
        <v>0.27371592643744996</v>
      </c>
    </row>
    <row r="8262" spans="1:7" x14ac:dyDescent="0.25">
      <c r="A8262" s="2">
        <v>8261</v>
      </c>
      <c r="B8262" s="2">
        <v>1.5</v>
      </c>
      <c r="C8262" s="2">
        <v>0.65</v>
      </c>
      <c r="E8262" s="2">
        <f t="shared" si="258"/>
        <v>274.75</v>
      </c>
      <c r="G8262">
        <f t="shared" si="259"/>
        <v>0.27349408553230209</v>
      </c>
    </row>
    <row r="8263" spans="1:7" x14ac:dyDescent="0.25">
      <c r="A8263" s="2">
        <v>8262</v>
      </c>
      <c r="B8263" s="2">
        <v>0.89</v>
      </c>
      <c r="C8263" s="2">
        <v>0.74</v>
      </c>
      <c r="E8263" s="2">
        <f t="shared" si="258"/>
        <v>274.14</v>
      </c>
      <c r="G8263">
        <f t="shared" si="259"/>
        <v>0.27314583789304736</v>
      </c>
    </row>
    <row r="8264" spans="1:7" x14ac:dyDescent="0.25">
      <c r="A8264" s="2">
        <v>8263</v>
      </c>
      <c r="B8264" s="2">
        <v>0.28000000000000003</v>
      </c>
      <c r="C8264" s="2">
        <v>0.92</v>
      </c>
      <c r="E8264" s="2">
        <f t="shared" si="258"/>
        <v>273.52999999999997</v>
      </c>
      <c r="G8264">
        <f t="shared" si="259"/>
        <v>0.27279603699776983</v>
      </c>
    </row>
    <row r="8265" spans="1:7" x14ac:dyDescent="0.25">
      <c r="A8265" s="2">
        <v>8264</v>
      </c>
      <c r="B8265" s="2">
        <v>-0.01</v>
      </c>
      <c r="C8265" s="2">
        <v>7.68</v>
      </c>
      <c r="E8265" s="2">
        <f t="shared" si="258"/>
        <v>273.24</v>
      </c>
      <c r="G8265">
        <f t="shared" si="259"/>
        <v>0.27262919045527739</v>
      </c>
    </row>
    <row r="8266" spans="1:7" x14ac:dyDescent="0.25">
      <c r="A8266" s="2">
        <v>8265</v>
      </c>
      <c r="B8266" s="2">
        <v>0.53</v>
      </c>
      <c r="C8266" s="2">
        <v>151.83000000000001</v>
      </c>
      <c r="E8266" s="2">
        <f t="shared" si="258"/>
        <v>273.77999999999997</v>
      </c>
      <c r="G8266">
        <f t="shared" si="259"/>
        <v>0.27293958652933009</v>
      </c>
    </row>
    <row r="8267" spans="1:7" x14ac:dyDescent="0.25">
      <c r="A8267" s="2">
        <v>8266</v>
      </c>
      <c r="B8267" s="2">
        <v>1.06</v>
      </c>
      <c r="C8267" s="2">
        <v>298.14</v>
      </c>
      <c r="E8267" s="2">
        <f t="shared" si="258"/>
        <v>274.31</v>
      </c>
      <c r="G8267">
        <f t="shared" si="259"/>
        <v>0.27324304618861872</v>
      </c>
    </row>
    <row r="8268" spans="1:7" x14ac:dyDescent="0.25">
      <c r="A8268" s="2">
        <v>8267</v>
      </c>
      <c r="B8268" s="2">
        <v>1.54</v>
      </c>
      <c r="C8268" s="2">
        <v>379.69</v>
      </c>
      <c r="E8268" s="2">
        <f t="shared" si="258"/>
        <v>274.79000000000002</v>
      </c>
      <c r="G8268">
        <f t="shared" si="259"/>
        <v>0.27351686742603443</v>
      </c>
    </row>
    <row r="8269" spans="1:7" x14ac:dyDescent="0.25">
      <c r="A8269" s="2">
        <v>8268</v>
      </c>
      <c r="B8269" s="2">
        <v>1.71</v>
      </c>
      <c r="C8269" s="2">
        <v>429.26</v>
      </c>
      <c r="E8269" s="2">
        <f t="shared" si="258"/>
        <v>274.95999999999998</v>
      </c>
      <c r="G8269">
        <f t="shared" si="259"/>
        <v>0.27361361652604016</v>
      </c>
    </row>
    <row r="8270" spans="1:7" x14ac:dyDescent="0.25">
      <c r="A8270" s="2">
        <v>8269</v>
      </c>
      <c r="B8270" s="2">
        <v>2.2000000000000002</v>
      </c>
      <c r="C8270" s="2">
        <v>515.74</v>
      </c>
      <c r="E8270" s="2">
        <f t="shared" si="258"/>
        <v>275.45</v>
      </c>
      <c r="G8270">
        <f t="shared" si="259"/>
        <v>0.27389181339626062</v>
      </c>
    </row>
    <row r="8271" spans="1:7" x14ac:dyDescent="0.25">
      <c r="A8271" s="2">
        <v>8270</v>
      </c>
      <c r="B8271" s="2">
        <v>2.42</v>
      </c>
      <c r="C8271" s="2">
        <v>359.39</v>
      </c>
      <c r="E8271" s="2">
        <f t="shared" si="258"/>
        <v>275.67</v>
      </c>
      <c r="G8271">
        <f t="shared" si="259"/>
        <v>0.27401639641600467</v>
      </c>
    </row>
    <row r="8272" spans="1:7" x14ac:dyDescent="0.25">
      <c r="A8272" s="2">
        <v>8271</v>
      </c>
      <c r="B8272" s="2">
        <v>2.63</v>
      </c>
      <c r="C8272" s="2">
        <v>274.7</v>
      </c>
      <c r="E8272" s="2">
        <f t="shared" si="258"/>
        <v>275.88</v>
      </c>
      <c r="G8272">
        <f t="shared" si="259"/>
        <v>0.27413513121647093</v>
      </c>
    </row>
    <row r="8273" spans="1:7" x14ac:dyDescent="0.25">
      <c r="A8273" s="2">
        <v>8272</v>
      </c>
      <c r="B8273" s="2">
        <v>2.65</v>
      </c>
      <c r="C8273" s="2">
        <v>163.63999999999999</v>
      </c>
      <c r="E8273" s="2">
        <f t="shared" si="258"/>
        <v>275.89999999999998</v>
      </c>
      <c r="G8273">
        <f t="shared" si="259"/>
        <v>0.27414642986589344</v>
      </c>
    </row>
    <row r="8274" spans="1:7" x14ac:dyDescent="0.25">
      <c r="A8274" s="2">
        <v>8273</v>
      </c>
      <c r="B8274" s="2">
        <v>2.4700000000000002</v>
      </c>
      <c r="C8274" s="2">
        <v>59.63</v>
      </c>
      <c r="E8274" s="2">
        <f t="shared" si="258"/>
        <v>275.72000000000003</v>
      </c>
      <c r="G8274">
        <f t="shared" si="259"/>
        <v>0.27404468301175106</v>
      </c>
    </row>
    <row r="8275" spans="1:7" x14ac:dyDescent="0.25">
      <c r="A8275" s="2">
        <v>8274</v>
      </c>
      <c r="B8275" s="2">
        <v>2.08</v>
      </c>
      <c r="C8275" s="2">
        <v>0.66</v>
      </c>
      <c r="E8275" s="2">
        <f t="shared" si="258"/>
        <v>275.33</v>
      </c>
      <c r="G8275">
        <f t="shared" si="259"/>
        <v>0.27382377510623612</v>
      </c>
    </row>
    <row r="8276" spans="1:7" x14ac:dyDescent="0.25">
      <c r="A8276" s="2">
        <v>8275</v>
      </c>
      <c r="B8276" s="2">
        <v>1.76</v>
      </c>
      <c r="C8276" s="2">
        <v>0.24</v>
      </c>
      <c r="E8276" s="2">
        <f t="shared" si="258"/>
        <v>275.01</v>
      </c>
      <c r="G8276">
        <f t="shared" si="259"/>
        <v>0.27364204938002251</v>
      </c>
    </row>
    <row r="8277" spans="1:7" x14ac:dyDescent="0.25">
      <c r="A8277" s="2">
        <v>8276</v>
      </c>
      <c r="B8277" s="2">
        <v>1.59</v>
      </c>
      <c r="C8277" s="2">
        <v>0.03</v>
      </c>
      <c r="E8277" s="2">
        <f t="shared" si="258"/>
        <v>274.83999999999997</v>
      </c>
      <c r="G8277">
        <f t="shared" si="259"/>
        <v>0.2735453354679086</v>
      </c>
    </row>
    <row r="8278" spans="1:7" x14ac:dyDescent="0.25">
      <c r="A8278" s="2">
        <v>8277</v>
      </c>
      <c r="B8278" s="2">
        <v>1.46</v>
      </c>
      <c r="C8278" s="2">
        <v>0.21</v>
      </c>
      <c r="E8278" s="2">
        <f t="shared" si="258"/>
        <v>274.70999999999998</v>
      </c>
      <c r="G8278">
        <f t="shared" si="259"/>
        <v>0.27347129700411343</v>
      </c>
    </row>
    <row r="8279" spans="1:7" x14ac:dyDescent="0.25">
      <c r="A8279" s="2">
        <v>8278</v>
      </c>
      <c r="B8279" s="2">
        <v>1.36</v>
      </c>
      <c r="C8279" s="2">
        <v>0.14000000000000001</v>
      </c>
      <c r="E8279" s="2">
        <f t="shared" si="258"/>
        <v>274.61</v>
      </c>
      <c r="G8279">
        <f t="shared" si="259"/>
        <v>0.27341429663886968</v>
      </c>
    </row>
    <row r="8280" spans="1:7" x14ac:dyDescent="0.25">
      <c r="A8280" s="2">
        <v>8279</v>
      </c>
      <c r="B8280" s="2">
        <v>1.26</v>
      </c>
      <c r="C8280" s="2">
        <v>0.47</v>
      </c>
      <c r="E8280" s="2">
        <f t="shared" si="258"/>
        <v>274.51</v>
      </c>
      <c r="G8280">
        <f t="shared" si="259"/>
        <v>0.27335725474481803</v>
      </c>
    </row>
    <row r="8281" spans="1:7" x14ac:dyDescent="0.25">
      <c r="A8281" s="2">
        <v>8280</v>
      </c>
      <c r="B8281" s="2">
        <v>1.25</v>
      </c>
      <c r="C8281" s="2">
        <v>0.61</v>
      </c>
      <c r="E8281" s="2">
        <f t="shared" si="258"/>
        <v>274.5</v>
      </c>
      <c r="G8281">
        <f t="shared" si="259"/>
        <v>0.27335154826958102</v>
      </c>
    </row>
    <row r="8282" spans="1:7" x14ac:dyDescent="0.25">
      <c r="A8282" s="2">
        <v>8281</v>
      </c>
      <c r="B8282" s="2">
        <v>1.33</v>
      </c>
      <c r="C8282" s="2">
        <v>0.96</v>
      </c>
      <c r="E8282" s="2">
        <f t="shared" si="258"/>
        <v>274.58</v>
      </c>
      <c r="G8282">
        <f t="shared" si="259"/>
        <v>0.27339718843324345</v>
      </c>
    </row>
    <row r="8283" spans="1:7" x14ac:dyDescent="0.25">
      <c r="A8283" s="2">
        <v>8282</v>
      </c>
      <c r="B8283" s="2">
        <v>1.36</v>
      </c>
      <c r="C8283" s="2">
        <v>0.74</v>
      </c>
      <c r="E8283" s="2">
        <f t="shared" si="258"/>
        <v>274.61</v>
      </c>
      <c r="G8283">
        <f t="shared" si="259"/>
        <v>0.27341429663886968</v>
      </c>
    </row>
    <row r="8284" spans="1:7" x14ac:dyDescent="0.25">
      <c r="A8284" s="2">
        <v>8283</v>
      </c>
      <c r="B8284" s="2">
        <v>1.48</v>
      </c>
      <c r="C8284" s="2">
        <v>0.67</v>
      </c>
      <c r="E8284" s="2">
        <f t="shared" si="258"/>
        <v>274.73</v>
      </c>
      <c r="G8284">
        <f t="shared" si="259"/>
        <v>0.27348269209769593</v>
      </c>
    </row>
    <row r="8285" spans="1:7" x14ac:dyDescent="0.25">
      <c r="A8285" s="2">
        <v>8284</v>
      </c>
      <c r="B8285" s="2">
        <v>1.72</v>
      </c>
      <c r="C8285" s="2">
        <v>0.26</v>
      </c>
      <c r="E8285" s="2">
        <f t="shared" si="258"/>
        <v>274.97000000000003</v>
      </c>
      <c r="G8285">
        <f t="shared" si="259"/>
        <v>0.27361930392406447</v>
      </c>
    </row>
    <row r="8286" spans="1:7" x14ac:dyDescent="0.25">
      <c r="A8286" s="2">
        <v>8285</v>
      </c>
      <c r="B8286" s="2">
        <v>1.86</v>
      </c>
      <c r="C8286" s="2">
        <v>0.32</v>
      </c>
      <c r="E8286" s="2">
        <f t="shared" si="258"/>
        <v>275.11</v>
      </c>
      <c r="G8286">
        <f t="shared" si="259"/>
        <v>0.27369888408273052</v>
      </c>
    </row>
    <row r="8287" spans="1:7" x14ac:dyDescent="0.25">
      <c r="A8287" s="2">
        <v>8286</v>
      </c>
      <c r="B8287" s="2">
        <v>1.91</v>
      </c>
      <c r="C8287" s="2">
        <v>0</v>
      </c>
      <c r="E8287" s="2">
        <f t="shared" si="258"/>
        <v>275.16000000000003</v>
      </c>
      <c r="G8287">
        <f t="shared" si="259"/>
        <v>0.27372728594272427</v>
      </c>
    </row>
    <row r="8288" spans="1:7" x14ac:dyDescent="0.25">
      <c r="A8288" s="2">
        <v>8287</v>
      </c>
      <c r="B8288" s="2">
        <v>1.95</v>
      </c>
      <c r="C8288" s="2">
        <v>0.08</v>
      </c>
      <c r="E8288" s="2">
        <f t="shared" si="258"/>
        <v>275.2</v>
      </c>
      <c r="G8288">
        <f t="shared" si="259"/>
        <v>0.27374999999999999</v>
      </c>
    </row>
    <row r="8289" spans="1:7" x14ac:dyDescent="0.25">
      <c r="A8289" s="2">
        <v>8288</v>
      </c>
      <c r="B8289" s="2">
        <v>2.1800000000000002</v>
      </c>
      <c r="C8289" s="2">
        <v>8.17</v>
      </c>
      <c r="E8289" s="2">
        <f t="shared" si="258"/>
        <v>275.43</v>
      </c>
      <c r="G8289">
        <f t="shared" si="259"/>
        <v>0.27388047779835167</v>
      </c>
    </row>
    <row r="8290" spans="1:7" x14ac:dyDescent="0.25">
      <c r="A8290" s="2">
        <v>8289</v>
      </c>
      <c r="B8290" s="2">
        <v>2.48</v>
      </c>
      <c r="C8290" s="2">
        <v>63.4</v>
      </c>
      <c r="E8290" s="2">
        <f t="shared" si="258"/>
        <v>275.73</v>
      </c>
      <c r="G8290">
        <f t="shared" si="259"/>
        <v>0.27405033909984411</v>
      </c>
    </row>
    <row r="8291" spans="1:7" x14ac:dyDescent="0.25">
      <c r="A8291" s="2">
        <v>8290</v>
      </c>
      <c r="B8291" s="2">
        <v>2.48</v>
      </c>
      <c r="C8291" s="2">
        <v>77.819999999999993</v>
      </c>
      <c r="E8291" s="2">
        <f t="shared" si="258"/>
        <v>275.73</v>
      </c>
      <c r="G8291">
        <f t="shared" si="259"/>
        <v>0.27405033909984411</v>
      </c>
    </row>
    <row r="8292" spans="1:7" x14ac:dyDescent="0.25">
      <c r="A8292" s="2">
        <v>8291</v>
      </c>
      <c r="B8292" s="2">
        <v>2.68</v>
      </c>
      <c r="C8292" s="2">
        <v>152.94</v>
      </c>
      <c r="E8292" s="2">
        <f t="shared" si="258"/>
        <v>275.93</v>
      </c>
      <c r="G8292">
        <f t="shared" si="259"/>
        <v>0.27416337476896319</v>
      </c>
    </row>
    <row r="8293" spans="1:7" x14ac:dyDescent="0.25">
      <c r="A8293" s="2">
        <v>8292</v>
      </c>
      <c r="B8293" s="2">
        <v>2.87</v>
      </c>
      <c r="C8293" s="2">
        <v>193.3</v>
      </c>
      <c r="E8293" s="2">
        <f t="shared" si="258"/>
        <v>276.12</v>
      </c>
      <c r="G8293">
        <f t="shared" si="259"/>
        <v>0.27427060698247141</v>
      </c>
    </row>
    <row r="8294" spans="1:7" x14ac:dyDescent="0.25">
      <c r="A8294" s="2">
        <v>8293</v>
      </c>
      <c r="B8294" s="2">
        <v>3.24</v>
      </c>
      <c r="C8294" s="2">
        <v>341.65</v>
      </c>
      <c r="E8294" s="2">
        <f t="shared" si="258"/>
        <v>276.49</v>
      </c>
      <c r="G8294">
        <f t="shared" si="259"/>
        <v>0.27447900466562986</v>
      </c>
    </row>
    <row r="8295" spans="1:7" x14ac:dyDescent="0.25">
      <c r="A8295" s="2">
        <v>8294</v>
      </c>
      <c r="B8295" s="2">
        <v>3.49</v>
      </c>
      <c r="C8295" s="2">
        <v>420.15</v>
      </c>
      <c r="E8295" s="2">
        <f t="shared" si="258"/>
        <v>276.74</v>
      </c>
      <c r="G8295">
        <f t="shared" si="259"/>
        <v>0.27461949844619499</v>
      </c>
    </row>
    <row r="8296" spans="1:7" x14ac:dyDescent="0.25">
      <c r="A8296" s="2">
        <v>8295</v>
      </c>
      <c r="B8296" s="2">
        <v>3.6</v>
      </c>
      <c r="C8296" s="2">
        <v>478.57</v>
      </c>
      <c r="E8296" s="2">
        <f t="shared" si="258"/>
        <v>276.85000000000002</v>
      </c>
      <c r="G8296">
        <f t="shared" si="259"/>
        <v>0.27468123532598882</v>
      </c>
    </row>
    <row r="8297" spans="1:7" x14ac:dyDescent="0.25">
      <c r="A8297" s="2">
        <v>8296</v>
      </c>
      <c r="B8297" s="2">
        <v>3.25</v>
      </c>
      <c r="C8297" s="2">
        <v>144.86000000000001</v>
      </c>
      <c r="E8297" s="2">
        <f t="shared" si="258"/>
        <v>276.5</v>
      </c>
      <c r="G8297">
        <f t="shared" si="259"/>
        <v>0.27448462929475587</v>
      </c>
    </row>
    <row r="8298" spans="1:7" x14ac:dyDescent="0.25">
      <c r="A8298" s="2">
        <v>8297</v>
      </c>
      <c r="B8298" s="2">
        <v>3.09</v>
      </c>
      <c r="C8298" s="2">
        <v>62.94</v>
      </c>
      <c r="E8298" s="2">
        <f t="shared" si="258"/>
        <v>276.33999999999997</v>
      </c>
      <c r="G8298">
        <f t="shared" si="259"/>
        <v>0.27439458637909819</v>
      </c>
    </row>
    <row r="8299" spans="1:7" x14ac:dyDescent="0.25">
      <c r="A8299" s="2">
        <v>8298</v>
      </c>
      <c r="B8299" s="2">
        <v>3.02</v>
      </c>
      <c r="C8299" s="2">
        <v>1.28</v>
      </c>
      <c r="E8299" s="2">
        <f t="shared" si="258"/>
        <v>276.27</v>
      </c>
      <c r="G8299">
        <f t="shared" si="259"/>
        <v>0.27435515980743475</v>
      </c>
    </row>
    <row r="8300" spans="1:7" x14ac:dyDescent="0.25">
      <c r="A8300" s="2">
        <v>8299</v>
      </c>
      <c r="B8300" s="2">
        <v>3.01</v>
      </c>
      <c r="C8300" s="2">
        <v>0.56000000000000005</v>
      </c>
      <c r="E8300" s="2">
        <f t="shared" si="258"/>
        <v>276.26</v>
      </c>
      <c r="G8300">
        <f t="shared" si="259"/>
        <v>0.2743495258090205</v>
      </c>
    </row>
    <row r="8301" spans="1:7" x14ac:dyDescent="0.25">
      <c r="A8301" s="2">
        <v>8300</v>
      </c>
      <c r="B8301" s="2">
        <v>3.01</v>
      </c>
      <c r="C8301" s="2">
        <v>0.56000000000000005</v>
      </c>
      <c r="E8301" s="2">
        <f t="shared" si="258"/>
        <v>276.26</v>
      </c>
      <c r="G8301">
        <f t="shared" si="259"/>
        <v>0.2743495258090205</v>
      </c>
    </row>
    <row r="8302" spans="1:7" x14ac:dyDescent="0.25">
      <c r="A8302" s="2">
        <v>8301</v>
      </c>
      <c r="B8302" s="2">
        <v>2.5</v>
      </c>
      <c r="C8302" s="2">
        <v>0.46</v>
      </c>
      <c r="E8302" s="2">
        <f t="shared" si="258"/>
        <v>275.75</v>
      </c>
      <c r="G8302">
        <f t="shared" si="259"/>
        <v>0.27406165004533095</v>
      </c>
    </row>
    <row r="8303" spans="1:7" x14ac:dyDescent="0.25">
      <c r="A8303" s="2">
        <v>8302</v>
      </c>
      <c r="B8303" s="2">
        <v>1.96</v>
      </c>
      <c r="C8303" s="2">
        <v>0.82</v>
      </c>
      <c r="E8303" s="2">
        <f t="shared" si="258"/>
        <v>275.20999999999998</v>
      </c>
      <c r="G8303">
        <f t="shared" si="259"/>
        <v>0.27375567748264956</v>
      </c>
    </row>
    <row r="8304" spans="1:7" x14ac:dyDescent="0.25">
      <c r="A8304" s="2">
        <v>8303</v>
      </c>
      <c r="B8304" s="2">
        <v>1.72</v>
      </c>
      <c r="C8304" s="2">
        <v>0.23</v>
      </c>
      <c r="E8304" s="2">
        <f t="shared" si="258"/>
        <v>274.97000000000003</v>
      </c>
      <c r="G8304">
        <f t="shared" si="259"/>
        <v>0.27361930392406447</v>
      </c>
    </row>
    <row r="8305" spans="1:7" x14ac:dyDescent="0.25">
      <c r="A8305" s="2">
        <v>8304</v>
      </c>
      <c r="B8305" s="2">
        <v>1.71</v>
      </c>
      <c r="C8305" s="2">
        <v>0.32</v>
      </c>
      <c r="E8305" s="2">
        <f t="shared" si="258"/>
        <v>274.95999999999998</v>
      </c>
      <c r="G8305">
        <f t="shared" si="259"/>
        <v>0.27361361652604016</v>
      </c>
    </row>
    <row r="8306" spans="1:7" x14ac:dyDescent="0.25">
      <c r="A8306" s="2">
        <v>8305</v>
      </c>
      <c r="B8306" s="2">
        <v>1.67</v>
      </c>
      <c r="C8306" s="2">
        <v>0.47</v>
      </c>
      <c r="E8306" s="2">
        <f t="shared" si="258"/>
        <v>274.92</v>
      </c>
      <c r="G8306">
        <f t="shared" si="259"/>
        <v>0.2735908627964499</v>
      </c>
    </row>
    <row r="8307" spans="1:7" x14ac:dyDescent="0.25">
      <c r="A8307" s="2">
        <v>8306</v>
      </c>
      <c r="B8307" s="2">
        <v>1.55</v>
      </c>
      <c r="C8307" s="2">
        <v>0.27</v>
      </c>
      <c r="E8307" s="2">
        <f t="shared" si="258"/>
        <v>274.8</v>
      </c>
      <c r="G8307">
        <f t="shared" si="259"/>
        <v>0.2735225618631732</v>
      </c>
    </row>
    <row r="8308" spans="1:7" x14ac:dyDescent="0.25">
      <c r="A8308" s="2">
        <v>8307</v>
      </c>
      <c r="B8308" s="2">
        <v>1.38</v>
      </c>
      <c r="C8308" s="2">
        <v>0.59</v>
      </c>
      <c r="E8308" s="2">
        <f t="shared" si="258"/>
        <v>274.63</v>
      </c>
      <c r="G8308">
        <f t="shared" si="259"/>
        <v>0.27342570003277133</v>
      </c>
    </row>
    <row r="8309" spans="1:7" x14ac:dyDescent="0.25">
      <c r="A8309" s="2">
        <v>8308</v>
      </c>
      <c r="B8309" s="2">
        <v>1.48</v>
      </c>
      <c r="C8309" s="2">
        <v>0.88</v>
      </c>
      <c r="E8309" s="2">
        <f t="shared" si="258"/>
        <v>274.73</v>
      </c>
      <c r="G8309">
        <f t="shared" si="259"/>
        <v>0.27348269209769593</v>
      </c>
    </row>
    <row r="8310" spans="1:7" x14ac:dyDescent="0.25">
      <c r="A8310" s="2">
        <v>8309</v>
      </c>
      <c r="B8310" s="2">
        <v>1.39</v>
      </c>
      <c r="C8310" s="2">
        <v>0.62</v>
      </c>
      <c r="E8310" s="2">
        <f t="shared" si="258"/>
        <v>274.64</v>
      </c>
      <c r="G8310">
        <f t="shared" si="259"/>
        <v>0.27343140110690356</v>
      </c>
    </row>
    <row r="8311" spans="1:7" x14ac:dyDescent="0.25">
      <c r="A8311" s="2">
        <v>8310</v>
      </c>
      <c r="B8311" s="2">
        <v>1.43</v>
      </c>
      <c r="C8311" s="2">
        <v>0.54</v>
      </c>
      <c r="E8311" s="2">
        <f t="shared" si="258"/>
        <v>274.68</v>
      </c>
      <c r="G8311">
        <f t="shared" si="259"/>
        <v>0.27345420125236641</v>
      </c>
    </row>
    <row r="8312" spans="1:7" x14ac:dyDescent="0.25">
      <c r="A8312" s="2">
        <v>8311</v>
      </c>
      <c r="B8312" s="2">
        <v>1.76</v>
      </c>
      <c r="C8312" s="2">
        <v>0.83</v>
      </c>
      <c r="E8312" s="2">
        <f t="shared" si="258"/>
        <v>275.01</v>
      </c>
      <c r="G8312">
        <f t="shared" si="259"/>
        <v>0.27364204938002251</v>
      </c>
    </row>
    <row r="8313" spans="1:7" x14ac:dyDescent="0.25">
      <c r="A8313" s="2">
        <v>8312</v>
      </c>
      <c r="B8313" s="2">
        <v>2.1</v>
      </c>
      <c r="C8313" s="2">
        <v>3.1</v>
      </c>
      <c r="E8313" s="2">
        <f t="shared" si="258"/>
        <v>275.35000000000002</v>
      </c>
      <c r="G8313">
        <f t="shared" si="259"/>
        <v>0.27383511893953155</v>
      </c>
    </row>
    <row r="8314" spans="1:7" x14ac:dyDescent="0.25">
      <c r="A8314" s="2">
        <v>8313</v>
      </c>
      <c r="B8314" s="2">
        <v>2.4700000000000002</v>
      </c>
      <c r="C8314" s="2">
        <v>54.75</v>
      </c>
      <c r="E8314" s="2">
        <f t="shared" si="258"/>
        <v>275.72000000000003</v>
      </c>
      <c r="G8314">
        <f t="shared" si="259"/>
        <v>0.27404468301175106</v>
      </c>
    </row>
    <row r="8315" spans="1:7" x14ac:dyDescent="0.25">
      <c r="A8315" s="2">
        <v>8314</v>
      </c>
      <c r="B8315" s="2">
        <v>3.11</v>
      </c>
      <c r="C8315" s="2">
        <v>134.08000000000001</v>
      </c>
      <c r="E8315" s="2">
        <f t="shared" si="258"/>
        <v>276.36</v>
      </c>
      <c r="G8315">
        <f t="shared" si="259"/>
        <v>0.27440584744536112</v>
      </c>
    </row>
    <row r="8316" spans="1:7" x14ac:dyDescent="0.25">
      <c r="A8316" s="2">
        <v>8315</v>
      </c>
      <c r="B8316" s="2">
        <v>3.62</v>
      </c>
      <c r="C8316" s="2">
        <v>171.4</v>
      </c>
      <c r="E8316" s="2">
        <f t="shared" si="258"/>
        <v>276.87</v>
      </c>
      <c r="G8316">
        <f t="shared" si="259"/>
        <v>0.27469245494275291</v>
      </c>
    </row>
    <row r="8317" spans="1:7" x14ac:dyDescent="0.25">
      <c r="A8317" s="2">
        <v>8316</v>
      </c>
      <c r="B8317" s="2">
        <v>4.0199999999999996</v>
      </c>
      <c r="C8317" s="2">
        <v>266.95</v>
      </c>
      <c r="E8317" s="2">
        <f t="shared" si="258"/>
        <v>277.27</v>
      </c>
      <c r="G8317">
        <f t="shared" si="259"/>
        <v>0.27491650737548234</v>
      </c>
    </row>
    <row r="8318" spans="1:7" x14ac:dyDescent="0.25">
      <c r="A8318" s="2">
        <v>8317</v>
      </c>
      <c r="B8318" s="2">
        <v>4.79</v>
      </c>
      <c r="C8318" s="2">
        <v>529.42999999999995</v>
      </c>
      <c r="E8318" s="2">
        <f t="shared" si="258"/>
        <v>278.04000000000002</v>
      </c>
      <c r="G8318">
        <f t="shared" si="259"/>
        <v>0.27534599338224719</v>
      </c>
    </row>
    <row r="8319" spans="1:7" x14ac:dyDescent="0.25">
      <c r="A8319" s="2">
        <v>8318</v>
      </c>
      <c r="B8319" s="2">
        <v>5.16</v>
      </c>
      <c r="C8319" s="2">
        <v>669.96</v>
      </c>
      <c r="E8319" s="2">
        <f t="shared" si="258"/>
        <v>278.41000000000003</v>
      </c>
      <c r="G8319">
        <f t="shared" si="259"/>
        <v>0.27555152472971517</v>
      </c>
    </row>
    <row r="8320" spans="1:7" x14ac:dyDescent="0.25">
      <c r="A8320" s="2">
        <v>8319</v>
      </c>
      <c r="B8320" s="2">
        <v>5.19</v>
      </c>
      <c r="C8320" s="2">
        <v>505.14</v>
      </c>
      <c r="E8320" s="2">
        <f t="shared" si="258"/>
        <v>278.44</v>
      </c>
      <c r="G8320">
        <f t="shared" si="259"/>
        <v>0.27556816549346358</v>
      </c>
    </row>
    <row r="8321" spans="1:7" x14ac:dyDescent="0.25">
      <c r="A8321" s="2">
        <v>8320</v>
      </c>
      <c r="B8321" s="2">
        <v>5.0199999999999996</v>
      </c>
      <c r="C8321" s="2">
        <v>241.87</v>
      </c>
      <c r="E8321" s="2">
        <f t="shared" si="258"/>
        <v>278.27</v>
      </c>
      <c r="G8321">
        <f t="shared" si="259"/>
        <v>0.27547382039026841</v>
      </c>
    </row>
    <row r="8322" spans="1:7" x14ac:dyDescent="0.25">
      <c r="A8322" s="2">
        <v>8321</v>
      </c>
      <c r="B8322" s="2">
        <v>4.51</v>
      </c>
      <c r="C8322" s="2">
        <v>47.19</v>
      </c>
      <c r="E8322" s="2">
        <f t="shared" si="258"/>
        <v>277.76</v>
      </c>
      <c r="G8322">
        <f t="shared" si="259"/>
        <v>0.27519009216589863</v>
      </c>
    </row>
    <row r="8323" spans="1:7" x14ac:dyDescent="0.25">
      <c r="A8323" s="2">
        <v>8322</v>
      </c>
      <c r="B8323" s="2">
        <v>4.2699999999999996</v>
      </c>
      <c r="C8323" s="2">
        <v>1.25</v>
      </c>
      <c r="E8323" s="2">
        <f t="shared" ref="E8323:E8386" si="260">B8323+273.25</f>
        <v>277.52</v>
      </c>
      <c r="G8323">
        <f t="shared" ref="G8323:G8386" si="261">0.43*(1-(100/E8323))</f>
        <v>0.27505621216488901</v>
      </c>
    </row>
    <row r="8324" spans="1:7" x14ac:dyDescent="0.25">
      <c r="A8324" s="2">
        <v>8323</v>
      </c>
      <c r="B8324" s="2">
        <v>4.37</v>
      </c>
      <c r="C8324" s="2">
        <v>0.17</v>
      </c>
      <c r="E8324" s="2">
        <f t="shared" si="260"/>
        <v>277.62</v>
      </c>
      <c r="G8324">
        <f t="shared" si="261"/>
        <v>0.2751120236294215</v>
      </c>
    </row>
    <row r="8325" spans="1:7" x14ac:dyDescent="0.25">
      <c r="A8325" s="2">
        <v>8324</v>
      </c>
      <c r="B8325" s="2">
        <v>4.2</v>
      </c>
      <c r="C8325" s="2">
        <v>0.16</v>
      </c>
      <c r="E8325" s="2">
        <f t="shared" si="260"/>
        <v>277.45</v>
      </c>
      <c r="G8325">
        <f t="shared" si="261"/>
        <v>0.27501712020183816</v>
      </c>
    </row>
    <row r="8326" spans="1:7" x14ac:dyDescent="0.25">
      <c r="A8326" s="2">
        <v>8325</v>
      </c>
      <c r="B8326" s="2">
        <v>4.2300000000000004</v>
      </c>
      <c r="C8326" s="2">
        <v>0.1</v>
      </c>
      <c r="E8326" s="2">
        <f t="shared" si="260"/>
        <v>277.48</v>
      </c>
      <c r="G8326">
        <f t="shared" si="261"/>
        <v>0.27503387631541015</v>
      </c>
    </row>
    <row r="8327" spans="1:7" x14ac:dyDescent="0.25">
      <c r="A8327" s="2">
        <v>8326</v>
      </c>
      <c r="B8327" s="2">
        <v>4.53</v>
      </c>
      <c r="C8327" s="2">
        <v>0.24</v>
      </c>
      <c r="E8327" s="2">
        <f t="shared" si="260"/>
        <v>277.77999999999997</v>
      </c>
      <c r="G8327">
        <f t="shared" si="261"/>
        <v>0.27520123839009286</v>
      </c>
    </row>
    <row r="8328" spans="1:7" x14ac:dyDescent="0.25">
      <c r="A8328" s="2">
        <v>8327</v>
      </c>
      <c r="B8328" s="2">
        <v>4.8099999999999996</v>
      </c>
      <c r="C8328" s="2">
        <v>0.1</v>
      </c>
      <c r="E8328" s="2">
        <f t="shared" si="260"/>
        <v>278.06</v>
      </c>
      <c r="G8328">
        <f t="shared" si="261"/>
        <v>0.27535711716895633</v>
      </c>
    </row>
    <row r="8329" spans="1:7" x14ac:dyDescent="0.25">
      <c r="A8329" s="2">
        <v>8328</v>
      </c>
      <c r="B8329" s="2">
        <v>4.78</v>
      </c>
      <c r="C8329" s="2">
        <v>0.23</v>
      </c>
      <c r="E8329" s="2">
        <f t="shared" si="260"/>
        <v>278.02999999999997</v>
      </c>
      <c r="G8329">
        <f t="shared" si="261"/>
        <v>0.27534043088875298</v>
      </c>
    </row>
    <row r="8330" spans="1:7" x14ac:dyDescent="0.25">
      <c r="A8330" s="2">
        <v>8329</v>
      </c>
      <c r="B8330" s="2">
        <v>4.5599999999999996</v>
      </c>
      <c r="C8330" s="2">
        <v>0.36</v>
      </c>
      <c r="E8330" s="2">
        <f t="shared" si="260"/>
        <v>277.81</v>
      </c>
      <c r="G8330">
        <f t="shared" si="261"/>
        <v>0.27521795471725286</v>
      </c>
    </row>
    <row r="8331" spans="1:7" x14ac:dyDescent="0.25">
      <c r="A8331" s="2">
        <v>8330</v>
      </c>
      <c r="B8331" s="2">
        <v>4.3899999999999997</v>
      </c>
      <c r="C8331" s="2">
        <v>0.03</v>
      </c>
      <c r="E8331" s="2">
        <f t="shared" si="260"/>
        <v>277.64</v>
      </c>
      <c r="G8331">
        <f t="shared" si="261"/>
        <v>0.27512318109782447</v>
      </c>
    </row>
    <row r="8332" spans="1:7" x14ac:dyDescent="0.25">
      <c r="A8332" s="2">
        <v>8331</v>
      </c>
      <c r="B8332" s="2">
        <v>4.07</v>
      </c>
      <c r="C8332" s="2">
        <v>0.15</v>
      </c>
      <c r="E8332" s="2">
        <f t="shared" si="260"/>
        <v>277.32</v>
      </c>
      <c r="G8332">
        <f t="shared" si="261"/>
        <v>0.27494446848406168</v>
      </c>
    </row>
    <row r="8333" spans="1:7" x14ac:dyDescent="0.25">
      <c r="A8333" s="2">
        <v>8332</v>
      </c>
      <c r="B8333" s="2">
        <v>4.3</v>
      </c>
      <c r="C8333" s="2">
        <v>0.14000000000000001</v>
      </c>
      <c r="E8333" s="2">
        <f t="shared" si="260"/>
        <v>277.55</v>
      </c>
      <c r="G8333">
        <f t="shared" si="261"/>
        <v>0.27507295982705815</v>
      </c>
    </row>
    <row r="8334" spans="1:7" x14ac:dyDescent="0.25">
      <c r="A8334" s="2">
        <v>8333</v>
      </c>
      <c r="B8334" s="2">
        <v>4.18</v>
      </c>
      <c r="C8334" s="2">
        <v>7.0000000000000007E-2</v>
      </c>
      <c r="E8334" s="2">
        <f t="shared" si="260"/>
        <v>277.43</v>
      </c>
      <c r="G8334">
        <f t="shared" si="261"/>
        <v>0.27500594744620266</v>
      </c>
    </row>
    <row r="8335" spans="1:7" x14ac:dyDescent="0.25">
      <c r="A8335" s="2">
        <v>8334</v>
      </c>
      <c r="B8335" s="2">
        <v>4.12</v>
      </c>
      <c r="C8335" s="2">
        <v>0.05</v>
      </c>
      <c r="E8335" s="2">
        <f t="shared" si="260"/>
        <v>277.37</v>
      </c>
      <c r="G8335">
        <f t="shared" si="261"/>
        <v>0.27497241951184342</v>
      </c>
    </row>
    <row r="8336" spans="1:7" x14ac:dyDescent="0.25">
      <c r="A8336" s="2">
        <v>8335</v>
      </c>
      <c r="B8336" s="2">
        <v>3.73</v>
      </c>
      <c r="C8336" s="2">
        <v>0.32</v>
      </c>
      <c r="E8336" s="2">
        <f t="shared" si="260"/>
        <v>276.98</v>
      </c>
      <c r="G8336">
        <f t="shared" si="261"/>
        <v>0.27475413387248176</v>
      </c>
    </row>
    <row r="8337" spans="1:7" x14ac:dyDescent="0.25">
      <c r="A8337" s="2">
        <v>8336</v>
      </c>
      <c r="B8337" s="2">
        <v>3.79</v>
      </c>
      <c r="C8337" s="2">
        <v>7.94</v>
      </c>
      <c r="E8337" s="2">
        <f t="shared" si="260"/>
        <v>277.04000000000002</v>
      </c>
      <c r="G8337">
        <f t="shared" si="261"/>
        <v>0.27478775628068147</v>
      </c>
    </row>
    <row r="8338" spans="1:7" x14ac:dyDescent="0.25">
      <c r="A8338" s="2">
        <v>8337</v>
      </c>
      <c r="B8338" s="2">
        <v>4.6100000000000003</v>
      </c>
      <c r="C8338" s="2">
        <v>145.54</v>
      </c>
      <c r="E8338" s="2">
        <f t="shared" si="260"/>
        <v>277.86</v>
      </c>
      <c r="G8338">
        <f t="shared" si="261"/>
        <v>0.27524580724105663</v>
      </c>
    </row>
    <row r="8339" spans="1:7" x14ac:dyDescent="0.25">
      <c r="A8339" s="2">
        <v>8338</v>
      </c>
      <c r="B8339" s="2">
        <v>5.76</v>
      </c>
      <c r="C8339" s="2">
        <v>411.06</v>
      </c>
      <c r="E8339" s="2">
        <f t="shared" si="260"/>
        <v>279.01</v>
      </c>
      <c r="G8339">
        <f t="shared" si="261"/>
        <v>0.27588366008386794</v>
      </c>
    </row>
    <row r="8340" spans="1:7" x14ac:dyDescent="0.25">
      <c r="A8340" s="2">
        <v>8339</v>
      </c>
      <c r="B8340" s="2">
        <v>6.51</v>
      </c>
      <c r="C8340" s="2">
        <v>633.15</v>
      </c>
      <c r="E8340" s="2">
        <f t="shared" si="260"/>
        <v>279.76</v>
      </c>
      <c r="G8340">
        <f t="shared" si="261"/>
        <v>0.27629682585072918</v>
      </c>
    </row>
    <row r="8341" spans="1:7" x14ac:dyDescent="0.25">
      <c r="A8341" s="2">
        <v>8340</v>
      </c>
      <c r="B8341" s="2">
        <v>6.98</v>
      </c>
      <c r="C8341" s="2">
        <v>771.17</v>
      </c>
      <c r="E8341" s="2">
        <f t="shared" si="260"/>
        <v>280.23</v>
      </c>
      <c r="G8341">
        <f t="shared" si="261"/>
        <v>0.27655461585126506</v>
      </c>
    </row>
    <row r="8342" spans="1:7" x14ac:dyDescent="0.25">
      <c r="A8342" s="2">
        <v>8341</v>
      </c>
      <c r="B8342" s="2">
        <v>7.37</v>
      </c>
      <c r="C8342" s="2">
        <v>816.55</v>
      </c>
      <c r="E8342" s="2">
        <f t="shared" si="260"/>
        <v>280.62</v>
      </c>
      <c r="G8342">
        <f t="shared" si="261"/>
        <v>0.27676787114247026</v>
      </c>
    </row>
    <row r="8343" spans="1:7" x14ac:dyDescent="0.25">
      <c r="A8343" s="2">
        <v>8342</v>
      </c>
      <c r="B8343" s="2">
        <v>7.57</v>
      </c>
      <c r="C8343" s="2">
        <v>766.69</v>
      </c>
      <c r="E8343" s="2">
        <f t="shared" si="260"/>
        <v>280.82</v>
      </c>
      <c r="G8343">
        <f t="shared" si="261"/>
        <v>0.27687700306245988</v>
      </c>
    </row>
    <row r="8344" spans="1:7" x14ac:dyDescent="0.25">
      <c r="A8344" s="2">
        <v>8343</v>
      </c>
      <c r="B8344" s="2">
        <v>7.62</v>
      </c>
      <c r="C8344" s="2">
        <v>618.53</v>
      </c>
      <c r="E8344" s="2">
        <f t="shared" si="260"/>
        <v>280.87</v>
      </c>
      <c r="G8344">
        <f t="shared" si="261"/>
        <v>0.27690426175810873</v>
      </c>
    </row>
    <row r="8345" spans="1:7" x14ac:dyDescent="0.25">
      <c r="A8345" s="2">
        <v>8344</v>
      </c>
      <c r="B8345" s="2">
        <v>7.34</v>
      </c>
      <c r="C8345" s="2">
        <v>383.06</v>
      </c>
      <c r="E8345" s="2">
        <f t="shared" si="260"/>
        <v>280.58999999999997</v>
      </c>
      <c r="G8345">
        <f t="shared" si="261"/>
        <v>0.27675148793613458</v>
      </c>
    </row>
    <row r="8346" spans="1:7" x14ac:dyDescent="0.25">
      <c r="A8346" s="2">
        <v>8345</v>
      </c>
      <c r="B8346" s="2">
        <v>6.53</v>
      </c>
      <c r="C8346" s="2">
        <v>114.47</v>
      </c>
      <c r="E8346" s="2">
        <f t="shared" si="260"/>
        <v>279.77999999999997</v>
      </c>
      <c r="G8346">
        <f t="shared" si="261"/>
        <v>0.27630781328186427</v>
      </c>
    </row>
    <row r="8347" spans="1:7" x14ac:dyDescent="0.25">
      <c r="A8347" s="2">
        <v>8346</v>
      </c>
      <c r="B8347" s="2">
        <v>5.88</v>
      </c>
      <c r="C8347" s="2">
        <v>1.7</v>
      </c>
      <c r="E8347" s="2">
        <f t="shared" si="260"/>
        <v>279.13</v>
      </c>
      <c r="G8347">
        <f t="shared" si="261"/>
        <v>0.27594991580983769</v>
      </c>
    </row>
    <row r="8348" spans="1:7" x14ac:dyDescent="0.25">
      <c r="A8348" s="2">
        <v>8347</v>
      </c>
      <c r="B8348" s="2">
        <v>5.91</v>
      </c>
      <c r="C8348" s="2">
        <v>0.05</v>
      </c>
      <c r="E8348" s="2">
        <f t="shared" si="260"/>
        <v>279.16000000000003</v>
      </c>
      <c r="G8348">
        <f t="shared" si="261"/>
        <v>0.27596647084109471</v>
      </c>
    </row>
    <row r="8349" spans="1:7" x14ac:dyDescent="0.25">
      <c r="A8349" s="2">
        <v>8348</v>
      </c>
      <c r="B8349" s="2">
        <v>6.03</v>
      </c>
      <c r="C8349" s="2">
        <v>0.03</v>
      </c>
      <c r="E8349" s="2">
        <f t="shared" si="260"/>
        <v>279.27999999999997</v>
      </c>
      <c r="G8349">
        <f t="shared" si="261"/>
        <v>0.27603265539959898</v>
      </c>
    </row>
    <row r="8350" spans="1:7" x14ac:dyDescent="0.25">
      <c r="A8350" s="2">
        <v>8349</v>
      </c>
      <c r="B8350" s="2">
        <v>6.15</v>
      </c>
      <c r="C8350" s="2">
        <v>0</v>
      </c>
      <c r="E8350" s="2">
        <f t="shared" si="260"/>
        <v>279.39999999999998</v>
      </c>
      <c r="G8350">
        <f t="shared" si="261"/>
        <v>0.27609878310665714</v>
      </c>
    </row>
    <row r="8351" spans="1:7" x14ac:dyDescent="0.25">
      <c r="A8351" s="2">
        <v>8350</v>
      </c>
      <c r="B8351" s="2">
        <v>6.07</v>
      </c>
      <c r="C8351" s="2">
        <v>0.03</v>
      </c>
      <c r="E8351" s="2">
        <f t="shared" si="260"/>
        <v>279.32</v>
      </c>
      <c r="G8351">
        <f t="shared" si="261"/>
        <v>0.27605470428182732</v>
      </c>
    </row>
    <row r="8352" spans="1:7" x14ac:dyDescent="0.25">
      <c r="A8352" s="2">
        <v>8351</v>
      </c>
      <c r="B8352" s="2">
        <v>6.15</v>
      </c>
      <c r="C8352" s="2">
        <v>0.23</v>
      </c>
      <c r="E8352" s="2">
        <f t="shared" si="260"/>
        <v>279.39999999999998</v>
      </c>
      <c r="G8352">
        <f t="shared" si="261"/>
        <v>0.27609878310665714</v>
      </c>
    </row>
    <row r="8353" spans="1:7" x14ac:dyDescent="0.25">
      <c r="A8353" s="2">
        <v>8352</v>
      </c>
      <c r="B8353" s="2">
        <v>6.03</v>
      </c>
      <c r="C8353" s="2">
        <v>0.09</v>
      </c>
      <c r="E8353" s="2">
        <f t="shared" si="260"/>
        <v>279.27999999999997</v>
      </c>
      <c r="G8353">
        <f t="shared" si="261"/>
        <v>0.27603265539959898</v>
      </c>
    </row>
    <row r="8354" spans="1:7" x14ac:dyDescent="0.25">
      <c r="A8354" s="2">
        <v>8353</v>
      </c>
      <c r="B8354" s="2">
        <v>5.97</v>
      </c>
      <c r="C8354" s="2">
        <v>0.1</v>
      </c>
      <c r="E8354" s="2">
        <f t="shared" si="260"/>
        <v>279.22000000000003</v>
      </c>
      <c r="G8354">
        <f t="shared" si="261"/>
        <v>0.27599957023135879</v>
      </c>
    </row>
    <row r="8355" spans="1:7" x14ac:dyDescent="0.25">
      <c r="A8355" s="2">
        <v>8354</v>
      </c>
      <c r="B8355" s="2">
        <v>6.39</v>
      </c>
      <c r="C8355" s="2">
        <v>0.15</v>
      </c>
      <c r="E8355" s="2">
        <f t="shared" si="260"/>
        <v>279.64</v>
      </c>
      <c r="G8355">
        <f t="shared" si="261"/>
        <v>0.27623086825919035</v>
      </c>
    </row>
    <row r="8356" spans="1:7" x14ac:dyDescent="0.25">
      <c r="A8356" s="2">
        <v>8355</v>
      </c>
      <c r="B8356" s="2">
        <v>6.18</v>
      </c>
      <c r="C8356" s="2">
        <v>0.05</v>
      </c>
      <c r="E8356" s="2">
        <f t="shared" si="260"/>
        <v>279.43</v>
      </c>
      <c r="G8356">
        <f t="shared" si="261"/>
        <v>0.27611530615896651</v>
      </c>
    </row>
    <row r="8357" spans="1:7" x14ac:dyDescent="0.25">
      <c r="A8357" s="2">
        <v>8356</v>
      </c>
      <c r="B8357" s="2">
        <v>5.76</v>
      </c>
      <c r="C8357" s="2">
        <v>0.01</v>
      </c>
      <c r="E8357" s="2">
        <f t="shared" si="260"/>
        <v>279.01</v>
      </c>
      <c r="G8357">
        <f t="shared" si="261"/>
        <v>0.27588366008386794</v>
      </c>
    </row>
    <row r="8358" spans="1:7" x14ac:dyDescent="0.25">
      <c r="A8358" s="2">
        <v>8357</v>
      </c>
      <c r="B8358" s="2">
        <v>6.06</v>
      </c>
      <c r="C8358" s="2">
        <v>7.0000000000000007E-2</v>
      </c>
      <c r="E8358" s="2">
        <f t="shared" si="260"/>
        <v>279.31</v>
      </c>
      <c r="G8358">
        <f t="shared" si="261"/>
        <v>0.27604919265332423</v>
      </c>
    </row>
    <row r="8359" spans="1:7" x14ac:dyDescent="0.25">
      <c r="A8359" s="2">
        <v>8358</v>
      </c>
      <c r="B8359" s="2">
        <v>6.11</v>
      </c>
      <c r="C8359" s="2">
        <v>0.01</v>
      </c>
      <c r="E8359" s="2">
        <f t="shared" si="260"/>
        <v>279.36</v>
      </c>
      <c r="G8359">
        <f t="shared" si="261"/>
        <v>0.27607674684994271</v>
      </c>
    </row>
    <row r="8360" spans="1:7" x14ac:dyDescent="0.25">
      <c r="A8360" s="2">
        <v>8359</v>
      </c>
      <c r="B8360" s="2">
        <v>5.95</v>
      </c>
      <c r="C8360" s="2">
        <v>0</v>
      </c>
      <c r="E8360" s="2">
        <f t="shared" si="260"/>
        <v>279.2</v>
      </c>
      <c r="G8360">
        <f t="shared" si="261"/>
        <v>0.27598853868194845</v>
      </c>
    </row>
    <row r="8361" spans="1:7" x14ac:dyDescent="0.25">
      <c r="A8361" s="2">
        <v>8360</v>
      </c>
      <c r="B8361" s="2">
        <v>6.27</v>
      </c>
      <c r="C8361" s="2">
        <v>6.98</v>
      </c>
      <c r="E8361" s="2">
        <f t="shared" si="260"/>
        <v>279.52</v>
      </c>
      <c r="G8361">
        <f t="shared" si="261"/>
        <v>0.27616485403548935</v>
      </c>
    </row>
    <row r="8362" spans="1:7" x14ac:dyDescent="0.25">
      <c r="A8362" s="2">
        <v>8361</v>
      </c>
      <c r="B8362" s="2">
        <v>8.2899999999999991</v>
      </c>
      <c r="C8362" s="2">
        <v>135.84</v>
      </c>
      <c r="E8362" s="2">
        <f t="shared" si="260"/>
        <v>281.54000000000002</v>
      </c>
      <c r="G8362">
        <f t="shared" si="261"/>
        <v>0.27726859416068761</v>
      </c>
    </row>
    <row r="8363" spans="1:7" x14ac:dyDescent="0.25">
      <c r="A8363" s="2">
        <v>8362</v>
      </c>
      <c r="B8363" s="2">
        <v>11.1</v>
      </c>
      <c r="C8363" s="2">
        <v>384.2</v>
      </c>
      <c r="E8363" s="2">
        <f t="shared" si="260"/>
        <v>284.35000000000002</v>
      </c>
      <c r="G8363">
        <f t="shared" si="261"/>
        <v>0.27877791454193773</v>
      </c>
    </row>
    <row r="8364" spans="1:7" x14ac:dyDescent="0.25">
      <c r="A8364" s="2">
        <v>8363</v>
      </c>
      <c r="B8364" s="2">
        <v>12.96</v>
      </c>
      <c r="C8364" s="2">
        <v>673.55</v>
      </c>
      <c r="E8364" s="2">
        <f t="shared" si="260"/>
        <v>286.20999999999998</v>
      </c>
      <c r="G8364">
        <f t="shared" si="261"/>
        <v>0.27976066524579857</v>
      </c>
    </row>
    <row r="8365" spans="1:7" x14ac:dyDescent="0.25">
      <c r="A8365" s="2">
        <v>8364</v>
      </c>
      <c r="B8365" s="2">
        <v>13.07</v>
      </c>
      <c r="C8365" s="2">
        <v>738.76</v>
      </c>
      <c r="E8365" s="2">
        <f t="shared" si="260"/>
        <v>286.32</v>
      </c>
      <c r="G8365">
        <f t="shared" si="261"/>
        <v>0.27981838502374967</v>
      </c>
    </row>
    <row r="8366" spans="1:7" x14ac:dyDescent="0.25">
      <c r="A8366" s="2">
        <v>8365</v>
      </c>
      <c r="B8366" s="2">
        <v>13.35</v>
      </c>
      <c r="C8366" s="2">
        <v>788.77</v>
      </c>
      <c r="E8366" s="2">
        <f t="shared" si="260"/>
        <v>286.60000000000002</v>
      </c>
      <c r="G8366">
        <f t="shared" si="261"/>
        <v>0.27996510816468945</v>
      </c>
    </row>
    <row r="8367" spans="1:7" x14ac:dyDescent="0.25">
      <c r="A8367" s="2">
        <v>8366</v>
      </c>
      <c r="B8367" s="2">
        <v>13.08</v>
      </c>
      <c r="C8367" s="2">
        <v>735.82</v>
      </c>
      <c r="E8367" s="2">
        <f t="shared" si="260"/>
        <v>286.33</v>
      </c>
      <c r="G8367">
        <f t="shared" si="261"/>
        <v>0.27982363007718364</v>
      </c>
    </row>
    <row r="8368" spans="1:7" x14ac:dyDescent="0.25">
      <c r="A8368" s="2">
        <v>8367</v>
      </c>
      <c r="B8368" s="2">
        <v>12.73</v>
      </c>
      <c r="C8368" s="2">
        <v>596.91</v>
      </c>
      <c r="E8368" s="2">
        <f t="shared" si="260"/>
        <v>285.98</v>
      </c>
      <c r="G8368">
        <f t="shared" si="261"/>
        <v>0.27963983495349326</v>
      </c>
    </row>
    <row r="8369" spans="1:7" x14ac:dyDescent="0.25">
      <c r="A8369" s="2">
        <v>8368</v>
      </c>
      <c r="B8369" s="2">
        <v>12.3</v>
      </c>
      <c r="C8369" s="2">
        <v>352.19</v>
      </c>
      <c r="E8369" s="2">
        <f t="shared" si="260"/>
        <v>285.55</v>
      </c>
      <c r="G8369">
        <f t="shared" si="261"/>
        <v>0.27941341271230957</v>
      </c>
    </row>
    <row r="8370" spans="1:7" x14ac:dyDescent="0.25">
      <c r="A8370" s="2">
        <v>8369</v>
      </c>
      <c r="B8370" s="2">
        <v>10.73</v>
      </c>
      <c r="C8370" s="2">
        <v>99.55</v>
      </c>
      <c r="E8370" s="2">
        <f t="shared" si="260"/>
        <v>283.98</v>
      </c>
      <c r="G8370">
        <f t="shared" si="261"/>
        <v>0.27858088597788577</v>
      </c>
    </row>
    <row r="8371" spans="1:7" x14ac:dyDescent="0.25">
      <c r="A8371" s="2">
        <v>8370</v>
      </c>
      <c r="B8371" s="2">
        <v>8.59</v>
      </c>
      <c r="C8371" s="2">
        <v>1.38</v>
      </c>
      <c r="E8371" s="2">
        <f t="shared" si="260"/>
        <v>281.83999999999997</v>
      </c>
      <c r="G8371">
        <f t="shared" si="261"/>
        <v>0.27743116661935852</v>
      </c>
    </row>
    <row r="8372" spans="1:7" x14ac:dyDescent="0.25">
      <c r="A8372" s="2">
        <v>8371</v>
      </c>
      <c r="B8372" s="2">
        <v>8.07</v>
      </c>
      <c r="C8372" s="2">
        <v>0</v>
      </c>
      <c r="E8372" s="2">
        <f t="shared" si="260"/>
        <v>281.32</v>
      </c>
      <c r="G8372">
        <f t="shared" si="261"/>
        <v>0.27714915398834067</v>
      </c>
    </row>
    <row r="8373" spans="1:7" x14ac:dyDescent="0.25">
      <c r="A8373" s="2">
        <v>8372</v>
      </c>
      <c r="B8373" s="2">
        <v>7.81</v>
      </c>
      <c r="C8373" s="2">
        <v>0</v>
      </c>
      <c r="E8373" s="2">
        <f t="shared" si="260"/>
        <v>281.06</v>
      </c>
      <c r="G8373">
        <f t="shared" si="261"/>
        <v>0.27700775635095709</v>
      </c>
    </row>
    <row r="8374" spans="1:7" x14ac:dyDescent="0.25">
      <c r="A8374" s="2">
        <v>8373</v>
      </c>
      <c r="B8374" s="2">
        <v>7.72</v>
      </c>
      <c r="C8374" s="2">
        <v>0</v>
      </c>
      <c r="E8374" s="2">
        <f t="shared" si="260"/>
        <v>280.97000000000003</v>
      </c>
      <c r="G8374">
        <f t="shared" si="261"/>
        <v>0.27695875004448878</v>
      </c>
    </row>
    <row r="8375" spans="1:7" x14ac:dyDescent="0.25">
      <c r="A8375" s="2">
        <v>8374</v>
      </c>
      <c r="B8375" s="2">
        <v>7.84</v>
      </c>
      <c r="C8375" s="2">
        <v>0.03</v>
      </c>
      <c r="E8375" s="2">
        <f t="shared" si="260"/>
        <v>281.08999999999997</v>
      </c>
      <c r="G8375">
        <f t="shared" si="261"/>
        <v>0.27702408481269347</v>
      </c>
    </row>
    <row r="8376" spans="1:7" x14ac:dyDescent="0.25">
      <c r="A8376" s="2">
        <v>8375</v>
      </c>
      <c r="B8376" s="2">
        <v>7.75</v>
      </c>
      <c r="C8376" s="2">
        <v>0.17</v>
      </c>
      <c r="E8376" s="2">
        <f t="shared" si="260"/>
        <v>281</v>
      </c>
      <c r="G8376">
        <f t="shared" si="261"/>
        <v>0.27697508896797152</v>
      </c>
    </row>
    <row r="8377" spans="1:7" x14ac:dyDescent="0.25">
      <c r="A8377" s="2">
        <v>8376</v>
      </c>
      <c r="B8377" s="2">
        <v>8.14</v>
      </c>
      <c r="C8377" s="2">
        <v>0.01</v>
      </c>
      <c r="E8377" s="2">
        <f t="shared" si="260"/>
        <v>281.39</v>
      </c>
      <c r="G8377">
        <f t="shared" si="261"/>
        <v>0.27718717793809305</v>
      </c>
    </row>
    <row r="8378" spans="1:7" x14ac:dyDescent="0.25">
      <c r="A8378" s="2">
        <v>8377</v>
      </c>
      <c r="B8378" s="2">
        <v>7.59</v>
      </c>
      <c r="C8378" s="2">
        <v>0</v>
      </c>
      <c r="E8378" s="2">
        <f t="shared" si="260"/>
        <v>280.83999999999997</v>
      </c>
      <c r="G8378">
        <f t="shared" si="261"/>
        <v>0.27688790770545507</v>
      </c>
    </row>
    <row r="8379" spans="1:7" x14ac:dyDescent="0.25">
      <c r="A8379" s="2">
        <v>8378</v>
      </c>
      <c r="B8379" s="2">
        <v>7.78</v>
      </c>
      <c r="C8379" s="2">
        <v>0.01</v>
      </c>
      <c r="E8379" s="2">
        <f t="shared" si="260"/>
        <v>281.02999999999997</v>
      </c>
      <c r="G8379">
        <f t="shared" si="261"/>
        <v>0.27699142440308866</v>
      </c>
    </row>
    <row r="8380" spans="1:7" x14ac:dyDescent="0.25">
      <c r="A8380" s="2">
        <v>8379</v>
      </c>
      <c r="B8380" s="2">
        <v>7.6</v>
      </c>
      <c r="C8380" s="2">
        <v>0.01</v>
      </c>
      <c r="E8380" s="2">
        <f t="shared" si="260"/>
        <v>280.85000000000002</v>
      </c>
      <c r="G8380">
        <f t="shared" si="261"/>
        <v>0.27689335944454335</v>
      </c>
    </row>
    <row r="8381" spans="1:7" x14ac:dyDescent="0.25">
      <c r="A8381" s="2">
        <v>8380</v>
      </c>
      <c r="B8381" s="2">
        <v>7.56</v>
      </c>
      <c r="C8381" s="2">
        <v>0.03</v>
      </c>
      <c r="E8381" s="2">
        <f t="shared" si="260"/>
        <v>280.81</v>
      </c>
      <c r="G8381">
        <f t="shared" si="261"/>
        <v>0.27687155015847009</v>
      </c>
    </row>
    <row r="8382" spans="1:7" x14ac:dyDescent="0.25">
      <c r="A8382" s="2">
        <v>8381</v>
      </c>
      <c r="B8382" s="2">
        <v>7.55</v>
      </c>
      <c r="C8382" s="2">
        <v>7.0000000000000007E-2</v>
      </c>
      <c r="E8382" s="2">
        <f t="shared" si="260"/>
        <v>280.8</v>
      </c>
      <c r="G8382">
        <f t="shared" si="261"/>
        <v>0.27686609686609687</v>
      </c>
    </row>
    <row r="8383" spans="1:7" x14ac:dyDescent="0.25">
      <c r="A8383" s="2">
        <v>8382</v>
      </c>
      <c r="B8383" s="2">
        <v>7.25</v>
      </c>
      <c r="C8383" s="2">
        <v>0.3</v>
      </c>
      <c r="E8383" s="2">
        <f t="shared" si="260"/>
        <v>280.5</v>
      </c>
      <c r="G8383">
        <f t="shared" si="261"/>
        <v>0.27670231729055261</v>
      </c>
    </row>
    <row r="8384" spans="1:7" x14ac:dyDescent="0.25">
      <c r="A8384" s="2">
        <v>8383</v>
      </c>
      <c r="B8384" s="2">
        <v>7.1</v>
      </c>
      <c r="C8384" s="2">
        <v>0.14000000000000001</v>
      </c>
      <c r="E8384" s="2">
        <f t="shared" si="260"/>
        <v>280.35000000000002</v>
      </c>
      <c r="G8384">
        <f t="shared" si="261"/>
        <v>0.27662029605849836</v>
      </c>
    </row>
    <row r="8385" spans="1:7" x14ac:dyDescent="0.25">
      <c r="A8385" s="2">
        <v>8384</v>
      </c>
      <c r="B8385" s="2">
        <v>7</v>
      </c>
      <c r="C8385" s="2">
        <v>8.76</v>
      </c>
      <c r="E8385" s="2">
        <f t="shared" si="260"/>
        <v>280.25</v>
      </c>
      <c r="G8385">
        <f t="shared" si="261"/>
        <v>0.27656556645851921</v>
      </c>
    </row>
    <row r="8386" spans="1:7" x14ac:dyDescent="0.25">
      <c r="A8386" s="2">
        <v>8385</v>
      </c>
      <c r="B8386" s="2">
        <v>7.74</v>
      </c>
      <c r="C8386" s="2">
        <v>94.65</v>
      </c>
      <c r="E8386" s="2">
        <f t="shared" si="260"/>
        <v>280.99</v>
      </c>
      <c r="G8386">
        <f t="shared" si="261"/>
        <v>0.27696964304779531</v>
      </c>
    </row>
    <row r="8387" spans="1:7" x14ac:dyDescent="0.25">
      <c r="A8387" s="2">
        <v>8386</v>
      </c>
      <c r="B8387" s="2">
        <v>8.02</v>
      </c>
      <c r="C8387" s="2">
        <v>311.83999999999997</v>
      </c>
      <c r="E8387" s="2">
        <f t="shared" ref="E8387:E8450" si="262">B8387+273.25</f>
        <v>281.27</v>
      </c>
      <c r="G8387">
        <f t="shared" ref="G8387:G8450" si="263">0.43*(1-(100/E8387))</f>
        <v>0.27712198243680447</v>
      </c>
    </row>
    <row r="8388" spans="1:7" x14ac:dyDescent="0.25">
      <c r="A8388" s="2">
        <v>8387</v>
      </c>
      <c r="B8388" s="2">
        <v>8.92</v>
      </c>
      <c r="C8388" s="2">
        <v>505.8</v>
      </c>
      <c r="E8388" s="2">
        <f t="shared" si="262"/>
        <v>282.17</v>
      </c>
      <c r="G8388">
        <f t="shared" si="263"/>
        <v>0.27760959705142291</v>
      </c>
    </row>
    <row r="8389" spans="1:7" x14ac:dyDescent="0.25">
      <c r="A8389" s="2">
        <v>8388</v>
      </c>
      <c r="B8389" s="2">
        <v>9.3800000000000008</v>
      </c>
      <c r="C8389" s="2">
        <v>591.47</v>
      </c>
      <c r="E8389" s="2">
        <f t="shared" si="262"/>
        <v>282.63</v>
      </c>
      <c r="G8389">
        <f t="shared" si="263"/>
        <v>0.27785762304072464</v>
      </c>
    </row>
    <row r="8390" spans="1:7" x14ac:dyDescent="0.25">
      <c r="A8390" s="2">
        <v>8389</v>
      </c>
      <c r="B8390" s="2">
        <v>9.67</v>
      </c>
      <c r="C8390" s="2">
        <v>570.83000000000004</v>
      </c>
      <c r="E8390" s="2">
        <f t="shared" si="262"/>
        <v>282.92</v>
      </c>
      <c r="G8390">
        <f t="shared" si="263"/>
        <v>0.27801357274141103</v>
      </c>
    </row>
    <row r="8391" spans="1:7" x14ac:dyDescent="0.25">
      <c r="A8391" s="2">
        <v>8390</v>
      </c>
      <c r="B8391" s="2">
        <v>9.52</v>
      </c>
      <c r="C8391" s="2">
        <v>390.14</v>
      </c>
      <c r="E8391" s="2">
        <f t="shared" si="262"/>
        <v>282.77</v>
      </c>
      <c r="G8391">
        <f t="shared" si="263"/>
        <v>0.27793294903985566</v>
      </c>
    </row>
    <row r="8392" spans="1:7" x14ac:dyDescent="0.25">
      <c r="A8392" s="2">
        <v>8391</v>
      </c>
      <c r="B8392" s="2">
        <v>9.2799999999999994</v>
      </c>
      <c r="C8392" s="2">
        <v>241.06</v>
      </c>
      <c r="E8392" s="2">
        <f t="shared" si="262"/>
        <v>282.52999999999997</v>
      </c>
      <c r="G8392">
        <f t="shared" si="263"/>
        <v>0.27780377305064946</v>
      </c>
    </row>
    <row r="8393" spans="1:7" x14ac:dyDescent="0.25">
      <c r="A8393" s="2">
        <v>8392</v>
      </c>
      <c r="B8393" s="2">
        <v>9.0299999999999994</v>
      </c>
      <c r="C8393" s="2">
        <v>125.88</v>
      </c>
      <c r="E8393" s="2">
        <f t="shared" si="262"/>
        <v>282.27999999999997</v>
      </c>
      <c r="G8393">
        <f t="shared" si="263"/>
        <v>0.27766898115346467</v>
      </c>
    </row>
    <row r="8394" spans="1:7" x14ac:dyDescent="0.25">
      <c r="A8394" s="2">
        <v>8393</v>
      </c>
      <c r="B8394" s="2">
        <v>8.5399999999999991</v>
      </c>
      <c r="C8394" s="2">
        <v>34.15</v>
      </c>
      <c r="E8394" s="2">
        <f t="shared" si="262"/>
        <v>281.79000000000002</v>
      </c>
      <c r="G8394">
        <f t="shared" si="263"/>
        <v>0.27740409524823456</v>
      </c>
    </row>
    <row r="8395" spans="1:7" x14ac:dyDescent="0.25">
      <c r="A8395" s="2">
        <v>8394</v>
      </c>
      <c r="B8395" s="2">
        <v>8.19</v>
      </c>
      <c r="C8395" s="2">
        <v>0.31</v>
      </c>
      <c r="E8395" s="2">
        <f t="shared" si="262"/>
        <v>281.44</v>
      </c>
      <c r="G8395">
        <f t="shared" si="263"/>
        <v>0.27721432632177373</v>
      </c>
    </row>
    <row r="8396" spans="1:7" x14ac:dyDescent="0.25">
      <c r="A8396" s="2">
        <v>8395</v>
      </c>
      <c r="B8396" s="2">
        <v>8.35</v>
      </c>
      <c r="C8396" s="2">
        <v>0.13</v>
      </c>
      <c r="E8396" s="2">
        <f t="shared" si="262"/>
        <v>281.60000000000002</v>
      </c>
      <c r="G8396">
        <f t="shared" si="263"/>
        <v>0.27730113636363635</v>
      </c>
    </row>
    <row r="8397" spans="1:7" x14ac:dyDescent="0.25">
      <c r="A8397" s="2">
        <v>8396</v>
      </c>
      <c r="B8397" s="2">
        <v>8.3000000000000007</v>
      </c>
      <c r="C8397" s="2">
        <v>0.17</v>
      </c>
      <c r="E8397" s="2">
        <f t="shared" si="262"/>
        <v>281.55</v>
      </c>
      <c r="G8397">
        <f t="shared" si="263"/>
        <v>0.27727401882436514</v>
      </c>
    </row>
    <row r="8398" spans="1:7" x14ac:dyDescent="0.25">
      <c r="A8398" s="2">
        <v>8397</v>
      </c>
      <c r="B8398" s="2">
        <v>7.93</v>
      </c>
      <c r="C8398" s="2">
        <v>0.01</v>
      </c>
      <c r="E8398" s="2">
        <f t="shared" si="262"/>
        <v>281.18</v>
      </c>
      <c r="G8398">
        <f t="shared" si="263"/>
        <v>0.27707304929226828</v>
      </c>
    </row>
    <row r="8399" spans="1:7" x14ac:dyDescent="0.25">
      <c r="A8399" s="2">
        <v>8398</v>
      </c>
      <c r="B8399" s="2">
        <v>7.46</v>
      </c>
      <c r="C8399" s="2">
        <v>0</v>
      </c>
      <c r="E8399" s="2">
        <f t="shared" si="262"/>
        <v>280.70999999999998</v>
      </c>
      <c r="G8399">
        <f t="shared" si="263"/>
        <v>0.27681699975063229</v>
      </c>
    </row>
    <row r="8400" spans="1:7" x14ac:dyDescent="0.25">
      <c r="A8400" s="2">
        <v>8399</v>
      </c>
      <c r="B8400" s="2">
        <v>7.37</v>
      </c>
      <c r="C8400" s="2">
        <v>0</v>
      </c>
      <c r="E8400" s="2">
        <f t="shared" si="262"/>
        <v>280.62</v>
      </c>
      <c r="G8400">
        <f t="shared" si="263"/>
        <v>0.27676787114247026</v>
      </c>
    </row>
    <row r="8401" spans="1:7" x14ac:dyDescent="0.25">
      <c r="A8401" s="2">
        <v>8400</v>
      </c>
      <c r="B8401" s="2">
        <v>7.02</v>
      </c>
      <c r="C8401" s="2">
        <v>0</v>
      </c>
      <c r="E8401" s="2">
        <f t="shared" si="262"/>
        <v>280.27</v>
      </c>
      <c r="G8401">
        <f t="shared" si="263"/>
        <v>0.2765765155029079</v>
      </c>
    </row>
    <row r="8402" spans="1:7" x14ac:dyDescent="0.25">
      <c r="A8402" s="2">
        <v>8401</v>
      </c>
      <c r="B8402" s="2">
        <v>6.93</v>
      </c>
      <c r="C8402" s="2">
        <v>0</v>
      </c>
      <c r="E8402" s="2">
        <f t="shared" si="262"/>
        <v>280.18</v>
      </c>
      <c r="G8402">
        <f t="shared" si="263"/>
        <v>0.27652723249339711</v>
      </c>
    </row>
    <row r="8403" spans="1:7" x14ac:dyDescent="0.25">
      <c r="A8403" s="2">
        <v>8402</v>
      </c>
      <c r="B8403" s="2">
        <v>6.57</v>
      </c>
      <c r="C8403" s="2">
        <v>0</v>
      </c>
      <c r="E8403" s="2">
        <f t="shared" si="262"/>
        <v>279.82</v>
      </c>
      <c r="G8403">
        <f t="shared" si="263"/>
        <v>0.27632978343220643</v>
      </c>
    </row>
    <row r="8404" spans="1:7" x14ac:dyDescent="0.25">
      <c r="A8404" s="2">
        <v>8403</v>
      </c>
      <c r="B8404" s="2">
        <v>6.24</v>
      </c>
      <c r="C8404" s="2">
        <v>0</v>
      </c>
      <c r="E8404" s="2">
        <f t="shared" si="262"/>
        <v>279.49</v>
      </c>
      <c r="G8404">
        <f t="shared" si="263"/>
        <v>0.2761483416222405</v>
      </c>
    </row>
    <row r="8405" spans="1:7" x14ac:dyDescent="0.25">
      <c r="A8405" s="2">
        <v>8404</v>
      </c>
      <c r="B8405" s="2">
        <v>5.96</v>
      </c>
      <c r="C8405" s="2">
        <v>0</v>
      </c>
      <c r="E8405" s="2">
        <f t="shared" si="262"/>
        <v>279.20999999999998</v>
      </c>
      <c r="G8405">
        <f t="shared" si="263"/>
        <v>0.2759940546542029</v>
      </c>
    </row>
    <row r="8406" spans="1:7" x14ac:dyDescent="0.25">
      <c r="A8406" s="2">
        <v>8405</v>
      </c>
      <c r="B8406" s="2">
        <v>5.82</v>
      </c>
      <c r="C8406" s="2">
        <v>0</v>
      </c>
      <c r="E8406" s="2">
        <f t="shared" si="262"/>
        <v>279.07</v>
      </c>
      <c r="G8406">
        <f t="shared" si="263"/>
        <v>0.27591679506933742</v>
      </c>
    </row>
    <row r="8407" spans="1:7" x14ac:dyDescent="0.25">
      <c r="A8407" s="2">
        <v>8406</v>
      </c>
      <c r="B8407" s="2">
        <v>5.85</v>
      </c>
      <c r="C8407" s="2">
        <v>0</v>
      </c>
      <c r="E8407" s="2">
        <f t="shared" si="262"/>
        <v>279.10000000000002</v>
      </c>
      <c r="G8407">
        <f t="shared" si="263"/>
        <v>0.27593335721963452</v>
      </c>
    </row>
    <row r="8408" spans="1:7" x14ac:dyDescent="0.25">
      <c r="A8408" s="2">
        <v>8407</v>
      </c>
      <c r="B8408" s="2">
        <v>6.02</v>
      </c>
      <c r="C8408" s="2">
        <v>0</v>
      </c>
      <c r="E8408" s="2">
        <f t="shared" si="262"/>
        <v>279.27</v>
      </c>
      <c r="G8408">
        <f t="shared" si="263"/>
        <v>0.2760271421921438</v>
      </c>
    </row>
    <row r="8409" spans="1:7" x14ac:dyDescent="0.25">
      <c r="A8409" s="2">
        <v>8408</v>
      </c>
      <c r="B8409" s="2">
        <v>5.97</v>
      </c>
      <c r="C8409" s="2">
        <v>5.14</v>
      </c>
      <c r="E8409" s="2">
        <f t="shared" si="262"/>
        <v>279.22000000000003</v>
      </c>
      <c r="G8409">
        <f t="shared" si="263"/>
        <v>0.27599957023135879</v>
      </c>
    </row>
    <row r="8410" spans="1:7" x14ac:dyDescent="0.25">
      <c r="A8410" s="2">
        <v>8409</v>
      </c>
      <c r="B8410" s="2">
        <v>6.44</v>
      </c>
      <c r="C8410" s="2">
        <v>132.54</v>
      </c>
      <c r="E8410" s="2">
        <f t="shared" si="262"/>
        <v>279.69</v>
      </c>
      <c r="G8410">
        <f t="shared" si="263"/>
        <v>0.27625835746719579</v>
      </c>
    </row>
    <row r="8411" spans="1:7" x14ac:dyDescent="0.25">
      <c r="A8411" s="2">
        <v>8410</v>
      </c>
      <c r="B8411" s="2">
        <v>6.97</v>
      </c>
      <c r="C8411" s="2">
        <v>346.99</v>
      </c>
      <c r="E8411" s="2">
        <f t="shared" si="262"/>
        <v>280.22000000000003</v>
      </c>
      <c r="G8411">
        <f t="shared" si="263"/>
        <v>0.27654913996145886</v>
      </c>
    </row>
    <row r="8412" spans="1:7" x14ac:dyDescent="0.25">
      <c r="A8412" s="2">
        <v>8411</v>
      </c>
      <c r="B8412" s="2">
        <v>7.52</v>
      </c>
      <c r="C8412" s="2">
        <v>590.98</v>
      </c>
      <c r="E8412" s="2">
        <f t="shared" si="262"/>
        <v>280.77</v>
      </c>
      <c r="G8412">
        <f t="shared" si="263"/>
        <v>0.27684973465826118</v>
      </c>
    </row>
    <row r="8413" spans="1:7" x14ac:dyDescent="0.25">
      <c r="A8413" s="2">
        <v>8412</v>
      </c>
      <c r="B8413" s="2">
        <v>8</v>
      </c>
      <c r="C8413" s="2">
        <v>734.7</v>
      </c>
      <c r="E8413" s="2">
        <f t="shared" si="262"/>
        <v>281.25</v>
      </c>
      <c r="G8413">
        <f t="shared" si="263"/>
        <v>0.27711111111111109</v>
      </c>
    </row>
    <row r="8414" spans="1:7" x14ac:dyDescent="0.25">
      <c r="A8414" s="2">
        <v>8413</v>
      </c>
      <c r="B8414" s="2">
        <v>8.64</v>
      </c>
      <c r="C8414" s="2">
        <v>784.38</v>
      </c>
      <c r="E8414" s="2">
        <f t="shared" si="262"/>
        <v>281.89</v>
      </c>
      <c r="G8414">
        <f t="shared" si="263"/>
        <v>0.27745822838695944</v>
      </c>
    </row>
    <row r="8415" spans="1:7" x14ac:dyDescent="0.25">
      <c r="A8415" s="2">
        <v>8414</v>
      </c>
      <c r="B8415" s="2">
        <v>8.86</v>
      </c>
      <c r="C8415" s="2">
        <v>735.95</v>
      </c>
      <c r="E8415" s="2">
        <f t="shared" si="262"/>
        <v>282.11</v>
      </c>
      <c r="G8415">
        <f t="shared" si="263"/>
        <v>0.27757718620396299</v>
      </c>
    </row>
    <row r="8416" spans="1:7" x14ac:dyDescent="0.25">
      <c r="A8416" s="2">
        <v>8415</v>
      </c>
      <c r="B8416" s="2">
        <v>9.08</v>
      </c>
      <c r="C8416" s="2">
        <v>585.11</v>
      </c>
      <c r="E8416" s="2">
        <f t="shared" si="262"/>
        <v>282.33</v>
      </c>
      <c r="G8416">
        <f t="shared" si="263"/>
        <v>0.27769595862997198</v>
      </c>
    </row>
    <row r="8417" spans="1:7" x14ac:dyDescent="0.25">
      <c r="A8417" s="2">
        <v>8416</v>
      </c>
      <c r="B8417" s="2">
        <v>9.1199999999999992</v>
      </c>
      <c r="C8417" s="2">
        <v>351.67</v>
      </c>
      <c r="E8417" s="2">
        <f t="shared" si="262"/>
        <v>282.37</v>
      </c>
      <c r="G8417">
        <f t="shared" si="263"/>
        <v>0.27771753373233699</v>
      </c>
    </row>
    <row r="8418" spans="1:7" x14ac:dyDescent="0.25">
      <c r="A8418" s="2">
        <v>8417</v>
      </c>
      <c r="B8418" s="2">
        <v>8.34</v>
      </c>
      <c r="C8418" s="2">
        <v>103.75</v>
      </c>
      <c r="E8418" s="2">
        <f t="shared" si="262"/>
        <v>281.58999999999997</v>
      </c>
      <c r="G8418">
        <f t="shared" si="263"/>
        <v>0.2772957136261941</v>
      </c>
    </row>
    <row r="8419" spans="1:7" x14ac:dyDescent="0.25">
      <c r="A8419" s="2">
        <v>8418</v>
      </c>
      <c r="B8419" s="2">
        <v>7.94</v>
      </c>
      <c r="C8419" s="2">
        <v>1.86</v>
      </c>
      <c r="E8419" s="2">
        <f t="shared" si="262"/>
        <v>281.19</v>
      </c>
      <c r="G8419">
        <f t="shared" si="263"/>
        <v>0.27707848785518691</v>
      </c>
    </row>
    <row r="8420" spans="1:7" x14ac:dyDescent="0.25">
      <c r="A8420" s="2">
        <v>8419</v>
      </c>
      <c r="B8420" s="2">
        <v>7.75</v>
      </c>
      <c r="C8420" s="2">
        <v>0</v>
      </c>
      <c r="E8420" s="2">
        <f t="shared" si="262"/>
        <v>281</v>
      </c>
      <c r="G8420">
        <f t="shared" si="263"/>
        <v>0.27697508896797152</v>
      </c>
    </row>
    <row r="8421" spans="1:7" x14ac:dyDescent="0.25">
      <c r="A8421" s="2">
        <v>8420</v>
      </c>
      <c r="B8421" s="2">
        <v>7.53</v>
      </c>
      <c r="C8421" s="2">
        <v>0.05</v>
      </c>
      <c r="E8421" s="2">
        <f t="shared" si="262"/>
        <v>280.77999999999997</v>
      </c>
      <c r="G8421">
        <f t="shared" si="263"/>
        <v>0.27685518911603385</v>
      </c>
    </row>
    <row r="8422" spans="1:7" x14ac:dyDescent="0.25">
      <c r="A8422" s="2">
        <v>8421</v>
      </c>
      <c r="B8422" s="2">
        <v>7.16</v>
      </c>
      <c r="C8422" s="2">
        <v>0</v>
      </c>
      <c r="E8422" s="2">
        <f t="shared" si="262"/>
        <v>280.41000000000003</v>
      </c>
      <c r="G8422">
        <f t="shared" si="263"/>
        <v>0.27665311508148782</v>
      </c>
    </row>
    <row r="8423" spans="1:7" x14ac:dyDescent="0.25">
      <c r="A8423" s="2">
        <v>8422</v>
      </c>
      <c r="B8423" s="2">
        <v>6.98</v>
      </c>
      <c r="C8423" s="2">
        <v>0.18</v>
      </c>
      <c r="E8423" s="2">
        <f t="shared" si="262"/>
        <v>280.23</v>
      </c>
      <c r="G8423">
        <f t="shared" si="263"/>
        <v>0.27655461585126506</v>
      </c>
    </row>
    <row r="8424" spans="1:7" x14ac:dyDescent="0.25">
      <c r="A8424" s="2">
        <v>8423</v>
      </c>
      <c r="B8424" s="2">
        <v>6.95</v>
      </c>
      <c r="C8424" s="2">
        <v>0.03</v>
      </c>
      <c r="E8424" s="2">
        <f t="shared" si="262"/>
        <v>280.2</v>
      </c>
      <c r="G8424">
        <f t="shared" si="263"/>
        <v>0.27653818700927907</v>
      </c>
    </row>
    <row r="8425" spans="1:7" x14ac:dyDescent="0.25">
      <c r="A8425" s="2">
        <v>8424</v>
      </c>
      <c r="B8425" s="2">
        <v>7.3</v>
      </c>
      <c r="C8425" s="2">
        <v>7.0000000000000007E-2</v>
      </c>
      <c r="E8425" s="2">
        <f t="shared" si="262"/>
        <v>280.55</v>
      </c>
      <c r="G8425">
        <f t="shared" si="263"/>
        <v>0.2767296382106576</v>
      </c>
    </row>
    <row r="8426" spans="1:7" x14ac:dyDescent="0.25">
      <c r="A8426" s="2">
        <v>8425</v>
      </c>
      <c r="B8426" s="2">
        <v>7.28</v>
      </c>
      <c r="C8426" s="2">
        <v>0.01</v>
      </c>
      <c r="E8426" s="2">
        <f t="shared" si="262"/>
        <v>280.52999999999997</v>
      </c>
      <c r="G8426">
        <f t="shared" si="263"/>
        <v>0.27671871101130002</v>
      </c>
    </row>
    <row r="8427" spans="1:7" x14ac:dyDescent="0.25">
      <c r="A8427" s="2">
        <v>8426</v>
      </c>
      <c r="B8427" s="2">
        <v>7.11</v>
      </c>
      <c r="C8427" s="2">
        <v>0.03</v>
      </c>
      <c r="E8427" s="2">
        <f t="shared" si="262"/>
        <v>280.36</v>
      </c>
      <c r="G8427">
        <f t="shared" si="263"/>
        <v>0.27662576687116563</v>
      </c>
    </row>
    <row r="8428" spans="1:7" x14ac:dyDescent="0.25">
      <c r="A8428" s="2">
        <v>8427</v>
      </c>
      <c r="B8428" s="2">
        <v>6.99</v>
      </c>
      <c r="C8428" s="2">
        <v>0</v>
      </c>
      <c r="E8428" s="2">
        <f t="shared" si="262"/>
        <v>280.24</v>
      </c>
      <c r="G8428">
        <f t="shared" si="263"/>
        <v>0.27656009135027121</v>
      </c>
    </row>
    <row r="8429" spans="1:7" x14ac:dyDescent="0.25">
      <c r="A8429" s="2">
        <v>8428</v>
      </c>
      <c r="B8429" s="2">
        <v>6.93</v>
      </c>
      <c r="C8429" s="2">
        <v>0.01</v>
      </c>
      <c r="E8429" s="2">
        <f t="shared" si="262"/>
        <v>280.18</v>
      </c>
      <c r="G8429">
        <f t="shared" si="263"/>
        <v>0.27652723249339711</v>
      </c>
    </row>
    <row r="8430" spans="1:7" x14ac:dyDescent="0.25">
      <c r="A8430" s="2">
        <v>8429</v>
      </c>
      <c r="B8430" s="2">
        <v>6.58</v>
      </c>
      <c r="C8430" s="2">
        <v>0.06</v>
      </c>
      <c r="E8430" s="2">
        <f t="shared" si="262"/>
        <v>279.83</v>
      </c>
      <c r="G8430">
        <f t="shared" si="263"/>
        <v>0.27633527498838578</v>
      </c>
    </row>
    <row r="8431" spans="1:7" x14ac:dyDescent="0.25">
      <c r="A8431" s="2">
        <v>8430</v>
      </c>
      <c r="B8431" s="2">
        <v>6.47</v>
      </c>
      <c r="C8431" s="2">
        <v>7.0000000000000007E-2</v>
      </c>
      <c r="E8431" s="2">
        <f t="shared" si="262"/>
        <v>279.72000000000003</v>
      </c>
      <c r="G8431">
        <f t="shared" si="263"/>
        <v>0.27627484627484628</v>
      </c>
    </row>
    <row r="8432" spans="1:7" x14ac:dyDescent="0.25">
      <c r="A8432" s="2">
        <v>8431</v>
      </c>
      <c r="B8432" s="2">
        <v>6.51</v>
      </c>
      <c r="C8432" s="2">
        <v>0.28999999999999998</v>
      </c>
      <c r="E8432" s="2">
        <f t="shared" si="262"/>
        <v>279.76</v>
      </c>
      <c r="G8432">
        <f t="shared" si="263"/>
        <v>0.27629682585072918</v>
      </c>
    </row>
    <row r="8433" spans="1:7" x14ac:dyDescent="0.25">
      <c r="A8433" s="2">
        <v>8432</v>
      </c>
      <c r="B8433" s="2">
        <v>6.43</v>
      </c>
      <c r="C8433" s="2">
        <v>5.9</v>
      </c>
      <c r="E8433" s="2">
        <f t="shared" si="262"/>
        <v>279.68</v>
      </c>
      <c r="G8433">
        <f t="shared" si="263"/>
        <v>0.27625286041189934</v>
      </c>
    </row>
    <row r="8434" spans="1:7" x14ac:dyDescent="0.25">
      <c r="A8434" s="2">
        <v>8433</v>
      </c>
      <c r="B8434" s="2">
        <v>7.11</v>
      </c>
      <c r="C8434" s="2">
        <v>113.23</v>
      </c>
      <c r="E8434" s="2">
        <f t="shared" si="262"/>
        <v>280.36</v>
      </c>
      <c r="G8434">
        <f t="shared" si="263"/>
        <v>0.27662576687116563</v>
      </c>
    </row>
    <row r="8435" spans="1:7" x14ac:dyDescent="0.25">
      <c r="A8435" s="2">
        <v>8434</v>
      </c>
      <c r="B8435" s="2">
        <v>7.85</v>
      </c>
      <c r="C8435" s="2">
        <v>343.54</v>
      </c>
      <c r="E8435" s="2">
        <f t="shared" si="262"/>
        <v>281.10000000000002</v>
      </c>
      <c r="G8435">
        <f t="shared" si="263"/>
        <v>0.27702952685876914</v>
      </c>
    </row>
    <row r="8436" spans="1:7" x14ac:dyDescent="0.25">
      <c r="A8436" s="2">
        <v>8435</v>
      </c>
      <c r="B8436" s="2">
        <v>8.69</v>
      </c>
      <c r="C8436" s="2">
        <v>554.4</v>
      </c>
      <c r="E8436" s="2">
        <f t="shared" si="262"/>
        <v>281.94</v>
      </c>
      <c r="G8436">
        <f t="shared" si="263"/>
        <v>0.27748528055614669</v>
      </c>
    </row>
    <row r="8437" spans="1:7" x14ac:dyDescent="0.25">
      <c r="A8437" s="2">
        <v>8436</v>
      </c>
      <c r="B8437" s="2">
        <v>8.91</v>
      </c>
      <c r="C8437" s="2">
        <v>634.29999999999995</v>
      </c>
      <c r="E8437" s="2">
        <f t="shared" si="262"/>
        <v>282.16000000000003</v>
      </c>
      <c r="G8437">
        <f t="shared" si="263"/>
        <v>0.27760419620073723</v>
      </c>
    </row>
    <row r="8438" spans="1:7" x14ac:dyDescent="0.25">
      <c r="A8438" s="2">
        <v>8437</v>
      </c>
      <c r="B8438" s="2">
        <v>9.49</v>
      </c>
      <c r="C8438" s="2">
        <v>751.17</v>
      </c>
      <c r="E8438" s="2">
        <f t="shared" si="262"/>
        <v>282.74</v>
      </c>
      <c r="G8438">
        <f t="shared" si="263"/>
        <v>0.27791681403409491</v>
      </c>
    </row>
    <row r="8439" spans="1:7" x14ac:dyDescent="0.25">
      <c r="A8439" s="2">
        <v>8438</v>
      </c>
      <c r="B8439" s="2">
        <v>9.3800000000000008</v>
      </c>
      <c r="C8439" s="2">
        <v>688.19</v>
      </c>
      <c r="E8439" s="2">
        <f t="shared" si="262"/>
        <v>282.63</v>
      </c>
      <c r="G8439">
        <f t="shared" si="263"/>
        <v>0.27785762304072464</v>
      </c>
    </row>
    <row r="8440" spans="1:7" x14ac:dyDescent="0.25">
      <c r="A8440" s="2">
        <v>8439</v>
      </c>
      <c r="B8440" s="2">
        <v>9.17</v>
      </c>
      <c r="C8440" s="2">
        <v>404.6</v>
      </c>
      <c r="E8440" s="2">
        <f t="shared" si="262"/>
        <v>282.42</v>
      </c>
      <c r="G8440">
        <f t="shared" si="263"/>
        <v>0.27774449401600454</v>
      </c>
    </row>
    <row r="8441" spans="1:7" x14ac:dyDescent="0.25">
      <c r="A8441" s="2">
        <v>8440</v>
      </c>
      <c r="B8441" s="2">
        <v>8.66</v>
      </c>
      <c r="C8441" s="2">
        <v>119.91</v>
      </c>
      <c r="E8441" s="2">
        <f t="shared" si="262"/>
        <v>281.91000000000003</v>
      </c>
      <c r="G8441">
        <f t="shared" si="263"/>
        <v>0.27746905040615799</v>
      </c>
    </row>
    <row r="8442" spans="1:7" x14ac:dyDescent="0.25">
      <c r="A8442" s="2">
        <v>8441</v>
      </c>
      <c r="B8442" s="2">
        <v>8.3699999999999992</v>
      </c>
      <c r="C8442" s="2">
        <v>45.98</v>
      </c>
      <c r="E8442" s="2">
        <f t="shared" si="262"/>
        <v>281.62</v>
      </c>
      <c r="G8442">
        <f t="shared" si="263"/>
        <v>0.27731198068319013</v>
      </c>
    </row>
    <row r="8443" spans="1:7" x14ac:dyDescent="0.25">
      <c r="A8443" s="2">
        <v>8442</v>
      </c>
      <c r="B8443" s="2">
        <v>7.77</v>
      </c>
      <c r="C8443" s="2">
        <v>1.4</v>
      </c>
      <c r="E8443" s="2">
        <f t="shared" si="262"/>
        <v>281.02</v>
      </c>
      <c r="G8443">
        <f t="shared" si="263"/>
        <v>0.27698597964557681</v>
      </c>
    </row>
    <row r="8444" spans="1:7" x14ac:dyDescent="0.25">
      <c r="A8444" s="2">
        <v>8443</v>
      </c>
      <c r="B8444" s="2">
        <v>7.8</v>
      </c>
      <c r="C8444" s="2">
        <v>0</v>
      </c>
      <c r="E8444" s="2">
        <f t="shared" si="262"/>
        <v>281.05</v>
      </c>
      <c r="G8444">
        <f t="shared" si="263"/>
        <v>0.27700231275573739</v>
      </c>
    </row>
    <row r="8445" spans="1:7" x14ac:dyDescent="0.25">
      <c r="A8445" s="2">
        <v>8444</v>
      </c>
      <c r="B8445" s="2">
        <v>7.9</v>
      </c>
      <c r="C8445" s="2">
        <v>0</v>
      </c>
      <c r="E8445" s="2">
        <f t="shared" si="262"/>
        <v>281.14999999999998</v>
      </c>
      <c r="G8445">
        <f t="shared" si="263"/>
        <v>0.27705673128223368</v>
      </c>
    </row>
    <row r="8446" spans="1:7" x14ac:dyDescent="0.25">
      <c r="A8446" s="2">
        <v>8445</v>
      </c>
      <c r="B8446" s="2">
        <v>7.77</v>
      </c>
      <c r="C8446" s="2">
        <v>0.03</v>
      </c>
      <c r="E8446" s="2">
        <f t="shared" si="262"/>
        <v>281.02</v>
      </c>
      <c r="G8446">
        <f t="shared" si="263"/>
        <v>0.27698597964557681</v>
      </c>
    </row>
    <row r="8447" spans="1:7" x14ac:dyDescent="0.25">
      <c r="A8447" s="2">
        <v>8446</v>
      </c>
      <c r="B8447" s="2">
        <v>7.52</v>
      </c>
      <c r="C8447" s="2">
        <v>0</v>
      </c>
      <c r="E8447" s="2">
        <f t="shared" si="262"/>
        <v>280.77</v>
      </c>
      <c r="G8447">
        <f t="shared" si="263"/>
        <v>0.27684973465826118</v>
      </c>
    </row>
    <row r="8448" spans="1:7" x14ac:dyDescent="0.25">
      <c r="A8448" s="2">
        <v>8447</v>
      </c>
      <c r="B8448" s="2">
        <v>7.48</v>
      </c>
      <c r="C8448" s="2">
        <v>0</v>
      </c>
      <c r="E8448" s="2">
        <f t="shared" si="262"/>
        <v>280.73</v>
      </c>
      <c r="G8448">
        <f t="shared" si="263"/>
        <v>0.2768279129412603</v>
      </c>
    </row>
    <row r="8449" spans="1:7" x14ac:dyDescent="0.25">
      <c r="A8449" s="2">
        <v>8448</v>
      </c>
      <c r="B8449" s="2">
        <v>7.25</v>
      </c>
      <c r="C8449" s="2">
        <v>0</v>
      </c>
      <c r="E8449" s="2">
        <f t="shared" si="262"/>
        <v>280.5</v>
      </c>
      <c r="G8449">
        <f t="shared" si="263"/>
        <v>0.27670231729055261</v>
      </c>
    </row>
    <row r="8450" spans="1:7" x14ac:dyDescent="0.25">
      <c r="A8450" s="2">
        <v>8449</v>
      </c>
      <c r="B8450" s="2">
        <v>7.22</v>
      </c>
      <c r="C8450" s="2">
        <v>0.03</v>
      </c>
      <c r="E8450" s="2">
        <f t="shared" si="262"/>
        <v>280.47000000000003</v>
      </c>
      <c r="G8450">
        <f t="shared" si="263"/>
        <v>0.27668592006275183</v>
      </c>
    </row>
    <row r="8451" spans="1:7" x14ac:dyDescent="0.25">
      <c r="A8451" s="2">
        <v>8450</v>
      </c>
      <c r="B8451" s="2">
        <v>7.12</v>
      </c>
      <c r="C8451" s="2">
        <v>0</v>
      </c>
      <c r="E8451" s="2">
        <f t="shared" ref="E8451:E8514" si="264">B8451+273.25</f>
        <v>280.37</v>
      </c>
      <c r="G8451">
        <f t="shared" ref="G8451:G8514" si="265">0.43*(1-(100/E8451))</f>
        <v>0.2766312372935763</v>
      </c>
    </row>
    <row r="8452" spans="1:7" x14ac:dyDescent="0.25">
      <c r="A8452" s="2">
        <v>8451</v>
      </c>
      <c r="B8452" s="2">
        <v>7.21</v>
      </c>
      <c r="C8452" s="2">
        <v>0</v>
      </c>
      <c r="E8452" s="2">
        <f t="shared" si="264"/>
        <v>280.45999999999998</v>
      </c>
      <c r="G8452">
        <f t="shared" si="265"/>
        <v>0.27668045354061188</v>
      </c>
    </row>
    <row r="8453" spans="1:7" x14ac:dyDescent="0.25">
      <c r="A8453" s="2">
        <v>8452</v>
      </c>
      <c r="B8453" s="2">
        <v>7.1</v>
      </c>
      <c r="C8453" s="2">
        <v>0</v>
      </c>
      <c r="E8453" s="2">
        <f t="shared" si="264"/>
        <v>280.35000000000002</v>
      </c>
      <c r="G8453">
        <f t="shared" si="265"/>
        <v>0.27662029605849836</v>
      </c>
    </row>
    <row r="8454" spans="1:7" x14ac:dyDescent="0.25">
      <c r="A8454" s="2">
        <v>8453</v>
      </c>
      <c r="B8454" s="2">
        <v>6.84</v>
      </c>
      <c r="C8454" s="2">
        <v>0</v>
      </c>
      <c r="E8454" s="2">
        <f t="shared" si="264"/>
        <v>280.08999999999997</v>
      </c>
      <c r="G8454">
        <f t="shared" si="265"/>
        <v>0.27647791781213177</v>
      </c>
    </row>
    <row r="8455" spans="1:7" x14ac:dyDescent="0.25">
      <c r="A8455" s="2">
        <v>8454</v>
      </c>
      <c r="B8455" s="2">
        <v>6.69</v>
      </c>
      <c r="C8455" s="2">
        <v>0</v>
      </c>
      <c r="E8455" s="2">
        <f t="shared" si="264"/>
        <v>279.94</v>
      </c>
      <c r="G8455">
        <f t="shared" si="265"/>
        <v>0.27639565621204543</v>
      </c>
    </row>
    <row r="8456" spans="1:7" x14ac:dyDescent="0.25">
      <c r="A8456" s="2">
        <v>8455</v>
      </c>
      <c r="B8456" s="2">
        <v>6.44</v>
      </c>
      <c r="C8456" s="2">
        <v>0</v>
      </c>
      <c r="E8456" s="2">
        <f t="shared" si="264"/>
        <v>279.69</v>
      </c>
      <c r="G8456">
        <f t="shared" si="265"/>
        <v>0.27625835746719579</v>
      </c>
    </row>
    <row r="8457" spans="1:7" x14ac:dyDescent="0.25">
      <c r="A8457" s="2">
        <v>8456</v>
      </c>
      <c r="B8457" s="2">
        <v>6.13</v>
      </c>
      <c r="C8457" s="2">
        <v>4.2699999999999996</v>
      </c>
      <c r="E8457" s="2">
        <f t="shared" si="264"/>
        <v>279.38</v>
      </c>
      <c r="G8457">
        <f t="shared" si="265"/>
        <v>0.27608776576705563</v>
      </c>
    </row>
    <row r="8458" spans="1:7" x14ac:dyDescent="0.25">
      <c r="A8458" s="2">
        <v>8457</v>
      </c>
      <c r="B8458" s="2">
        <v>6.52</v>
      </c>
      <c r="C8458" s="2">
        <v>85.29</v>
      </c>
      <c r="E8458" s="2">
        <f t="shared" si="264"/>
        <v>279.77</v>
      </c>
      <c r="G8458">
        <f t="shared" si="265"/>
        <v>0.27630231976266217</v>
      </c>
    </row>
    <row r="8459" spans="1:7" x14ac:dyDescent="0.25">
      <c r="A8459" s="2">
        <v>8458</v>
      </c>
      <c r="B8459" s="2">
        <v>6.86</v>
      </c>
      <c r="C8459" s="2">
        <v>77.87</v>
      </c>
      <c r="E8459" s="2">
        <f t="shared" si="264"/>
        <v>280.11</v>
      </c>
      <c r="G8459">
        <f t="shared" si="265"/>
        <v>0.27648887936881938</v>
      </c>
    </row>
    <row r="8460" spans="1:7" x14ac:dyDescent="0.25">
      <c r="A8460" s="2">
        <v>8459</v>
      </c>
      <c r="B8460" s="2">
        <v>7.39</v>
      </c>
      <c r="C8460" s="2">
        <v>82.22</v>
      </c>
      <c r="E8460" s="2">
        <f t="shared" si="264"/>
        <v>280.64</v>
      </c>
      <c r="G8460">
        <f t="shared" si="265"/>
        <v>0.2767787913340935</v>
      </c>
    </row>
    <row r="8461" spans="1:7" x14ac:dyDescent="0.25">
      <c r="A8461" s="2">
        <v>8460</v>
      </c>
      <c r="B8461" s="2">
        <v>8.26</v>
      </c>
      <c r="C8461" s="2">
        <v>280.35000000000002</v>
      </c>
      <c r="E8461" s="2">
        <f t="shared" si="264"/>
        <v>281.51</v>
      </c>
      <c r="G8461">
        <f t="shared" si="265"/>
        <v>0.27725231785726973</v>
      </c>
    </row>
    <row r="8462" spans="1:7" x14ac:dyDescent="0.25">
      <c r="A8462" s="2">
        <v>8461</v>
      </c>
      <c r="B8462" s="2">
        <v>9.66</v>
      </c>
      <c r="C8462" s="2">
        <v>724.85</v>
      </c>
      <c r="E8462" s="2">
        <f t="shared" si="264"/>
        <v>282.91000000000003</v>
      </c>
      <c r="G8462">
        <f t="shared" si="265"/>
        <v>0.27800820048778763</v>
      </c>
    </row>
    <row r="8463" spans="1:7" x14ac:dyDescent="0.25">
      <c r="A8463" s="2">
        <v>8462</v>
      </c>
      <c r="B8463" s="2">
        <v>9.85</v>
      </c>
      <c r="C8463" s="2">
        <v>685.16</v>
      </c>
      <c r="E8463" s="2">
        <f t="shared" si="264"/>
        <v>283.10000000000002</v>
      </c>
      <c r="G8463">
        <f t="shared" si="265"/>
        <v>0.27811020840692335</v>
      </c>
    </row>
    <row r="8464" spans="1:7" x14ac:dyDescent="0.25">
      <c r="A8464" s="2">
        <v>8463</v>
      </c>
      <c r="B8464" s="2">
        <v>9.73</v>
      </c>
      <c r="C8464" s="2">
        <v>529.17999999999995</v>
      </c>
      <c r="E8464" s="2">
        <f t="shared" si="264"/>
        <v>282.98</v>
      </c>
      <c r="G8464">
        <f t="shared" si="265"/>
        <v>0.27804579828963177</v>
      </c>
    </row>
    <row r="8465" spans="1:7" x14ac:dyDescent="0.25">
      <c r="A8465" s="2">
        <v>8464</v>
      </c>
      <c r="B8465" s="2">
        <v>9.3699999999999992</v>
      </c>
      <c r="C8465" s="2">
        <v>308.64</v>
      </c>
      <c r="E8465" s="2">
        <f t="shared" si="264"/>
        <v>282.62</v>
      </c>
      <c r="G8465">
        <f t="shared" si="265"/>
        <v>0.27785223975656359</v>
      </c>
    </row>
    <row r="8466" spans="1:7" x14ac:dyDescent="0.25">
      <c r="A8466" s="2">
        <v>8465</v>
      </c>
      <c r="B8466" s="2">
        <v>8.1999999999999993</v>
      </c>
      <c r="C8466" s="2">
        <v>47.96</v>
      </c>
      <c r="E8466" s="2">
        <f t="shared" si="264"/>
        <v>281.45</v>
      </c>
      <c r="G8466">
        <f t="shared" si="265"/>
        <v>0.27721975484100192</v>
      </c>
    </row>
    <row r="8467" spans="1:7" x14ac:dyDescent="0.25">
      <c r="A8467" s="2">
        <v>8466</v>
      </c>
      <c r="B8467" s="2">
        <v>7.69</v>
      </c>
      <c r="C8467" s="2">
        <v>1.71</v>
      </c>
      <c r="E8467" s="2">
        <f t="shared" si="264"/>
        <v>280.94</v>
      </c>
      <c r="G8467">
        <f t="shared" si="265"/>
        <v>0.27694240763152272</v>
      </c>
    </row>
    <row r="8468" spans="1:7" x14ac:dyDescent="0.25">
      <c r="A8468" s="2">
        <v>8467</v>
      </c>
      <c r="B8468" s="2">
        <v>7.62</v>
      </c>
      <c r="C8468" s="2">
        <v>0.01</v>
      </c>
      <c r="E8468" s="2">
        <f t="shared" si="264"/>
        <v>280.87</v>
      </c>
      <c r="G8468">
        <f t="shared" si="265"/>
        <v>0.27690426175810873</v>
      </c>
    </row>
    <row r="8469" spans="1:7" x14ac:dyDescent="0.25">
      <c r="A8469" s="2">
        <v>8468</v>
      </c>
      <c r="B8469" s="2">
        <v>7.58</v>
      </c>
      <c r="C8469" s="2">
        <v>0.05</v>
      </c>
      <c r="E8469" s="2">
        <f t="shared" si="264"/>
        <v>280.83</v>
      </c>
      <c r="G8469">
        <f t="shared" si="265"/>
        <v>0.2768824555781077</v>
      </c>
    </row>
    <row r="8470" spans="1:7" x14ac:dyDescent="0.25">
      <c r="A8470" s="2">
        <v>8469</v>
      </c>
      <c r="B8470" s="2">
        <v>7.52</v>
      </c>
      <c r="C8470" s="2">
        <v>7.0000000000000007E-2</v>
      </c>
      <c r="E8470" s="2">
        <f t="shared" si="264"/>
        <v>280.77</v>
      </c>
      <c r="G8470">
        <f t="shared" si="265"/>
        <v>0.27684973465826118</v>
      </c>
    </row>
    <row r="8471" spans="1:7" x14ac:dyDescent="0.25">
      <c r="A8471" s="2">
        <v>8470</v>
      </c>
      <c r="B8471" s="2">
        <v>7.54</v>
      </c>
      <c r="C8471" s="2">
        <v>0.21</v>
      </c>
      <c r="E8471" s="2">
        <f t="shared" si="264"/>
        <v>280.79000000000002</v>
      </c>
      <c r="G8471">
        <f t="shared" si="265"/>
        <v>0.27686064318529863</v>
      </c>
    </row>
    <row r="8472" spans="1:7" x14ac:dyDescent="0.25">
      <c r="A8472" s="2">
        <v>8471</v>
      </c>
      <c r="B8472" s="2">
        <v>7.53</v>
      </c>
      <c r="C8472" s="2">
        <v>0</v>
      </c>
      <c r="E8472" s="2">
        <f t="shared" si="264"/>
        <v>280.77999999999997</v>
      </c>
      <c r="G8472">
        <f t="shared" si="265"/>
        <v>0.27685518911603385</v>
      </c>
    </row>
    <row r="8473" spans="1:7" x14ac:dyDescent="0.25">
      <c r="A8473" s="2">
        <v>8472</v>
      </c>
      <c r="B8473" s="2">
        <v>7.53</v>
      </c>
      <c r="C8473" s="2">
        <v>0.01</v>
      </c>
      <c r="E8473" s="2">
        <f t="shared" si="264"/>
        <v>280.77999999999997</v>
      </c>
      <c r="G8473">
        <f t="shared" si="265"/>
        <v>0.27685518911603385</v>
      </c>
    </row>
    <row r="8474" spans="1:7" x14ac:dyDescent="0.25">
      <c r="A8474" s="2">
        <v>8473</v>
      </c>
      <c r="B8474" s="2">
        <v>7.52</v>
      </c>
      <c r="C8474" s="2">
        <v>0</v>
      </c>
      <c r="E8474" s="2">
        <f t="shared" si="264"/>
        <v>280.77</v>
      </c>
      <c r="G8474">
        <f t="shared" si="265"/>
        <v>0.27684973465826118</v>
      </c>
    </row>
    <row r="8475" spans="1:7" x14ac:dyDescent="0.25">
      <c r="A8475" s="2">
        <v>8474</v>
      </c>
      <c r="B8475" s="2">
        <v>7.6</v>
      </c>
      <c r="C8475" s="2">
        <v>0.01</v>
      </c>
      <c r="E8475" s="2">
        <f t="shared" si="264"/>
        <v>280.85000000000002</v>
      </c>
      <c r="G8475">
        <f t="shared" si="265"/>
        <v>0.27689335944454335</v>
      </c>
    </row>
    <row r="8476" spans="1:7" x14ac:dyDescent="0.25">
      <c r="A8476" s="2">
        <v>8475</v>
      </c>
      <c r="B8476" s="2">
        <v>7.43</v>
      </c>
      <c r="C8476" s="2">
        <v>0</v>
      </c>
      <c r="E8476" s="2">
        <f t="shared" si="264"/>
        <v>280.68</v>
      </c>
      <c r="G8476">
        <f t="shared" si="265"/>
        <v>0.27680062704859626</v>
      </c>
    </row>
    <row r="8477" spans="1:7" x14ac:dyDescent="0.25">
      <c r="A8477" s="2">
        <v>8476</v>
      </c>
      <c r="B8477" s="2">
        <v>7.43</v>
      </c>
      <c r="C8477" s="2">
        <v>0.03</v>
      </c>
      <c r="E8477" s="2">
        <f t="shared" si="264"/>
        <v>280.68</v>
      </c>
      <c r="G8477">
        <f t="shared" si="265"/>
        <v>0.27680062704859626</v>
      </c>
    </row>
    <row r="8478" spans="1:7" x14ac:dyDescent="0.25">
      <c r="A8478" s="2">
        <v>8477</v>
      </c>
      <c r="B8478" s="2">
        <v>7.33</v>
      </c>
      <c r="C8478" s="2">
        <v>0.04</v>
      </c>
      <c r="E8478" s="2">
        <f t="shared" si="264"/>
        <v>280.58</v>
      </c>
      <c r="G8478">
        <f t="shared" si="265"/>
        <v>0.27674602608881604</v>
      </c>
    </row>
    <row r="8479" spans="1:7" x14ac:dyDescent="0.25">
      <c r="A8479" s="2">
        <v>8478</v>
      </c>
      <c r="B8479" s="2">
        <v>7.25</v>
      </c>
      <c r="C8479" s="2">
        <v>0</v>
      </c>
      <c r="E8479" s="2">
        <f t="shared" si="264"/>
        <v>280.5</v>
      </c>
      <c r="G8479">
        <f t="shared" si="265"/>
        <v>0.27670231729055261</v>
      </c>
    </row>
    <row r="8480" spans="1:7" x14ac:dyDescent="0.25">
      <c r="A8480" s="2">
        <v>8479</v>
      </c>
      <c r="B8480" s="2">
        <v>7.16</v>
      </c>
      <c r="C8480" s="2">
        <v>0.05</v>
      </c>
      <c r="E8480" s="2">
        <f t="shared" si="264"/>
        <v>280.41000000000003</v>
      </c>
      <c r="G8480">
        <f t="shared" si="265"/>
        <v>0.27665311508148782</v>
      </c>
    </row>
    <row r="8481" spans="1:7" x14ac:dyDescent="0.25">
      <c r="A8481" s="2">
        <v>8480</v>
      </c>
      <c r="B8481" s="2">
        <v>7.24</v>
      </c>
      <c r="C8481" s="2">
        <v>5.68</v>
      </c>
      <c r="E8481" s="2">
        <f t="shared" si="264"/>
        <v>280.49</v>
      </c>
      <c r="G8481">
        <f t="shared" si="265"/>
        <v>0.27669685193768051</v>
      </c>
    </row>
    <row r="8482" spans="1:7" x14ac:dyDescent="0.25">
      <c r="A8482" s="2">
        <v>8481</v>
      </c>
      <c r="B8482" s="2">
        <v>7.88</v>
      </c>
      <c r="C8482" s="2">
        <v>123.34</v>
      </c>
      <c r="E8482" s="2">
        <f t="shared" si="264"/>
        <v>281.13</v>
      </c>
      <c r="G8482">
        <f t="shared" si="265"/>
        <v>0.2770458506740654</v>
      </c>
    </row>
    <row r="8483" spans="1:7" x14ac:dyDescent="0.25">
      <c r="A8483" s="2">
        <v>8482</v>
      </c>
      <c r="B8483" s="2">
        <v>8.83</v>
      </c>
      <c r="C8483" s="2">
        <v>365.76</v>
      </c>
      <c r="E8483" s="2">
        <f t="shared" si="264"/>
        <v>282.08</v>
      </c>
      <c r="G8483">
        <f t="shared" si="265"/>
        <v>0.27756097560975607</v>
      </c>
    </row>
    <row r="8484" spans="1:7" x14ac:dyDescent="0.25">
      <c r="A8484" s="2">
        <v>8483</v>
      </c>
      <c r="B8484" s="2">
        <v>10.220000000000001</v>
      </c>
      <c r="C8484" s="2">
        <v>588.11</v>
      </c>
      <c r="E8484" s="2">
        <f t="shared" si="264"/>
        <v>283.47000000000003</v>
      </c>
      <c r="G8484">
        <f t="shared" si="265"/>
        <v>0.27830846297668188</v>
      </c>
    </row>
    <row r="8485" spans="1:7" x14ac:dyDescent="0.25">
      <c r="A8485" s="2">
        <v>8484</v>
      </c>
      <c r="B8485" s="2">
        <v>11.2</v>
      </c>
      <c r="C8485" s="2">
        <v>726.7</v>
      </c>
      <c r="E8485" s="2">
        <f t="shared" si="264"/>
        <v>284.45</v>
      </c>
      <c r="G8485">
        <f t="shared" si="265"/>
        <v>0.27883107751801722</v>
      </c>
    </row>
    <row r="8486" spans="1:7" x14ac:dyDescent="0.25">
      <c r="A8486" s="2">
        <v>8485</v>
      </c>
      <c r="B8486" s="2">
        <v>11.75</v>
      </c>
      <c r="C8486" s="2">
        <v>764.04</v>
      </c>
      <c r="E8486" s="2">
        <f t="shared" si="264"/>
        <v>285</v>
      </c>
      <c r="G8486">
        <f t="shared" si="265"/>
        <v>0.27912280701754388</v>
      </c>
    </row>
    <row r="8487" spans="1:7" x14ac:dyDescent="0.25">
      <c r="A8487" s="2">
        <v>8486</v>
      </c>
      <c r="B8487" s="2">
        <v>11.98</v>
      </c>
      <c r="C8487" s="2">
        <v>725.7</v>
      </c>
      <c r="E8487" s="2">
        <f t="shared" si="264"/>
        <v>285.23</v>
      </c>
      <c r="G8487">
        <f t="shared" si="265"/>
        <v>0.27924446937559161</v>
      </c>
    </row>
    <row r="8488" spans="1:7" x14ac:dyDescent="0.25">
      <c r="A8488" s="2">
        <v>8487</v>
      </c>
      <c r="B8488" s="2">
        <v>11.82</v>
      </c>
      <c r="C8488" s="2">
        <v>567.73</v>
      </c>
      <c r="E8488" s="2">
        <f t="shared" si="264"/>
        <v>285.07</v>
      </c>
      <c r="G8488">
        <f t="shared" si="265"/>
        <v>0.27915985547409405</v>
      </c>
    </row>
    <row r="8489" spans="1:7" x14ac:dyDescent="0.25">
      <c r="A8489" s="2">
        <v>8488</v>
      </c>
      <c r="B8489" s="2">
        <v>11.03</v>
      </c>
      <c r="C8489" s="2">
        <v>330.61</v>
      </c>
      <c r="E8489" s="2">
        <f t="shared" si="264"/>
        <v>284.27999999999997</v>
      </c>
      <c r="G8489">
        <f t="shared" si="265"/>
        <v>0.27874067820458703</v>
      </c>
    </row>
    <row r="8490" spans="1:7" x14ac:dyDescent="0.25">
      <c r="A8490" s="2">
        <v>8489</v>
      </c>
      <c r="B8490" s="2">
        <v>9.89</v>
      </c>
      <c r="C8490" s="2">
        <v>94.78</v>
      </c>
      <c r="E8490" s="2">
        <f t="shared" si="264"/>
        <v>283.14</v>
      </c>
      <c r="G8490">
        <f t="shared" si="265"/>
        <v>0.27813166631348452</v>
      </c>
    </row>
    <row r="8491" spans="1:7" x14ac:dyDescent="0.25">
      <c r="A8491" s="2">
        <v>8490</v>
      </c>
      <c r="B8491" s="2">
        <v>9.3000000000000007</v>
      </c>
      <c r="C8491" s="2">
        <v>2.41</v>
      </c>
      <c r="E8491" s="2">
        <f t="shared" si="264"/>
        <v>282.55</v>
      </c>
      <c r="G8491">
        <f t="shared" si="265"/>
        <v>0.27781454609803574</v>
      </c>
    </row>
    <row r="8492" spans="1:7" x14ac:dyDescent="0.25">
      <c r="A8492" s="2">
        <v>8491</v>
      </c>
      <c r="B8492" s="2">
        <v>9.48</v>
      </c>
      <c r="C8492" s="2">
        <v>0.44</v>
      </c>
      <c r="E8492" s="2">
        <f t="shared" si="264"/>
        <v>282.73</v>
      </c>
      <c r="G8492">
        <f t="shared" si="265"/>
        <v>0.27791143493792664</v>
      </c>
    </row>
    <row r="8493" spans="1:7" x14ac:dyDescent="0.25">
      <c r="A8493" s="2">
        <v>8492</v>
      </c>
      <c r="B8493" s="2">
        <v>9.5500000000000007</v>
      </c>
      <c r="C8493" s="2">
        <v>0</v>
      </c>
      <c r="E8493" s="2">
        <f t="shared" si="264"/>
        <v>282.8</v>
      </c>
      <c r="G8493">
        <f t="shared" si="265"/>
        <v>0.27794908062234797</v>
      </c>
    </row>
    <row r="8494" spans="1:7" x14ac:dyDescent="0.25">
      <c r="A8494" s="2">
        <v>8493</v>
      </c>
      <c r="B8494" s="2">
        <v>9.35</v>
      </c>
      <c r="C8494" s="2">
        <v>0.03</v>
      </c>
      <c r="E8494" s="2">
        <f t="shared" si="264"/>
        <v>282.60000000000002</v>
      </c>
      <c r="G8494">
        <f t="shared" si="265"/>
        <v>0.27784147204529369</v>
      </c>
    </row>
    <row r="8495" spans="1:7" x14ac:dyDescent="0.25">
      <c r="A8495" s="2">
        <v>8494</v>
      </c>
      <c r="B8495" s="2">
        <v>9</v>
      </c>
      <c r="C8495" s="2">
        <v>0.04</v>
      </c>
      <c r="E8495" s="2">
        <f t="shared" si="264"/>
        <v>282.25</v>
      </c>
      <c r="G8495">
        <f t="shared" si="265"/>
        <v>0.27765279007971655</v>
      </c>
    </row>
    <row r="8496" spans="1:7" x14ac:dyDescent="0.25">
      <c r="A8496" s="2">
        <v>8495</v>
      </c>
      <c r="B8496" s="2">
        <v>9.01</v>
      </c>
      <c r="C8496" s="2">
        <v>0.01</v>
      </c>
      <c r="E8496" s="2">
        <f t="shared" si="264"/>
        <v>282.26</v>
      </c>
      <c r="G8496">
        <f t="shared" si="265"/>
        <v>0.27765818748671434</v>
      </c>
    </row>
    <row r="8497" spans="1:7" x14ac:dyDescent="0.25">
      <c r="A8497" s="2">
        <v>8496</v>
      </c>
      <c r="B8497" s="2">
        <v>8.8000000000000007</v>
      </c>
      <c r="C8497" s="2">
        <v>0</v>
      </c>
      <c r="E8497" s="2">
        <f t="shared" si="264"/>
        <v>282.05</v>
      </c>
      <c r="G8497">
        <f t="shared" si="265"/>
        <v>0.27754476156709801</v>
      </c>
    </row>
    <row r="8498" spans="1:7" x14ac:dyDescent="0.25">
      <c r="A8498" s="2">
        <v>8497</v>
      </c>
      <c r="B8498" s="2">
        <v>8.76</v>
      </c>
      <c r="C8498" s="2">
        <v>0</v>
      </c>
      <c r="E8498" s="2">
        <f t="shared" si="264"/>
        <v>282.01</v>
      </c>
      <c r="G8498">
        <f t="shared" si="265"/>
        <v>0.27752313747739438</v>
      </c>
    </row>
    <row r="8499" spans="1:7" x14ac:dyDescent="0.25">
      <c r="A8499" s="2">
        <v>8498</v>
      </c>
      <c r="B8499" s="2">
        <v>8.73</v>
      </c>
      <c r="C8499" s="2">
        <v>0.05</v>
      </c>
      <c r="E8499" s="2">
        <f t="shared" si="264"/>
        <v>281.98</v>
      </c>
      <c r="G8499">
        <f t="shared" si="265"/>
        <v>0.2775069153840698</v>
      </c>
    </row>
    <row r="8500" spans="1:7" x14ac:dyDescent="0.25">
      <c r="A8500" s="2">
        <v>8499</v>
      </c>
      <c r="B8500" s="2">
        <v>8.75</v>
      </c>
      <c r="C8500" s="2">
        <v>0.06</v>
      </c>
      <c r="E8500" s="2">
        <f t="shared" si="264"/>
        <v>282</v>
      </c>
      <c r="G8500">
        <f t="shared" si="265"/>
        <v>0.27751773049645384</v>
      </c>
    </row>
    <row r="8501" spans="1:7" x14ac:dyDescent="0.25">
      <c r="A8501" s="2">
        <v>8500</v>
      </c>
      <c r="B8501" s="2">
        <v>8.6</v>
      </c>
      <c r="C8501" s="2">
        <v>0.11</v>
      </c>
      <c r="E8501" s="2">
        <f t="shared" si="264"/>
        <v>281.85000000000002</v>
      </c>
      <c r="G8501">
        <f t="shared" si="265"/>
        <v>0.277436579740997</v>
      </c>
    </row>
    <row r="8502" spans="1:7" x14ac:dyDescent="0.25">
      <c r="A8502" s="2">
        <v>8501</v>
      </c>
      <c r="B8502" s="2">
        <v>8.7100000000000009</v>
      </c>
      <c r="C8502" s="2">
        <v>0.04</v>
      </c>
      <c r="E8502" s="2">
        <f t="shared" si="264"/>
        <v>281.95999999999998</v>
      </c>
      <c r="G8502">
        <f t="shared" si="265"/>
        <v>0.27749609873740955</v>
      </c>
    </row>
    <row r="8503" spans="1:7" x14ac:dyDescent="0.25">
      <c r="A8503" s="2">
        <v>8502</v>
      </c>
      <c r="B8503" s="2">
        <v>8.9600000000000009</v>
      </c>
      <c r="C8503" s="2">
        <v>0.01</v>
      </c>
      <c r="E8503" s="2">
        <f t="shared" si="264"/>
        <v>282.20999999999998</v>
      </c>
      <c r="G8503">
        <f t="shared" si="265"/>
        <v>0.27763119662662555</v>
      </c>
    </row>
    <row r="8504" spans="1:7" x14ac:dyDescent="0.25">
      <c r="A8504" s="2">
        <v>8503</v>
      </c>
      <c r="B8504" s="2">
        <v>8.66</v>
      </c>
      <c r="C8504" s="2">
        <v>0</v>
      </c>
      <c r="E8504" s="2">
        <f t="shared" si="264"/>
        <v>281.91000000000003</v>
      </c>
      <c r="G8504">
        <f t="shared" si="265"/>
        <v>0.27746905040615799</v>
      </c>
    </row>
    <row r="8505" spans="1:7" x14ac:dyDescent="0.25">
      <c r="A8505" s="2">
        <v>8504</v>
      </c>
      <c r="B8505" s="2">
        <v>8.4600000000000009</v>
      </c>
      <c r="C8505" s="2">
        <v>6.05</v>
      </c>
      <c r="E8505" s="2">
        <f t="shared" si="264"/>
        <v>281.70999999999998</v>
      </c>
      <c r="G8505">
        <f t="shared" si="265"/>
        <v>0.27736076106634477</v>
      </c>
    </row>
    <row r="8506" spans="1:7" x14ac:dyDescent="0.25">
      <c r="A8506" s="2">
        <v>8505</v>
      </c>
      <c r="B8506" s="2">
        <v>8.89</v>
      </c>
      <c r="C8506" s="2">
        <v>123.49</v>
      </c>
      <c r="E8506" s="2">
        <f t="shared" si="264"/>
        <v>282.14</v>
      </c>
      <c r="G8506">
        <f t="shared" si="265"/>
        <v>0.27759339335081873</v>
      </c>
    </row>
    <row r="8507" spans="1:7" x14ac:dyDescent="0.25">
      <c r="A8507" s="2">
        <v>8506</v>
      </c>
      <c r="B8507" s="2">
        <v>9.33</v>
      </c>
      <c r="C8507" s="2">
        <v>365.93</v>
      </c>
      <c r="E8507" s="2">
        <f t="shared" si="264"/>
        <v>282.58</v>
      </c>
      <c r="G8507">
        <f t="shared" si="265"/>
        <v>0.27783070280982375</v>
      </c>
    </row>
    <row r="8508" spans="1:7" x14ac:dyDescent="0.25">
      <c r="A8508" s="2">
        <v>8507</v>
      </c>
      <c r="B8508" s="2">
        <v>10.25</v>
      </c>
      <c r="C8508" s="2">
        <v>590.28</v>
      </c>
      <c r="E8508" s="2">
        <f t="shared" si="264"/>
        <v>283.5</v>
      </c>
      <c r="G8508">
        <f t="shared" si="265"/>
        <v>0.27832451499118166</v>
      </c>
    </row>
    <row r="8509" spans="1:7" x14ac:dyDescent="0.25">
      <c r="A8509" s="2">
        <v>8508</v>
      </c>
      <c r="B8509" s="2">
        <v>11.35</v>
      </c>
      <c r="C8509" s="2">
        <v>731.35</v>
      </c>
      <c r="E8509" s="2">
        <f t="shared" si="264"/>
        <v>284.60000000000002</v>
      </c>
      <c r="G8509">
        <f t="shared" si="265"/>
        <v>0.27891075193253689</v>
      </c>
    </row>
    <row r="8510" spans="1:7" x14ac:dyDescent="0.25">
      <c r="A8510" s="2">
        <v>8509</v>
      </c>
      <c r="B8510" s="2">
        <v>11.91</v>
      </c>
      <c r="C8510" s="2">
        <v>781.33</v>
      </c>
      <c r="E8510" s="2">
        <f t="shared" si="264"/>
        <v>285.16000000000003</v>
      </c>
      <c r="G8510">
        <f t="shared" si="265"/>
        <v>0.27920746247720579</v>
      </c>
    </row>
    <row r="8511" spans="1:7" x14ac:dyDescent="0.25">
      <c r="A8511" s="2">
        <v>8510</v>
      </c>
      <c r="B8511" s="2">
        <v>11.91</v>
      </c>
      <c r="C8511" s="2">
        <v>733.95</v>
      </c>
      <c r="E8511" s="2">
        <f t="shared" si="264"/>
        <v>285.16000000000003</v>
      </c>
      <c r="G8511">
        <f t="shared" si="265"/>
        <v>0.27920746247720579</v>
      </c>
    </row>
    <row r="8512" spans="1:7" x14ac:dyDescent="0.25">
      <c r="A8512" s="2">
        <v>8511</v>
      </c>
      <c r="B8512" s="2">
        <v>11.63</v>
      </c>
      <c r="C8512" s="2">
        <v>578.03</v>
      </c>
      <c r="E8512" s="2">
        <f t="shared" si="264"/>
        <v>284.88</v>
      </c>
      <c r="G8512">
        <f t="shared" si="265"/>
        <v>0.2790592530188149</v>
      </c>
    </row>
    <row r="8513" spans="1:7" x14ac:dyDescent="0.25">
      <c r="A8513" s="2">
        <v>8512</v>
      </c>
      <c r="B8513" s="2">
        <v>11.48</v>
      </c>
      <c r="C8513" s="2">
        <v>359.32</v>
      </c>
      <c r="E8513" s="2">
        <f t="shared" si="264"/>
        <v>284.73</v>
      </c>
      <c r="G8513">
        <f t="shared" si="265"/>
        <v>0.27897973518772173</v>
      </c>
    </row>
    <row r="8514" spans="1:7" x14ac:dyDescent="0.25">
      <c r="A8514" s="2">
        <v>8513</v>
      </c>
      <c r="B8514" s="2">
        <v>10.98</v>
      </c>
      <c r="C8514" s="2">
        <v>115.73</v>
      </c>
      <c r="E8514" s="2">
        <f t="shared" si="264"/>
        <v>284.23</v>
      </c>
      <c r="G8514">
        <f t="shared" si="265"/>
        <v>0.27871406959152795</v>
      </c>
    </row>
    <row r="8515" spans="1:7" x14ac:dyDescent="0.25">
      <c r="A8515" s="2">
        <v>8514</v>
      </c>
      <c r="B8515" s="2">
        <v>10.68</v>
      </c>
      <c r="C8515" s="2">
        <v>2.81</v>
      </c>
      <c r="E8515" s="2">
        <f t="shared" ref="E8515:E8578" si="266">B8515+273.25</f>
        <v>283.93</v>
      </c>
      <c r="G8515">
        <f t="shared" ref="G8515:G8578" si="267">0.43*(1-(100/E8515))</f>
        <v>0.27855422111083716</v>
      </c>
    </row>
    <row r="8516" spans="1:7" x14ac:dyDescent="0.25">
      <c r="A8516" s="2">
        <v>8515</v>
      </c>
      <c r="B8516" s="2">
        <v>9.89</v>
      </c>
      <c r="C8516" s="2">
        <v>0.12</v>
      </c>
      <c r="E8516" s="2">
        <f t="shared" si="266"/>
        <v>283.14</v>
      </c>
      <c r="G8516">
        <f t="shared" si="267"/>
        <v>0.27813166631348452</v>
      </c>
    </row>
    <row r="8517" spans="1:7" x14ac:dyDescent="0.25">
      <c r="A8517" s="2">
        <v>8516</v>
      </c>
      <c r="B8517" s="2">
        <v>9.5399999999999991</v>
      </c>
      <c r="C8517" s="2">
        <v>0</v>
      </c>
      <c r="E8517" s="2">
        <f t="shared" si="266"/>
        <v>282.79000000000002</v>
      </c>
      <c r="G8517">
        <f t="shared" si="267"/>
        <v>0.27794370380847983</v>
      </c>
    </row>
    <row r="8518" spans="1:7" x14ac:dyDescent="0.25">
      <c r="A8518" s="2">
        <v>8517</v>
      </c>
      <c r="B8518" s="2">
        <v>9.67</v>
      </c>
      <c r="C8518" s="2">
        <v>0.03</v>
      </c>
      <c r="E8518" s="2">
        <f t="shared" si="266"/>
        <v>282.92</v>
      </c>
      <c r="G8518">
        <f t="shared" si="267"/>
        <v>0.27801357274141103</v>
      </c>
    </row>
    <row r="8519" spans="1:7" x14ac:dyDescent="0.25">
      <c r="A8519" s="2">
        <v>8518</v>
      </c>
      <c r="B8519" s="2">
        <v>9.85</v>
      </c>
      <c r="C8519" s="2">
        <v>0</v>
      </c>
      <c r="E8519" s="2">
        <f t="shared" si="266"/>
        <v>283.10000000000002</v>
      </c>
      <c r="G8519">
        <f t="shared" si="267"/>
        <v>0.27811020840692335</v>
      </c>
    </row>
    <row r="8520" spans="1:7" x14ac:dyDescent="0.25">
      <c r="A8520" s="2">
        <v>8519</v>
      </c>
      <c r="B8520" s="2">
        <v>9.8000000000000007</v>
      </c>
      <c r="C8520" s="2">
        <v>0</v>
      </c>
      <c r="E8520" s="2">
        <f t="shared" si="266"/>
        <v>283.05</v>
      </c>
      <c r="G8520">
        <f t="shared" si="267"/>
        <v>0.27808337749514217</v>
      </c>
    </row>
    <row r="8521" spans="1:7" x14ac:dyDescent="0.25">
      <c r="A8521" s="2">
        <v>8520</v>
      </c>
      <c r="B8521" s="2">
        <v>9.75</v>
      </c>
      <c r="C8521" s="2">
        <v>0.01</v>
      </c>
      <c r="E8521" s="2">
        <f t="shared" si="266"/>
        <v>283</v>
      </c>
      <c r="G8521">
        <f t="shared" si="267"/>
        <v>0.27805653710247347</v>
      </c>
    </row>
    <row r="8522" spans="1:7" x14ac:dyDescent="0.25">
      <c r="A8522" s="2">
        <v>8521</v>
      </c>
      <c r="B8522" s="2">
        <v>9.56</v>
      </c>
      <c r="C8522" s="2">
        <v>0</v>
      </c>
      <c r="E8522" s="2">
        <f t="shared" si="266"/>
        <v>282.81</v>
      </c>
      <c r="G8522">
        <f t="shared" si="267"/>
        <v>0.27795445705597399</v>
      </c>
    </row>
    <row r="8523" spans="1:7" x14ac:dyDescent="0.25">
      <c r="A8523" s="2">
        <v>8522</v>
      </c>
      <c r="B8523" s="2">
        <v>9.25</v>
      </c>
      <c r="C8523" s="2">
        <v>0</v>
      </c>
      <c r="E8523" s="2">
        <f t="shared" si="266"/>
        <v>282.5</v>
      </c>
      <c r="G8523">
        <f t="shared" si="267"/>
        <v>0.27778761061946905</v>
      </c>
    </row>
    <row r="8524" spans="1:7" x14ac:dyDescent="0.25">
      <c r="A8524" s="2">
        <v>8523</v>
      </c>
      <c r="B8524" s="2">
        <v>8.7899999999999991</v>
      </c>
      <c r="C8524" s="2">
        <v>0</v>
      </c>
      <c r="E8524" s="2">
        <f t="shared" si="266"/>
        <v>282.04000000000002</v>
      </c>
      <c r="G8524">
        <f t="shared" si="267"/>
        <v>0.27753935611969938</v>
      </c>
    </row>
    <row r="8525" spans="1:7" x14ac:dyDescent="0.25">
      <c r="A8525" s="2">
        <v>8524</v>
      </c>
      <c r="B8525" s="2">
        <v>8.2100000000000009</v>
      </c>
      <c r="C8525" s="2">
        <v>0</v>
      </c>
      <c r="E8525" s="2">
        <f t="shared" si="266"/>
        <v>281.45999999999998</v>
      </c>
      <c r="G8525">
        <f t="shared" si="267"/>
        <v>0.27722518297449011</v>
      </c>
    </row>
    <row r="8526" spans="1:7" x14ac:dyDescent="0.25">
      <c r="A8526" s="2">
        <v>8525</v>
      </c>
      <c r="B8526" s="2">
        <v>7.74</v>
      </c>
      <c r="C8526" s="2">
        <v>0</v>
      </c>
      <c r="E8526" s="2">
        <f t="shared" si="266"/>
        <v>280.99</v>
      </c>
      <c r="G8526">
        <f t="shared" si="267"/>
        <v>0.27696964304779531</v>
      </c>
    </row>
    <row r="8527" spans="1:7" x14ac:dyDescent="0.25">
      <c r="A8527" s="2">
        <v>8526</v>
      </c>
      <c r="B8527" s="2">
        <v>7.67</v>
      </c>
      <c r="C8527" s="2">
        <v>0</v>
      </c>
      <c r="E8527" s="2">
        <f t="shared" si="266"/>
        <v>280.92</v>
      </c>
      <c r="G8527">
        <f t="shared" si="267"/>
        <v>0.27693151075039163</v>
      </c>
    </row>
    <row r="8528" spans="1:7" x14ac:dyDescent="0.25">
      <c r="A8528" s="2">
        <v>8527</v>
      </c>
      <c r="B8528" s="2">
        <v>7.34</v>
      </c>
      <c r="C8528" s="2">
        <v>0</v>
      </c>
      <c r="E8528" s="2">
        <f t="shared" si="266"/>
        <v>280.58999999999997</v>
      </c>
      <c r="G8528">
        <f t="shared" si="267"/>
        <v>0.27675148793613458</v>
      </c>
    </row>
    <row r="8529" spans="1:7" x14ac:dyDescent="0.25">
      <c r="A8529" s="2">
        <v>8528</v>
      </c>
      <c r="B8529" s="2">
        <v>7.3</v>
      </c>
      <c r="C8529" s="2">
        <v>5.3</v>
      </c>
      <c r="E8529" s="2">
        <f t="shared" si="266"/>
        <v>280.55</v>
      </c>
      <c r="G8529">
        <f t="shared" si="267"/>
        <v>0.2767296382106576</v>
      </c>
    </row>
    <row r="8530" spans="1:7" x14ac:dyDescent="0.25">
      <c r="A8530" s="2">
        <v>8529</v>
      </c>
      <c r="B8530" s="2">
        <v>7.81</v>
      </c>
      <c r="C8530" s="2">
        <v>127.73</v>
      </c>
      <c r="E8530" s="2">
        <f t="shared" si="266"/>
        <v>281.06</v>
      </c>
      <c r="G8530">
        <f t="shared" si="267"/>
        <v>0.27700775635095709</v>
      </c>
    </row>
    <row r="8531" spans="1:7" x14ac:dyDescent="0.25">
      <c r="A8531" s="2">
        <v>8530</v>
      </c>
      <c r="B8531" s="2">
        <v>8.36</v>
      </c>
      <c r="C8531" s="2">
        <v>371.06</v>
      </c>
      <c r="E8531" s="2">
        <f t="shared" si="266"/>
        <v>281.61</v>
      </c>
      <c r="G8531">
        <f t="shared" si="267"/>
        <v>0.27730655871595467</v>
      </c>
    </row>
    <row r="8532" spans="1:7" x14ac:dyDescent="0.25">
      <c r="A8532" s="2">
        <v>8531</v>
      </c>
      <c r="B8532" s="2">
        <v>9.07</v>
      </c>
      <c r="C8532" s="2">
        <v>598.28</v>
      </c>
      <c r="E8532" s="2">
        <f t="shared" si="266"/>
        <v>282.32</v>
      </c>
      <c r="G8532">
        <f t="shared" si="267"/>
        <v>0.2776905638991215</v>
      </c>
    </row>
    <row r="8533" spans="1:7" x14ac:dyDescent="0.25">
      <c r="A8533" s="2">
        <v>8532</v>
      </c>
      <c r="B8533" s="2">
        <v>9.57</v>
      </c>
      <c r="C8533" s="2">
        <v>741.35</v>
      </c>
      <c r="E8533" s="2">
        <f t="shared" si="266"/>
        <v>282.82</v>
      </c>
      <c r="G8533">
        <f t="shared" si="267"/>
        <v>0.2779598331093982</v>
      </c>
    </row>
    <row r="8534" spans="1:7" x14ac:dyDescent="0.25">
      <c r="A8534" s="2">
        <v>8533</v>
      </c>
      <c r="B8534" s="2">
        <v>10.11</v>
      </c>
      <c r="C8534" s="2">
        <v>789.3</v>
      </c>
      <c r="E8534" s="2">
        <f t="shared" si="266"/>
        <v>283.36</v>
      </c>
      <c r="G8534">
        <f t="shared" si="267"/>
        <v>0.27824957651044613</v>
      </c>
    </row>
    <row r="8535" spans="1:7" x14ac:dyDescent="0.25">
      <c r="A8535" s="2">
        <v>8534</v>
      </c>
      <c r="B8535" s="2">
        <v>10.39</v>
      </c>
      <c r="C8535" s="2">
        <v>740.81</v>
      </c>
      <c r="E8535" s="2">
        <f t="shared" si="266"/>
        <v>283.64</v>
      </c>
      <c r="G8535">
        <f t="shared" si="267"/>
        <v>0.27839937949513466</v>
      </c>
    </row>
    <row r="8536" spans="1:7" x14ac:dyDescent="0.25">
      <c r="A8536" s="2">
        <v>8535</v>
      </c>
      <c r="B8536" s="2">
        <v>10.65</v>
      </c>
      <c r="C8536" s="2">
        <v>605.44000000000005</v>
      </c>
      <c r="E8536" s="2">
        <f t="shared" si="266"/>
        <v>283.89999999999998</v>
      </c>
      <c r="G8536">
        <f t="shared" si="267"/>
        <v>0.27853821768228249</v>
      </c>
    </row>
    <row r="8537" spans="1:7" x14ac:dyDescent="0.25">
      <c r="A8537" s="2">
        <v>8536</v>
      </c>
      <c r="B8537" s="2">
        <v>10.6</v>
      </c>
      <c r="C8537" s="2">
        <v>384.01</v>
      </c>
      <c r="E8537" s="2">
        <f t="shared" si="266"/>
        <v>283.85000000000002</v>
      </c>
      <c r="G8537">
        <f t="shared" si="267"/>
        <v>0.27851153778404086</v>
      </c>
    </row>
    <row r="8538" spans="1:7" x14ac:dyDescent="0.25">
      <c r="A8538" s="2">
        <v>8537</v>
      </c>
      <c r="B8538" s="2">
        <v>9.81</v>
      </c>
      <c r="C8538" s="2">
        <v>126.2</v>
      </c>
      <c r="E8538" s="2">
        <f t="shared" si="266"/>
        <v>283.06</v>
      </c>
      <c r="G8538">
        <f t="shared" si="267"/>
        <v>0.27808874443580867</v>
      </c>
    </row>
    <row r="8539" spans="1:7" x14ac:dyDescent="0.25">
      <c r="A8539" s="2">
        <v>8538</v>
      </c>
      <c r="B8539" s="2">
        <v>9.06</v>
      </c>
      <c r="C8539" s="2">
        <v>2.5</v>
      </c>
      <c r="E8539" s="2">
        <f t="shared" si="266"/>
        <v>282.31</v>
      </c>
      <c r="G8539">
        <f t="shared" si="267"/>
        <v>0.27768516878608623</v>
      </c>
    </row>
    <row r="8540" spans="1:7" x14ac:dyDescent="0.25">
      <c r="A8540" s="2">
        <v>8539</v>
      </c>
      <c r="B8540" s="2">
        <v>8.9</v>
      </c>
      <c r="C8540" s="2">
        <v>0</v>
      </c>
      <c r="E8540" s="2">
        <f t="shared" si="266"/>
        <v>282.14999999999998</v>
      </c>
      <c r="G8540">
        <f t="shared" si="267"/>
        <v>0.27759879496721596</v>
      </c>
    </row>
    <row r="8541" spans="1:7" x14ac:dyDescent="0.25">
      <c r="A8541" s="2">
        <v>8540</v>
      </c>
      <c r="B8541" s="2">
        <v>8.7899999999999991</v>
      </c>
      <c r="C8541" s="2">
        <v>0</v>
      </c>
      <c r="E8541" s="2">
        <f t="shared" si="266"/>
        <v>282.04000000000002</v>
      </c>
      <c r="G8541">
        <f t="shared" si="267"/>
        <v>0.27753935611969938</v>
      </c>
    </row>
    <row r="8542" spans="1:7" x14ac:dyDescent="0.25">
      <c r="A8542" s="2">
        <v>8541</v>
      </c>
      <c r="B8542" s="2">
        <v>8.66</v>
      </c>
      <c r="C8542" s="2">
        <v>0</v>
      </c>
      <c r="E8542" s="2">
        <f t="shared" si="266"/>
        <v>281.91000000000003</v>
      </c>
      <c r="G8542">
        <f t="shared" si="267"/>
        <v>0.27746905040615799</v>
      </c>
    </row>
    <row r="8543" spans="1:7" x14ac:dyDescent="0.25">
      <c r="A8543" s="2">
        <v>8542</v>
      </c>
      <c r="B8543" s="2">
        <v>8.69</v>
      </c>
      <c r="C8543" s="2">
        <v>0</v>
      </c>
      <c r="E8543" s="2">
        <f t="shared" si="266"/>
        <v>281.94</v>
      </c>
      <c r="G8543">
        <f t="shared" si="267"/>
        <v>0.27748528055614669</v>
      </c>
    </row>
    <row r="8544" spans="1:7" x14ac:dyDescent="0.25">
      <c r="A8544" s="2">
        <v>8543</v>
      </c>
      <c r="B8544" s="2">
        <v>8.49</v>
      </c>
      <c r="C8544" s="2">
        <v>0</v>
      </c>
      <c r="E8544" s="2">
        <f t="shared" si="266"/>
        <v>281.74</v>
      </c>
      <c r="G8544">
        <f t="shared" si="267"/>
        <v>0.2773770142684745</v>
      </c>
    </row>
    <row r="8545" spans="1:7" x14ac:dyDescent="0.25">
      <c r="A8545" s="2">
        <v>8544</v>
      </c>
      <c r="B8545" s="2">
        <v>8.07</v>
      </c>
      <c r="C8545" s="2">
        <v>0</v>
      </c>
      <c r="E8545" s="2">
        <f t="shared" si="266"/>
        <v>281.32</v>
      </c>
      <c r="G8545">
        <f t="shared" si="267"/>
        <v>0.27714915398834067</v>
      </c>
    </row>
    <row r="8546" spans="1:7" x14ac:dyDescent="0.25">
      <c r="A8546" s="2">
        <v>8545</v>
      </c>
      <c r="B8546" s="2">
        <v>7.99</v>
      </c>
      <c r="C8546" s="2">
        <v>7.0000000000000007E-2</v>
      </c>
      <c r="E8546" s="2">
        <f t="shared" si="266"/>
        <v>281.24</v>
      </c>
      <c r="G8546">
        <f t="shared" si="267"/>
        <v>0.27710567486843973</v>
      </c>
    </row>
    <row r="8547" spans="1:7" x14ac:dyDescent="0.25">
      <c r="A8547" s="2">
        <v>8546</v>
      </c>
      <c r="B8547" s="2">
        <v>7.76</v>
      </c>
      <c r="C8547" s="2">
        <v>0.11</v>
      </c>
      <c r="E8547" s="2">
        <f t="shared" si="266"/>
        <v>281.01</v>
      </c>
      <c r="G8547">
        <f t="shared" si="267"/>
        <v>0.2769805345005516</v>
      </c>
    </row>
    <row r="8548" spans="1:7" x14ac:dyDescent="0.25">
      <c r="A8548" s="2">
        <v>8547</v>
      </c>
      <c r="B8548" s="2">
        <v>7.71</v>
      </c>
      <c r="C8548" s="2">
        <v>0</v>
      </c>
      <c r="E8548" s="2">
        <f t="shared" si="266"/>
        <v>280.95999999999998</v>
      </c>
      <c r="G8548">
        <f t="shared" si="267"/>
        <v>0.27695330296127557</v>
      </c>
    </row>
    <row r="8549" spans="1:7" x14ac:dyDescent="0.25">
      <c r="A8549" s="2">
        <v>8548</v>
      </c>
      <c r="B8549" s="2">
        <v>7.69</v>
      </c>
      <c r="C8549" s="2">
        <v>0</v>
      </c>
      <c r="E8549" s="2">
        <f t="shared" si="266"/>
        <v>280.94</v>
      </c>
      <c r="G8549">
        <f t="shared" si="267"/>
        <v>0.27694240763152272</v>
      </c>
    </row>
    <row r="8550" spans="1:7" x14ac:dyDescent="0.25">
      <c r="A8550" s="2">
        <v>8549</v>
      </c>
      <c r="B8550" s="2">
        <v>7.99</v>
      </c>
      <c r="C8550" s="2">
        <v>0</v>
      </c>
      <c r="E8550" s="2">
        <f t="shared" si="266"/>
        <v>281.24</v>
      </c>
      <c r="G8550">
        <f t="shared" si="267"/>
        <v>0.27710567486843973</v>
      </c>
    </row>
    <row r="8551" spans="1:7" x14ac:dyDescent="0.25">
      <c r="A8551" s="2">
        <v>8550</v>
      </c>
      <c r="B8551" s="2">
        <v>7.96</v>
      </c>
      <c r="C8551" s="2">
        <v>0</v>
      </c>
      <c r="E8551" s="2">
        <f t="shared" si="266"/>
        <v>281.20999999999998</v>
      </c>
      <c r="G8551">
        <f t="shared" si="267"/>
        <v>0.27708936382063221</v>
      </c>
    </row>
    <row r="8552" spans="1:7" x14ac:dyDescent="0.25">
      <c r="A8552" s="2">
        <v>8551</v>
      </c>
      <c r="B8552" s="2">
        <v>7.51</v>
      </c>
      <c r="C8552" s="2">
        <v>0.02</v>
      </c>
      <c r="E8552" s="2">
        <f t="shared" si="266"/>
        <v>280.76</v>
      </c>
      <c r="G8552">
        <f t="shared" si="267"/>
        <v>0.27684427981193904</v>
      </c>
    </row>
    <row r="8553" spans="1:7" x14ac:dyDescent="0.25">
      <c r="A8553" s="2">
        <v>8552</v>
      </c>
      <c r="B8553" s="2">
        <v>7.66</v>
      </c>
      <c r="C8553" s="2">
        <v>4.6399999999999997</v>
      </c>
      <c r="E8553" s="2">
        <f t="shared" si="266"/>
        <v>280.91000000000003</v>
      </c>
      <c r="G8553">
        <f t="shared" si="267"/>
        <v>0.27692606172795559</v>
      </c>
    </row>
    <row r="8554" spans="1:7" x14ac:dyDescent="0.25">
      <c r="A8554" s="2">
        <v>8553</v>
      </c>
      <c r="B8554" s="2">
        <v>8.6199999999999992</v>
      </c>
      <c r="C8554" s="2">
        <v>115.23</v>
      </c>
      <c r="E8554" s="2">
        <f t="shared" si="266"/>
        <v>281.87</v>
      </c>
      <c r="G8554">
        <f t="shared" si="267"/>
        <v>0.27744740483201474</v>
      </c>
    </row>
    <row r="8555" spans="1:7" x14ac:dyDescent="0.25">
      <c r="A8555" s="2">
        <v>8554</v>
      </c>
      <c r="B8555" s="2">
        <v>9.0299999999999994</v>
      </c>
      <c r="C8555" s="2">
        <v>362.14</v>
      </c>
      <c r="E8555" s="2">
        <f t="shared" si="266"/>
        <v>282.27999999999997</v>
      </c>
      <c r="G8555">
        <f t="shared" si="267"/>
        <v>0.27766898115346467</v>
      </c>
    </row>
    <row r="8556" spans="1:7" x14ac:dyDescent="0.25">
      <c r="A8556" s="2">
        <v>8555</v>
      </c>
      <c r="B8556" s="2">
        <v>10.94</v>
      </c>
      <c r="C8556" s="2">
        <v>580.92999999999995</v>
      </c>
      <c r="E8556" s="2">
        <f t="shared" si="266"/>
        <v>284.19</v>
      </c>
      <c r="G8556">
        <f t="shared" si="267"/>
        <v>0.27869277595974523</v>
      </c>
    </row>
    <row r="8557" spans="1:7" x14ac:dyDescent="0.25">
      <c r="A8557" s="2">
        <v>8556</v>
      </c>
      <c r="B8557" s="2">
        <v>12.62</v>
      </c>
      <c r="C8557" s="2">
        <v>716.27</v>
      </c>
      <c r="E8557" s="2">
        <f t="shared" si="266"/>
        <v>285.87</v>
      </c>
      <c r="G8557">
        <f t="shared" si="267"/>
        <v>0.27958197782208699</v>
      </c>
    </row>
    <row r="8558" spans="1:7" x14ac:dyDescent="0.25">
      <c r="A8558" s="2">
        <v>8557</v>
      </c>
      <c r="B8558" s="2">
        <v>14.44</v>
      </c>
      <c r="C8558" s="2">
        <v>770.67</v>
      </c>
      <c r="E8558" s="2">
        <f t="shared" si="266"/>
        <v>287.69</v>
      </c>
      <c r="G8558">
        <f t="shared" si="267"/>
        <v>0.28053356042962907</v>
      </c>
    </row>
    <row r="8559" spans="1:7" x14ac:dyDescent="0.25">
      <c r="A8559" s="2">
        <v>8558</v>
      </c>
      <c r="B8559" s="2">
        <v>14.07</v>
      </c>
      <c r="C8559" s="2">
        <v>700.56</v>
      </c>
      <c r="E8559" s="2">
        <f t="shared" si="266"/>
        <v>287.32</v>
      </c>
      <c r="G8559">
        <f t="shared" si="267"/>
        <v>0.28034108311290545</v>
      </c>
    </row>
    <row r="8560" spans="1:7" x14ac:dyDescent="0.25">
      <c r="A8560" s="2">
        <v>8559</v>
      </c>
      <c r="B8560" s="2">
        <v>13.56</v>
      </c>
      <c r="C8560" s="2">
        <v>578.28</v>
      </c>
      <c r="E8560" s="2">
        <f t="shared" si="266"/>
        <v>286.81</v>
      </c>
      <c r="G8560">
        <f t="shared" si="267"/>
        <v>0.28007496251874064</v>
      </c>
    </row>
    <row r="8561" spans="1:7" x14ac:dyDescent="0.25">
      <c r="A8561" s="2">
        <v>8560</v>
      </c>
      <c r="B8561" s="2">
        <v>12.64</v>
      </c>
      <c r="C8561" s="2">
        <v>346.7</v>
      </c>
      <c r="E8561" s="2">
        <f t="shared" si="266"/>
        <v>285.89</v>
      </c>
      <c r="G8561">
        <f t="shared" si="267"/>
        <v>0.27959250061212354</v>
      </c>
    </row>
    <row r="8562" spans="1:7" x14ac:dyDescent="0.25">
      <c r="A8562" s="2">
        <v>8561</v>
      </c>
      <c r="B8562" s="2">
        <v>11.02</v>
      </c>
      <c r="C8562" s="2">
        <v>116.98</v>
      </c>
      <c r="E8562" s="2">
        <f t="shared" si="266"/>
        <v>284.27</v>
      </c>
      <c r="G8562">
        <f t="shared" si="267"/>
        <v>0.27873535723080167</v>
      </c>
    </row>
    <row r="8563" spans="1:7" x14ac:dyDescent="0.25">
      <c r="A8563" s="2">
        <v>8562</v>
      </c>
      <c r="B8563" s="2">
        <v>9.5</v>
      </c>
      <c r="C8563" s="2">
        <v>2.25</v>
      </c>
      <c r="E8563" s="2">
        <f t="shared" si="266"/>
        <v>282.75</v>
      </c>
      <c r="G8563">
        <f t="shared" si="267"/>
        <v>0.27792219274977897</v>
      </c>
    </row>
    <row r="8564" spans="1:7" x14ac:dyDescent="0.25">
      <c r="A8564" s="2">
        <v>8563</v>
      </c>
      <c r="B8564" s="2">
        <v>9.36</v>
      </c>
      <c r="C8564" s="2">
        <v>0</v>
      </c>
      <c r="E8564" s="2">
        <f t="shared" si="266"/>
        <v>282.61</v>
      </c>
      <c r="G8564">
        <f t="shared" si="267"/>
        <v>0.27784685609143345</v>
      </c>
    </row>
    <row r="8565" spans="1:7" x14ac:dyDescent="0.25">
      <c r="A8565" s="2">
        <v>8564</v>
      </c>
      <c r="B8565" s="2">
        <v>9.16</v>
      </c>
      <c r="C8565" s="2">
        <v>0.06</v>
      </c>
      <c r="E8565" s="2">
        <f t="shared" si="266"/>
        <v>282.41000000000003</v>
      </c>
      <c r="G8565">
        <f t="shared" si="267"/>
        <v>0.2777391027229914</v>
      </c>
    </row>
    <row r="8566" spans="1:7" x14ac:dyDescent="0.25">
      <c r="A8566" s="2">
        <v>8565</v>
      </c>
      <c r="B8566" s="2">
        <v>9.8000000000000007</v>
      </c>
      <c r="C8566" s="2">
        <v>0</v>
      </c>
      <c r="E8566" s="2">
        <f t="shared" si="266"/>
        <v>283.05</v>
      </c>
      <c r="G8566">
        <f t="shared" si="267"/>
        <v>0.27808337749514217</v>
      </c>
    </row>
    <row r="8567" spans="1:7" x14ac:dyDescent="0.25">
      <c r="A8567" s="2">
        <v>8566</v>
      </c>
      <c r="B8567" s="2">
        <v>9.56</v>
      </c>
      <c r="C8567" s="2">
        <v>0</v>
      </c>
      <c r="E8567" s="2">
        <f t="shared" si="266"/>
        <v>282.81</v>
      </c>
      <c r="G8567">
        <f t="shared" si="267"/>
        <v>0.27795445705597399</v>
      </c>
    </row>
    <row r="8568" spans="1:7" x14ac:dyDescent="0.25">
      <c r="A8568" s="2">
        <v>8567</v>
      </c>
      <c r="B8568" s="2">
        <v>9.49</v>
      </c>
      <c r="C8568" s="2">
        <v>0</v>
      </c>
      <c r="E8568" s="2">
        <f t="shared" si="266"/>
        <v>282.74</v>
      </c>
      <c r="G8568">
        <f t="shared" si="267"/>
        <v>0.27791681403409491</v>
      </c>
    </row>
    <row r="8569" spans="1:7" x14ac:dyDescent="0.25">
      <c r="A8569" s="2">
        <v>8568</v>
      </c>
      <c r="B8569" s="2">
        <v>9.69</v>
      </c>
      <c r="C8569" s="2">
        <v>0</v>
      </c>
      <c r="E8569" s="2">
        <f t="shared" si="266"/>
        <v>282.94</v>
      </c>
      <c r="G8569">
        <f t="shared" si="267"/>
        <v>0.27802431610942246</v>
      </c>
    </row>
    <row r="8570" spans="1:7" x14ac:dyDescent="0.25">
      <c r="A8570" s="2">
        <v>8569</v>
      </c>
      <c r="B8570" s="2">
        <v>9.1</v>
      </c>
      <c r="C8570" s="2">
        <v>0</v>
      </c>
      <c r="E8570" s="2">
        <f t="shared" si="266"/>
        <v>282.35000000000002</v>
      </c>
      <c r="G8570">
        <f t="shared" si="267"/>
        <v>0.27770674694528069</v>
      </c>
    </row>
    <row r="8571" spans="1:7" x14ac:dyDescent="0.25">
      <c r="A8571" s="2">
        <v>8570</v>
      </c>
      <c r="B8571" s="2">
        <v>9.4600000000000009</v>
      </c>
      <c r="C8571" s="2">
        <v>0</v>
      </c>
      <c r="E8571" s="2">
        <f t="shared" si="266"/>
        <v>282.70999999999998</v>
      </c>
      <c r="G8571">
        <f t="shared" si="267"/>
        <v>0.2779006756039758</v>
      </c>
    </row>
    <row r="8572" spans="1:7" x14ac:dyDescent="0.25">
      <c r="A8572" s="2">
        <v>8571</v>
      </c>
      <c r="B8572" s="2">
        <v>9.44</v>
      </c>
      <c r="C8572" s="2">
        <v>0</v>
      </c>
      <c r="E8572" s="2">
        <f t="shared" si="266"/>
        <v>282.69</v>
      </c>
      <c r="G8572">
        <f t="shared" si="267"/>
        <v>0.27788991474760338</v>
      </c>
    </row>
    <row r="8573" spans="1:7" x14ac:dyDescent="0.25">
      <c r="A8573" s="2">
        <v>8572</v>
      </c>
      <c r="B8573" s="2">
        <v>9.09</v>
      </c>
      <c r="C8573" s="2">
        <v>0</v>
      </c>
      <c r="E8573" s="2">
        <f t="shared" si="266"/>
        <v>282.33999999999997</v>
      </c>
      <c r="G8573">
        <f t="shared" si="267"/>
        <v>0.27770135297867815</v>
      </c>
    </row>
    <row r="8574" spans="1:7" x14ac:dyDescent="0.25">
      <c r="A8574" s="2">
        <v>8573</v>
      </c>
      <c r="B8574" s="2">
        <v>9.26</v>
      </c>
      <c r="C8574" s="2">
        <v>0</v>
      </c>
      <c r="E8574" s="2">
        <f t="shared" si="266"/>
        <v>282.51</v>
      </c>
      <c r="G8574">
        <f t="shared" si="267"/>
        <v>0.27779299847792999</v>
      </c>
    </row>
    <row r="8575" spans="1:7" x14ac:dyDescent="0.25">
      <c r="A8575" s="2">
        <v>8574</v>
      </c>
      <c r="B8575" s="2">
        <v>9.39</v>
      </c>
      <c r="C8575" s="2">
        <v>0</v>
      </c>
      <c r="E8575" s="2">
        <f t="shared" si="266"/>
        <v>282.64</v>
      </c>
      <c r="G8575">
        <f t="shared" si="267"/>
        <v>0.27786300594395696</v>
      </c>
    </row>
    <row r="8576" spans="1:7" x14ac:dyDescent="0.25">
      <c r="A8576" s="2">
        <v>8575</v>
      </c>
      <c r="B8576" s="2">
        <v>9.7799999999999994</v>
      </c>
      <c r="C8576" s="2">
        <v>0</v>
      </c>
      <c r="E8576" s="2">
        <f t="shared" si="266"/>
        <v>283.02999999999997</v>
      </c>
      <c r="G8576">
        <f t="shared" si="267"/>
        <v>0.27807264247606256</v>
      </c>
    </row>
    <row r="8577" spans="1:7" x14ac:dyDescent="0.25">
      <c r="A8577" s="2">
        <v>8576</v>
      </c>
      <c r="B8577" s="2">
        <v>9.83</v>
      </c>
      <c r="C8577" s="2">
        <v>2.4900000000000002</v>
      </c>
      <c r="E8577" s="2">
        <f t="shared" si="266"/>
        <v>283.08</v>
      </c>
      <c r="G8577">
        <f t="shared" si="267"/>
        <v>0.27809947717959582</v>
      </c>
    </row>
    <row r="8578" spans="1:7" x14ac:dyDescent="0.25">
      <c r="A8578" s="2">
        <v>8577</v>
      </c>
      <c r="B8578" s="2">
        <v>9.9600000000000009</v>
      </c>
      <c r="C8578" s="2">
        <v>76.849999999999994</v>
      </c>
      <c r="E8578" s="2">
        <f t="shared" si="266"/>
        <v>283.20999999999998</v>
      </c>
      <c r="G8578">
        <f t="shared" si="267"/>
        <v>0.27816920306486353</v>
      </c>
    </row>
    <row r="8579" spans="1:7" x14ac:dyDescent="0.25">
      <c r="A8579" s="2">
        <v>8578</v>
      </c>
      <c r="B8579" s="2">
        <v>11.51</v>
      </c>
      <c r="C8579" s="2">
        <v>180.98</v>
      </c>
      <c r="E8579" s="2">
        <f t="shared" ref="E8579:E8642" si="268">B8579+273.25</f>
        <v>284.76</v>
      </c>
      <c r="G8579">
        <f t="shared" ref="G8579:G8642" si="269">0.43*(1-(100/E8579))</f>
        <v>0.27899564545582245</v>
      </c>
    </row>
    <row r="8580" spans="1:7" x14ac:dyDescent="0.25">
      <c r="A8580" s="2">
        <v>8579</v>
      </c>
      <c r="B8580" s="2">
        <v>11.06</v>
      </c>
      <c r="C8580" s="2">
        <v>136.74</v>
      </c>
      <c r="E8580" s="2">
        <f t="shared" si="268"/>
        <v>284.31</v>
      </c>
      <c r="G8580">
        <f t="shared" si="269"/>
        <v>0.27875663888009566</v>
      </c>
    </row>
    <row r="8581" spans="1:7" x14ac:dyDescent="0.25">
      <c r="A8581" s="2">
        <v>8580</v>
      </c>
      <c r="B8581" s="2">
        <v>11.09</v>
      </c>
      <c r="C8581" s="2">
        <v>105.73</v>
      </c>
      <c r="E8581" s="2">
        <f t="shared" si="268"/>
        <v>284.33999999999997</v>
      </c>
      <c r="G8581">
        <f t="shared" si="269"/>
        <v>0.27877259618766265</v>
      </c>
    </row>
    <row r="8582" spans="1:7" x14ac:dyDescent="0.25">
      <c r="A8582" s="2">
        <v>8581</v>
      </c>
      <c r="B8582" s="2">
        <v>12.14</v>
      </c>
      <c r="C8582" s="2">
        <v>163.74</v>
      </c>
      <c r="E8582" s="2">
        <f t="shared" si="268"/>
        <v>285.39</v>
      </c>
      <c r="G8582">
        <f t="shared" si="269"/>
        <v>0.27932898840183612</v>
      </c>
    </row>
    <row r="8583" spans="1:7" x14ac:dyDescent="0.25">
      <c r="A8583" s="2">
        <v>8582</v>
      </c>
      <c r="B8583" s="2">
        <v>12.5</v>
      </c>
      <c r="C8583" s="2">
        <v>172.73</v>
      </c>
      <c r="E8583" s="2">
        <f t="shared" si="268"/>
        <v>285.75</v>
      </c>
      <c r="G8583">
        <f t="shared" si="269"/>
        <v>0.27951881014873142</v>
      </c>
    </row>
    <row r="8584" spans="1:7" x14ac:dyDescent="0.25">
      <c r="A8584" s="2">
        <v>8583</v>
      </c>
      <c r="B8584" s="2">
        <v>13.53</v>
      </c>
      <c r="C8584" s="2">
        <v>270.49</v>
      </c>
      <c r="E8584" s="2">
        <f t="shared" si="268"/>
        <v>286.77999999999997</v>
      </c>
      <c r="G8584">
        <f t="shared" si="269"/>
        <v>0.28005927888974125</v>
      </c>
    </row>
    <row r="8585" spans="1:7" x14ac:dyDescent="0.25">
      <c r="A8585" s="2">
        <v>8584</v>
      </c>
      <c r="B8585" s="2">
        <v>13.37</v>
      </c>
      <c r="C8585" s="2">
        <v>165.89</v>
      </c>
      <c r="E8585" s="2">
        <f t="shared" si="268"/>
        <v>286.62</v>
      </c>
      <c r="G8585">
        <f t="shared" si="269"/>
        <v>0.27997557741957996</v>
      </c>
    </row>
    <row r="8586" spans="1:7" x14ac:dyDescent="0.25">
      <c r="A8586" s="2">
        <v>8585</v>
      </c>
      <c r="B8586" s="2">
        <v>12.53</v>
      </c>
      <c r="C8586" s="2">
        <v>23.49</v>
      </c>
      <c r="E8586" s="2">
        <f t="shared" si="268"/>
        <v>285.77999999999997</v>
      </c>
      <c r="G8586">
        <f t="shared" si="269"/>
        <v>0.27953460704038069</v>
      </c>
    </row>
    <row r="8587" spans="1:7" x14ac:dyDescent="0.25">
      <c r="A8587" s="2">
        <v>8586</v>
      </c>
      <c r="B8587" s="2">
        <v>12.13</v>
      </c>
      <c r="C8587" s="2">
        <v>0.39</v>
      </c>
      <c r="E8587" s="2">
        <f t="shared" si="268"/>
        <v>285.38</v>
      </c>
      <c r="G8587">
        <f t="shared" si="269"/>
        <v>0.27932370873922485</v>
      </c>
    </row>
    <row r="8588" spans="1:7" x14ac:dyDescent="0.25">
      <c r="A8588" s="2">
        <v>8587</v>
      </c>
      <c r="B8588" s="2">
        <v>12.16</v>
      </c>
      <c r="C8588" s="2">
        <v>0</v>
      </c>
      <c r="E8588" s="2">
        <f t="shared" si="268"/>
        <v>285.41000000000003</v>
      </c>
      <c r="G8588">
        <f t="shared" si="269"/>
        <v>0.27933954661714727</v>
      </c>
    </row>
    <row r="8589" spans="1:7" x14ac:dyDescent="0.25">
      <c r="A8589" s="2">
        <v>8588</v>
      </c>
      <c r="B8589" s="2">
        <v>11.83</v>
      </c>
      <c r="C8589" s="2">
        <v>0</v>
      </c>
      <c r="E8589" s="2">
        <f t="shared" si="268"/>
        <v>285.08</v>
      </c>
      <c r="G8589">
        <f t="shared" si="269"/>
        <v>0.27916514662550862</v>
      </c>
    </row>
    <row r="8590" spans="1:7" x14ac:dyDescent="0.25">
      <c r="A8590" s="2">
        <v>8589</v>
      </c>
      <c r="B8590" s="2">
        <v>10.97</v>
      </c>
      <c r="C8590" s="2">
        <v>0.01</v>
      </c>
      <c r="E8590" s="2">
        <f t="shared" si="268"/>
        <v>284.22000000000003</v>
      </c>
      <c r="G8590">
        <f t="shared" si="269"/>
        <v>0.27870874674547885</v>
      </c>
    </row>
    <row r="8591" spans="1:7" x14ac:dyDescent="0.25">
      <c r="A8591" s="2">
        <v>8590</v>
      </c>
      <c r="B8591" s="2">
        <v>12.07</v>
      </c>
      <c r="C8591" s="2">
        <v>0</v>
      </c>
      <c r="E8591" s="2">
        <f t="shared" si="268"/>
        <v>285.32</v>
      </c>
      <c r="G8591">
        <f t="shared" si="269"/>
        <v>0.27929202299172862</v>
      </c>
    </row>
    <row r="8592" spans="1:7" x14ac:dyDescent="0.25">
      <c r="A8592" s="2">
        <v>8591</v>
      </c>
      <c r="B8592" s="2">
        <v>12.08</v>
      </c>
      <c r="C8592" s="2">
        <v>0</v>
      </c>
      <c r="E8592" s="2">
        <f t="shared" si="268"/>
        <v>285.33</v>
      </c>
      <c r="G8592">
        <f t="shared" si="269"/>
        <v>0.27929730487505694</v>
      </c>
    </row>
    <row r="8593" spans="1:7" x14ac:dyDescent="0.25">
      <c r="A8593" s="2">
        <v>8592</v>
      </c>
      <c r="B8593" s="2">
        <v>12.17</v>
      </c>
      <c r="C8593" s="2">
        <v>0</v>
      </c>
      <c r="E8593" s="2">
        <f t="shared" si="268"/>
        <v>285.42</v>
      </c>
      <c r="G8593">
        <f t="shared" si="269"/>
        <v>0.27934482516992504</v>
      </c>
    </row>
    <row r="8594" spans="1:7" x14ac:dyDescent="0.25">
      <c r="A8594" s="2">
        <v>8593</v>
      </c>
      <c r="B8594" s="2">
        <v>12.63</v>
      </c>
      <c r="C8594" s="2">
        <v>0</v>
      </c>
      <c r="E8594" s="2">
        <f t="shared" si="268"/>
        <v>285.88</v>
      </c>
      <c r="G8594">
        <f t="shared" si="269"/>
        <v>0.27958723940114732</v>
      </c>
    </row>
    <row r="8595" spans="1:7" x14ac:dyDescent="0.25">
      <c r="A8595" s="2">
        <v>8594</v>
      </c>
      <c r="B8595" s="2">
        <v>13.05</v>
      </c>
      <c r="C8595" s="2">
        <v>0</v>
      </c>
      <c r="E8595" s="2">
        <f t="shared" si="268"/>
        <v>286.3</v>
      </c>
      <c r="G8595">
        <f t="shared" si="269"/>
        <v>0.27980789381767374</v>
      </c>
    </row>
    <row r="8596" spans="1:7" x14ac:dyDescent="0.25">
      <c r="A8596" s="2">
        <v>8595</v>
      </c>
      <c r="B8596" s="2">
        <v>12.78</v>
      </c>
      <c r="C8596" s="2">
        <v>0</v>
      </c>
      <c r="E8596" s="2">
        <f t="shared" si="268"/>
        <v>286.02999999999997</v>
      </c>
      <c r="G8596">
        <f t="shared" si="269"/>
        <v>0.27966611893857285</v>
      </c>
    </row>
    <row r="8597" spans="1:7" x14ac:dyDescent="0.25">
      <c r="A8597" s="2">
        <v>8596</v>
      </c>
      <c r="B8597" s="2">
        <v>12.46</v>
      </c>
      <c r="C8597" s="2">
        <v>0</v>
      </c>
      <c r="E8597" s="2">
        <f t="shared" si="268"/>
        <v>285.70999999999998</v>
      </c>
      <c r="G8597">
        <f t="shared" si="269"/>
        <v>0.27949774246613701</v>
      </c>
    </row>
    <row r="8598" spans="1:7" x14ac:dyDescent="0.25">
      <c r="A8598" s="2">
        <v>8597</v>
      </c>
      <c r="B8598" s="2">
        <v>12.09</v>
      </c>
      <c r="C8598" s="2">
        <v>0.01</v>
      </c>
      <c r="E8598" s="2">
        <f t="shared" si="268"/>
        <v>285.33999999999997</v>
      </c>
      <c r="G8598">
        <f t="shared" si="269"/>
        <v>0.27930258638816852</v>
      </c>
    </row>
    <row r="8599" spans="1:7" x14ac:dyDescent="0.25">
      <c r="A8599" s="2">
        <v>8598</v>
      </c>
      <c r="B8599" s="2">
        <v>11.62</v>
      </c>
      <c r="C8599" s="2">
        <v>0.01</v>
      </c>
      <c r="E8599" s="2">
        <f t="shared" si="268"/>
        <v>284.87</v>
      </c>
      <c r="G8599">
        <f t="shared" si="269"/>
        <v>0.27905395443535647</v>
      </c>
    </row>
    <row r="8600" spans="1:7" x14ac:dyDescent="0.25">
      <c r="A8600" s="2">
        <v>8599</v>
      </c>
      <c r="B8600" s="2">
        <v>12.25</v>
      </c>
      <c r="C8600" s="2">
        <v>0</v>
      </c>
      <c r="E8600" s="2">
        <f t="shared" si="268"/>
        <v>285.5</v>
      </c>
      <c r="G8600">
        <f t="shared" si="269"/>
        <v>0.27938704028021011</v>
      </c>
    </row>
    <row r="8601" spans="1:7" x14ac:dyDescent="0.25">
      <c r="A8601" s="2">
        <v>8600</v>
      </c>
      <c r="B8601" s="2">
        <v>12.6</v>
      </c>
      <c r="C8601" s="2">
        <v>4.33</v>
      </c>
      <c r="E8601" s="2">
        <f t="shared" si="268"/>
        <v>285.85000000000002</v>
      </c>
      <c r="G8601">
        <f t="shared" si="269"/>
        <v>0.2795714535595592</v>
      </c>
    </row>
    <row r="8602" spans="1:7" x14ac:dyDescent="0.25">
      <c r="A8602" s="2">
        <v>8601</v>
      </c>
      <c r="B8602" s="2">
        <v>13.74</v>
      </c>
      <c r="C8602" s="2">
        <v>109.13</v>
      </c>
      <c r="E8602" s="2">
        <f t="shared" si="268"/>
        <v>286.99</v>
      </c>
      <c r="G8602">
        <f t="shared" si="269"/>
        <v>0.28016899543538104</v>
      </c>
    </row>
    <row r="8603" spans="1:7" x14ac:dyDescent="0.25">
      <c r="A8603" s="2">
        <v>8602</v>
      </c>
      <c r="B8603" s="2">
        <v>15.1</v>
      </c>
      <c r="C8603" s="2">
        <v>331.54</v>
      </c>
      <c r="E8603" s="2">
        <f t="shared" si="268"/>
        <v>288.35000000000002</v>
      </c>
      <c r="G8603">
        <f t="shared" si="269"/>
        <v>0.28087567192647822</v>
      </c>
    </row>
    <row r="8604" spans="1:7" x14ac:dyDescent="0.25">
      <c r="A8604" s="2">
        <v>8603</v>
      </c>
      <c r="B8604" s="2">
        <v>16.34</v>
      </c>
      <c r="C8604" s="2">
        <v>535.66</v>
      </c>
      <c r="E8604" s="2">
        <f t="shared" si="268"/>
        <v>289.58999999999997</v>
      </c>
      <c r="G8604">
        <f t="shared" si="269"/>
        <v>0.28151420974481162</v>
      </c>
    </row>
    <row r="8605" spans="1:7" x14ac:dyDescent="0.25">
      <c r="A8605" s="2">
        <v>8604</v>
      </c>
      <c r="B8605" s="2">
        <v>16.920000000000002</v>
      </c>
      <c r="C8605" s="2">
        <v>659.35</v>
      </c>
      <c r="E8605" s="2">
        <f t="shared" si="268"/>
        <v>290.17</v>
      </c>
      <c r="G8605">
        <f t="shared" si="269"/>
        <v>0.2818110073405245</v>
      </c>
    </row>
    <row r="8606" spans="1:7" x14ac:dyDescent="0.25">
      <c r="A8606" s="2">
        <v>8605</v>
      </c>
      <c r="B8606" s="2">
        <v>17.02</v>
      </c>
      <c r="C8606" s="2">
        <v>715.83</v>
      </c>
      <c r="E8606" s="2">
        <f t="shared" si="268"/>
        <v>290.27</v>
      </c>
      <c r="G8606">
        <f t="shared" si="269"/>
        <v>0.28186205946188031</v>
      </c>
    </row>
    <row r="8607" spans="1:7" x14ac:dyDescent="0.25">
      <c r="A8607" s="2">
        <v>8606</v>
      </c>
      <c r="B8607" s="2">
        <v>16.41</v>
      </c>
      <c r="C8607" s="2">
        <v>448.34</v>
      </c>
      <c r="E8607" s="2">
        <f t="shared" si="268"/>
        <v>289.66000000000003</v>
      </c>
      <c r="G8607">
        <f t="shared" si="269"/>
        <v>0.28155009321273217</v>
      </c>
    </row>
    <row r="8608" spans="1:7" x14ac:dyDescent="0.25">
      <c r="A8608" s="2">
        <v>8607</v>
      </c>
      <c r="B8608" s="2">
        <v>16.36</v>
      </c>
      <c r="C8608" s="2">
        <v>422.83</v>
      </c>
      <c r="E8608" s="2">
        <f t="shared" si="268"/>
        <v>289.61</v>
      </c>
      <c r="G8608">
        <f t="shared" si="269"/>
        <v>0.2815244639342564</v>
      </c>
    </row>
    <row r="8609" spans="1:7" x14ac:dyDescent="0.25">
      <c r="A8609" s="2">
        <v>8608</v>
      </c>
      <c r="B8609" s="2">
        <v>15.15</v>
      </c>
      <c r="C8609" s="2">
        <v>78.31</v>
      </c>
      <c r="E8609" s="2">
        <f t="shared" si="268"/>
        <v>288.39999999999998</v>
      </c>
      <c r="G8609">
        <f t="shared" si="269"/>
        <v>0.28090152565880716</v>
      </c>
    </row>
    <row r="8610" spans="1:7" x14ac:dyDescent="0.25">
      <c r="A8610" s="2">
        <v>8609</v>
      </c>
      <c r="B8610" s="2">
        <v>14.22</v>
      </c>
      <c r="C8610" s="2">
        <v>33.32</v>
      </c>
      <c r="E8610" s="2">
        <f t="shared" si="268"/>
        <v>287.47000000000003</v>
      </c>
      <c r="G8610">
        <f t="shared" si="269"/>
        <v>0.28041917417469647</v>
      </c>
    </row>
    <row r="8611" spans="1:7" x14ac:dyDescent="0.25">
      <c r="A8611" s="2">
        <v>8610</v>
      </c>
      <c r="B8611" s="2">
        <v>13.58</v>
      </c>
      <c r="C8611" s="2">
        <v>0.99</v>
      </c>
      <c r="E8611" s="2">
        <f t="shared" si="268"/>
        <v>286.83</v>
      </c>
      <c r="G8611">
        <f t="shared" si="269"/>
        <v>0.28008541644876755</v>
      </c>
    </row>
    <row r="8612" spans="1:7" x14ac:dyDescent="0.25">
      <c r="A8612" s="2">
        <v>8611</v>
      </c>
      <c r="B8612" s="2">
        <v>12.93</v>
      </c>
      <c r="C8612" s="2">
        <v>0</v>
      </c>
      <c r="E8612" s="2">
        <f t="shared" si="268"/>
        <v>286.18</v>
      </c>
      <c r="G8612">
        <f t="shared" si="269"/>
        <v>0.27974491578726673</v>
      </c>
    </row>
    <row r="8613" spans="1:7" x14ac:dyDescent="0.25">
      <c r="A8613" s="2">
        <v>8612</v>
      </c>
      <c r="B8613" s="2">
        <v>12.98</v>
      </c>
      <c r="C8613" s="2">
        <v>0</v>
      </c>
      <c r="E8613" s="2">
        <f t="shared" si="268"/>
        <v>286.23</v>
      </c>
      <c r="G8613">
        <f t="shared" si="269"/>
        <v>0.27977116305069349</v>
      </c>
    </row>
    <row r="8614" spans="1:7" x14ac:dyDescent="0.25">
      <c r="A8614" s="2">
        <v>8613</v>
      </c>
      <c r="B8614" s="2">
        <v>12.45</v>
      </c>
      <c r="C8614" s="2">
        <v>0</v>
      </c>
      <c r="E8614" s="2">
        <f t="shared" si="268"/>
        <v>285.7</v>
      </c>
      <c r="G8614">
        <f t="shared" si="269"/>
        <v>0.27949247462373122</v>
      </c>
    </row>
    <row r="8615" spans="1:7" x14ac:dyDescent="0.25">
      <c r="A8615" s="2">
        <v>8614</v>
      </c>
      <c r="B8615" s="2">
        <v>12.7</v>
      </c>
      <c r="C8615" s="2">
        <v>0.03</v>
      </c>
      <c r="E8615" s="2">
        <f t="shared" si="268"/>
        <v>285.95</v>
      </c>
      <c r="G8615">
        <f t="shared" si="269"/>
        <v>0.27962406015037594</v>
      </c>
    </row>
    <row r="8616" spans="1:7" x14ac:dyDescent="0.25">
      <c r="A8616" s="2">
        <v>8615</v>
      </c>
      <c r="B8616" s="2">
        <v>12.63</v>
      </c>
      <c r="C8616" s="2">
        <v>0</v>
      </c>
      <c r="E8616" s="2">
        <f t="shared" si="268"/>
        <v>285.88</v>
      </c>
      <c r="G8616">
        <f t="shared" si="269"/>
        <v>0.27958723940114732</v>
      </c>
    </row>
    <row r="8617" spans="1:7" x14ac:dyDescent="0.25">
      <c r="A8617" s="2">
        <v>8616</v>
      </c>
      <c r="B8617" s="2">
        <v>12.81</v>
      </c>
      <c r="C8617" s="2">
        <v>0.04</v>
      </c>
      <c r="E8617" s="2">
        <f t="shared" si="268"/>
        <v>286.06</v>
      </c>
      <c r="G8617">
        <f t="shared" si="269"/>
        <v>0.27968188491924773</v>
      </c>
    </row>
    <row r="8618" spans="1:7" x14ac:dyDescent="0.25">
      <c r="A8618" s="2">
        <v>8617</v>
      </c>
      <c r="B8618" s="2">
        <v>12.45</v>
      </c>
      <c r="C8618" s="2">
        <v>0</v>
      </c>
      <c r="E8618" s="2">
        <f t="shared" si="268"/>
        <v>285.7</v>
      </c>
      <c r="G8618">
        <f t="shared" si="269"/>
        <v>0.27949247462373122</v>
      </c>
    </row>
    <row r="8619" spans="1:7" x14ac:dyDescent="0.25">
      <c r="A8619" s="2">
        <v>8618</v>
      </c>
      <c r="B8619" s="2">
        <v>12.51</v>
      </c>
      <c r="C8619" s="2">
        <v>0</v>
      </c>
      <c r="E8619" s="2">
        <f t="shared" si="268"/>
        <v>285.76</v>
      </c>
      <c r="G8619">
        <f t="shared" si="269"/>
        <v>0.27952407614781638</v>
      </c>
    </row>
    <row r="8620" spans="1:7" x14ac:dyDescent="0.25">
      <c r="A8620" s="2">
        <v>8619</v>
      </c>
      <c r="B8620" s="2">
        <v>12.44</v>
      </c>
      <c r="C8620" s="2">
        <v>0.06</v>
      </c>
      <c r="E8620" s="2">
        <f t="shared" si="268"/>
        <v>285.69</v>
      </c>
      <c r="G8620">
        <f t="shared" si="269"/>
        <v>0.27948720641254504</v>
      </c>
    </row>
    <row r="8621" spans="1:7" x14ac:dyDescent="0.25">
      <c r="A8621" s="2">
        <v>8620</v>
      </c>
      <c r="B8621" s="2">
        <v>12.46</v>
      </c>
      <c r="C8621" s="2">
        <v>0.2</v>
      </c>
      <c r="E8621" s="2">
        <f t="shared" si="268"/>
        <v>285.70999999999998</v>
      </c>
      <c r="G8621">
        <f t="shared" si="269"/>
        <v>0.27949774246613701</v>
      </c>
    </row>
    <row r="8622" spans="1:7" x14ac:dyDescent="0.25">
      <c r="A8622" s="2">
        <v>8621</v>
      </c>
      <c r="B8622" s="2">
        <v>12.67</v>
      </c>
      <c r="C8622" s="2">
        <v>0.14000000000000001</v>
      </c>
      <c r="E8622" s="2">
        <f t="shared" si="268"/>
        <v>285.92</v>
      </c>
      <c r="G8622">
        <f t="shared" si="269"/>
        <v>0.27960828203693339</v>
      </c>
    </row>
    <row r="8623" spans="1:7" x14ac:dyDescent="0.25">
      <c r="A8623" s="2">
        <v>8622</v>
      </c>
      <c r="B8623" s="2">
        <v>12.59</v>
      </c>
      <c r="C8623" s="2">
        <v>7.0000000000000007E-2</v>
      </c>
      <c r="E8623" s="2">
        <f t="shared" si="268"/>
        <v>285.83999999999997</v>
      </c>
      <c r="G8623">
        <f t="shared" si="269"/>
        <v>0.27956619087601459</v>
      </c>
    </row>
    <row r="8624" spans="1:7" x14ac:dyDescent="0.25">
      <c r="A8624" s="2">
        <v>8623</v>
      </c>
      <c r="B8624" s="2">
        <v>12.35</v>
      </c>
      <c r="C8624" s="2">
        <v>7.0000000000000007E-2</v>
      </c>
      <c r="E8624" s="2">
        <f t="shared" si="268"/>
        <v>285.60000000000002</v>
      </c>
      <c r="G8624">
        <f t="shared" si="269"/>
        <v>0.27943977591036417</v>
      </c>
    </row>
    <row r="8625" spans="1:7" x14ac:dyDescent="0.25">
      <c r="A8625" s="2">
        <v>8624</v>
      </c>
      <c r="B8625" s="2">
        <v>12.4</v>
      </c>
      <c r="C8625" s="2">
        <v>2.82</v>
      </c>
      <c r="E8625" s="2">
        <f t="shared" si="268"/>
        <v>285.64999999999998</v>
      </c>
      <c r="G8625">
        <f t="shared" si="269"/>
        <v>0.27946612987922276</v>
      </c>
    </row>
    <row r="8626" spans="1:7" x14ac:dyDescent="0.25">
      <c r="A8626" s="2">
        <v>8625</v>
      </c>
      <c r="B8626" s="2">
        <v>13.14</v>
      </c>
      <c r="C8626" s="2">
        <v>84.72</v>
      </c>
      <c r="E8626" s="2">
        <f t="shared" si="268"/>
        <v>286.39</v>
      </c>
      <c r="G8626">
        <f t="shared" si="269"/>
        <v>0.27985509270575087</v>
      </c>
    </row>
    <row r="8627" spans="1:7" x14ac:dyDescent="0.25">
      <c r="A8627" s="2">
        <v>8626</v>
      </c>
      <c r="B8627" s="2">
        <v>14.64</v>
      </c>
      <c r="C8627" s="2">
        <v>294.73</v>
      </c>
      <c r="E8627" s="2">
        <f t="shared" si="268"/>
        <v>287.89</v>
      </c>
      <c r="G8627">
        <f t="shared" si="269"/>
        <v>0.28063739622772588</v>
      </c>
    </row>
    <row r="8628" spans="1:7" x14ac:dyDescent="0.25">
      <c r="A8628" s="2">
        <v>8627</v>
      </c>
      <c r="B8628" s="2">
        <v>15.53</v>
      </c>
      <c r="C8628" s="2">
        <v>469.43</v>
      </c>
      <c r="E8628" s="2">
        <f t="shared" si="268"/>
        <v>288.77999999999997</v>
      </c>
      <c r="G8628">
        <f t="shared" si="269"/>
        <v>0.28109772144885375</v>
      </c>
    </row>
    <row r="8629" spans="1:7" x14ac:dyDescent="0.25">
      <c r="A8629" s="2">
        <v>8628</v>
      </c>
      <c r="B8629" s="2">
        <v>15.79</v>
      </c>
      <c r="C8629" s="2">
        <v>527.48</v>
      </c>
      <c r="E8629" s="2">
        <f t="shared" si="268"/>
        <v>289.04000000000002</v>
      </c>
      <c r="G8629">
        <f t="shared" si="269"/>
        <v>0.28123166343758649</v>
      </c>
    </row>
    <row r="8630" spans="1:7" x14ac:dyDescent="0.25">
      <c r="A8630" s="2">
        <v>8629</v>
      </c>
      <c r="B8630" s="2">
        <v>14.63</v>
      </c>
      <c r="C8630" s="2">
        <v>311.39</v>
      </c>
      <c r="E8630" s="2">
        <f t="shared" si="268"/>
        <v>287.88</v>
      </c>
      <c r="G8630">
        <f t="shared" si="269"/>
        <v>0.28063220786438797</v>
      </c>
    </row>
    <row r="8631" spans="1:7" x14ac:dyDescent="0.25">
      <c r="A8631" s="2">
        <v>8630</v>
      </c>
      <c r="B8631" s="2">
        <v>13.76</v>
      </c>
      <c r="C8631" s="2">
        <v>144.29</v>
      </c>
      <c r="E8631" s="2">
        <f t="shared" si="268"/>
        <v>287.01</v>
      </c>
      <c r="G8631">
        <f t="shared" si="269"/>
        <v>0.28017943625657643</v>
      </c>
    </row>
    <row r="8632" spans="1:7" x14ac:dyDescent="0.25">
      <c r="A8632" s="2">
        <v>8631</v>
      </c>
      <c r="B8632" s="2">
        <v>13.55</v>
      </c>
      <c r="C8632" s="2">
        <v>108.81</v>
      </c>
      <c r="E8632" s="2">
        <f t="shared" si="268"/>
        <v>286.8</v>
      </c>
      <c r="G8632">
        <f t="shared" si="269"/>
        <v>0.28006973500697352</v>
      </c>
    </row>
    <row r="8633" spans="1:7" x14ac:dyDescent="0.25">
      <c r="A8633" s="2">
        <v>8632</v>
      </c>
      <c r="B8633" s="2">
        <v>13.59</v>
      </c>
      <c r="C8633" s="2">
        <v>131.81</v>
      </c>
      <c r="E8633" s="2">
        <f t="shared" si="268"/>
        <v>286.83999999999997</v>
      </c>
      <c r="G8633">
        <f t="shared" si="269"/>
        <v>0.28009064286710356</v>
      </c>
    </row>
    <row r="8634" spans="1:7" x14ac:dyDescent="0.25">
      <c r="A8634" s="2">
        <v>8633</v>
      </c>
      <c r="B8634" s="2">
        <v>13.13</v>
      </c>
      <c r="C8634" s="2">
        <v>15.46</v>
      </c>
      <c r="E8634" s="2">
        <f t="shared" si="268"/>
        <v>286.38</v>
      </c>
      <c r="G8634">
        <f t="shared" si="269"/>
        <v>0.27984984984984984</v>
      </c>
    </row>
    <row r="8635" spans="1:7" x14ac:dyDescent="0.25">
      <c r="A8635" s="2">
        <v>8634</v>
      </c>
      <c r="B8635" s="2">
        <v>12.23</v>
      </c>
      <c r="C8635" s="2">
        <v>0.44</v>
      </c>
      <c r="E8635" s="2">
        <f t="shared" si="268"/>
        <v>285.48</v>
      </c>
      <c r="G8635">
        <f t="shared" si="269"/>
        <v>0.27937648872075099</v>
      </c>
    </row>
    <row r="8636" spans="1:7" x14ac:dyDescent="0.25">
      <c r="A8636" s="2">
        <v>8635</v>
      </c>
      <c r="B8636" s="2">
        <v>12.46</v>
      </c>
      <c r="C8636" s="2">
        <v>0.03</v>
      </c>
      <c r="E8636" s="2">
        <f t="shared" si="268"/>
        <v>285.70999999999998</v>
      </c>
      <c r="G8636">
        <f t="shared" si="269"/>
        <v>0.27949774246613701</v>
      </c>
    </row>
    <row r="8637" spans="1:7" x14ac:dyDescent="0.25">
      <c r="A8637" s="2">
        <v>8636</v>
      </c>
      <c r="B8637" s="2">
        <v>12.84</v>
      </c>
      <c r="C8637" s="2">
        <v>0.18</v>
      </c>
      <c r="E8637" s="2">
        <f t="shared" si="268"/>
        <v>286.08999999999997</v>
      </c>
      <c r="G8637">
        <f t="shared" si="269"/>
        <v>0.27969764759341459</v>
      </c>
    </row>
    <row r="8638" spans="1:7" x14ac:dyDescent="0.25">
      <c r="A8638" s="2">
        <v>8637</v>
      </c>
      <c r="B8638" s="2">
        <v>12.99</v>
      </c>
      <c r="C8638" s="2">
        <v>0.11</v>
      </c>
      <c r="E8638" s="2">
        <f t="shared" si="268"/>
        <v>286.24</v>
      </c>
      <c r="G8638">
        <f t="shared" si="269"/>
        <v>0.27977641140301845</v>
      </c>
    </row>
    <row r="8639" spans="1:7" x14ac:dyDescent="0.25">
      <c r="A8639" s="2">
        <v>8638</v>
      </c>
      <c r="B8639" s="2">
        <v>12.94</v>
      </c>
      <c r="C8639" s="2">
        <v>0.5</v>
      </c>
      <c r="E8639" s="2">
        <f t="shared" si="268"/>
        <v>286.19</v>
      </c>
      <c r="G8639">
        <f t="shared" si="269"/>
        <v>0.27975016597365387</v>
      </c>
    </row>
    <row r="8640" spans="1:7" x14ac:dyDescent="0.25">
      <c r="A8640" s="2">
        <v>8639</v>
      </c>
      <c r="B8640" s="2">
        <v>12.97</v>
      </c>
      <c r="C8640" s="2">
        <v>0.17</v>
      </c>
      <c r="E8640" s="2">
        <f t="shared" si="268"/>
        <v>286.22000000000003</v>
      </c>
      <c r="G8640">
        <f t="shared" si="269"/>
        <v>0.27976591433163306</v>
      </c>
    </row>
    <row r="8641" spans="1:7" x14ac:dyDescent="0.25">
      <c r="A8641" s="2">
        <v>8640</v>
      </c>
      <c r="B8641" s="2">
        <v>13.06</v>
      </c>
      <c r="C8641" s="2">
        <v>0.22</v>
      </c>
      <c r="E8641" s="2">
        <f t="shared" si="268"/>
        <v>286.31</v>
      </c>
      <c r="G8641">
        <f t="shared" si="269"/>
        <v>0.27981313960392584</v>
      </c>
    </row>
    <row r="8642" spans="1:7" x14ac:dyDescent="0.25">
      <c r="A8642" s="2">
        <v>8641</v>
      </c>
      <c r="B8642" s="2">
        <v>12.97</v>
      </c>
      <c r="C8642" s="2">
        <v>0.03</v>
      </c>
      <c r="E8642" s="2">
        <f t="shared" si="268"/>
        <v>286.22000000000003</v>
      </c>
      <c r="G8642">
        <f t="shared" si="269"/>
        <v>0.27976591433163306</v>
      </c>
    </row>
    <row r="8643" spans="1:7" x14ac:dyDescent="0.25">
      <c r="A8643" s="2">
        <v>8642</v>
      </c>
      <c r="B8643" s="2">
        <v>13.02</v>
      </c>
      <c r="C8643" s="2">
        <v>0</v>
      </c>
      <c r="E8643" s="2">
        <f t="shared" ref="E8643:E8706" si="270">B8643+273.25</f>
        <v>286.27</v>
      </c>
      <c r="G8643">
        <f t="shared" ref="G8643:G8706" si="271">0.43*(1-(100/E8643))</f>
        <v>0.27979215425996434</v>
      </c>
    </row>
    <row r="8644" spans="1:7" x14ac:dyDescent="0.25">
      <c r="A8644" s="2">
        <v>8643</v>
      </c>
      <c r="B8644" s="2">
        <v>13.13</v>
      </c>
      <c r="C8644" s="2">
        <v>0.01</v>
      </c>
      <c r="E8644" s="2">
        <f t="shared" si="270"/>
        <v>286.38</v>
      </c>
      <c r="G8644">
        <f t="shared" si="271"/>
        <v>0.27984984984984984</v>
      </c>
    </row>
    <row r="8645" spans="1:7" x14ac:dyDescent="0.25">
      <c r="A8645" s="2">
        <v>8644</v>
      </c>
      <c r="B8645" s="2">
        <v>13.26</v>
      </c>
      <c r="C8645" s="2">
        <v>0</v>
      </c>
      <c r="E8645" s="2">
        <f t="shared" si="270"/>
        <v>286.51</v>
      </c>
      <c r="G8645">
        <f t="shared" si="271"/>
        <v>0.27991797843007227</v>
      </c>
    </row>
    <row r="8646" spans="1:7" x14ac:dyDescent="0.25">
      <c r="A8646" s="2">
        <v>8645</v>
      </c>
      <c r="B8646" s="2">
        <v>12.86</v>
      </c>
      <c r="C8646" s="2">
        <v>0.03</v>
      </c>
      <c r="E8646" s="2">
        <f t="shared" si="270"/>
        <v>286.11</v>
      </c>
      <c r="G8646">
        <f t="shared" si="271"/>
        <v>0.27970815420642409</v>
      </c>
    </row>
    <row r="8647" spans="1:7" x14ac:dyDescent="0.25">
      <c r="A8647" s="2">
        <v>8646</v>
      </c>
      <c r="B8647" s="2">
        <v>12.94</v>
      </c>
      <c r="C8647" s="2">
        <v>0</v>
      </c>
      <c r="E8647" s="2">
        <f t="shared" si="270"/>
        <v>286.19</v>
      </c>
      <c r="G8647">
        <f t="shared" si="271"/>
        <v>0.27975016597365387</v>
      </c>
    </row>
    <row r="8648" spans="1:7" x14ac:dyDescent="0.25">
      <c r="A8648" s="2">
        <v>8647</v>
      </c>
      <c r="B8648" s="2">
        <v>13.51</v>
      </c>
      <c r="C8648" s="2">
        <v>0</v>
      </c>
      <c r="E8648" s="2">
        <f t="shared" si="270"/>
        <v>286.76</v>
      </c>
      <c r="G8648">
        <f t="shared" si="271"/>
        <v>0.28004882131399078</v>
      </c>
    </row>
    <row r="8649" spans="1:7" x14ac:dyDescent="0.25">
      <c r="A8649" s="2">
        <v>8648</v>
      </c>
      <c r="B8649" s="2">
        <v>13.57</v>
      </c>
      <c r="C8649" s="2">
        <v>0</v>
      </c>
      <c r="E8649" s="2">
        <f t="shared" si="270"/>
        <v>286.82</v>
      </c>
      <c r="G8649">
        <f t="shared" si="271"/>
        <v>0.28008018966599257</v>
      </c>
    </row>
    <row r="8650" spans="1:7" x14ac:dyDescent="0.25">
      <c r="A8650" s="2">
        <v>8649</v>
      </c>
      <c r="B8650" s="2">
        <v>13.39</v>
      </c>
      <c r="C8650" s="2">
        <v>5.75</v>
      </c>
      <c r="E8650" s="2">
        <f t="shared" si="270"/>
        <v>286.64</v>
      </c>
      <c r="G8650">
        <f t="shared" si="271"/>
        <v>0.27998604521350823</v>
      </c>
    </row>
    <row r="8651" spans="1:7" x14ac:dyDescent="0.25">
      <c r="A8651" s="2">
        <v>8650</v>
      </c>
      <c r="B8651" s="2">
        <v>13.64</v>
      </c>
      <c r="C8651" s="2">
        <v>52.12</v>
      </c>
      <c r="E8651" s="2">
        <f t="shared" si="270"/>
        <v>286.89</v>
      </c>
      <c r="G8651">
        <f t="shared" si="271"/>
        <v>0.28011676949353409</v>
      </c>
    </row>
    <row r="8652" spans="1:7" x14ac:dyDescent="0.25">
      <c r="A8652" s="2">
        <v>8651</v>
      </c>
      <c r="B8652" s="2">
        <v>13.93</v>
      </c>
      <c r="C8652" s="2">
        <v>110.05</v>
      </c>
      <c r="E8652" s="2">
        <f t="shared" si="270"/>
        <v>287.18</v>
      </c>
      <c r="G8652">
        <f t="shared" si="271"/>
        <v>0.28026812452120625</v>
      </c>
    </row>
    <row r="8653" spans="1:7" x14ac:dyDescent="0.25">
      <c r="A8653" s="2">
        <v>8652</v>
      </c>
      <c r="B8653" s="2">
        <v>14.29</v>
      </c>
      <c r="C8653" s="2">
        <v>174.29</v>
      </c>
      <c r="E8653" s="2">
        <f t="shared" si="270"/>
        <v>287.54000000000002</v>
      </c>
      <c r="G8653">
        <f t="shared" si="271"/>
        <v>0.28045558878764698</v>
      </c>
    </row>
    <row r="8654" spans="1:7" x14ac:dyDescent="0.25">
      <c r="A8654" s="2">
        <v>8653</v>
      </c>
      <c r="B8654" s="2">
        <v>14.23</v>
      </c>
      <c r="C8654" s="2">
        <v>117.23</v>
      </c>
      <c r="E8654" s="2">
        <f t="shared" si="270"/>
        <v>287.48</v>
      </c>
      <c r="G8654">
        <f t="shared" si="271"/>
        <v>0.28042437734798947</v>
      </c>
    </row>
    <row r="8655" spans="1:7" x14ac:dyDescent="0.25">
      <c r="A8655" s="2">
        <v>8654</v>
      </c>
      <c r="B8655" s="2">
        <v>13.6</v>
      </c>
      <c r="C8655" s="2">
        <v>34.229999999999997</v>
      </c>
      <c r="E8655" s="2">
        <f t="shared" si="270"/>
        <v>286.85000000000002</v>
      </c>
      <c r="G8655">
        <f t="shared" si="271"/>
        <v>0.28009586892103888</v>
      </c>
    </row>
    <row r="8656" spans="1:7" x14ac:dyDescent="0.25">
      <c r="A8656" s="2">
        <v>8655</v>
      </c>
      <c r="B8656" s="2">
        <v>13.21</v>
      </c>
      <c r="C8656" s="2">
        <v>13.73</v>
      </c>
      <c r="E8656" s="2">
        <f t="shared" si="270"/>
        <v>286.45999999999998</v>
      </c>
      <c r="G8656">
        <f t="shared" si="271"/>
        <v>0.27989178244781115</v>
      </c>
    </row>
    <row r="8657" spans="1:7" x14ac:dyDescent="0.25">
      <c r="A8657" s="2">
        <v>8656</v>
      </c>
      <c r="B8657" s="2">
        <v>12.71</v>
      </c>
      <c r="C8657" s="2">
        <v>5</v>
      </c>
      <c r="E8657" s="2">
        <f t="shared" si="270"/>
        <v>285.95999999999998</v>
      </c>
      <c r="G8657">
        <f t="shared" si="271"/>
        <v>0.27962931878584413</v>
      </c>
    </row>
    <row r="8658" spans="1:7" x14ac:dyDescent="0.25">
      <c r="A8658" s="2">
        <v>8657</v>
      </c>
      <c r="B8658" s="2">
        <v>12.58</v>
      </c>
      <c r="C8658" s="2">
        <v>3.42</v>
      </c>
      <c r="E8658" s="2">
        <f t="shared" si="270"/>
        <v>285.83</v>
      </c>
      <c r="G8658">
        <f t="shared" si="271"/>
        <v>0.2795609278242312</v>
      </c>
    </row>
    <row r="8659" spans="1:7" x14ac:dyDescent="0.25">
      <c r="A8659" s="2">
        <v>8658</v>
      </c>
      <c r="B8659" s="2">
        <v>13.11</v>
      </c>
      <c r="C8659" s="2">
        <v>0</v>
      </c>
      <c r="E8659" s="2">
        <f t="shared" si="270"/>
        <v>286.36</v>
      </c>
      <c r="G8659">
        <f t="shared" si="271"/>
        <v>0.27983936303953072</v>
      </c>
    </row>
    <row r="8660" spans="1:7" x14ac:dyDescent="0.25">
      <c r="A8660" s="2">
        <v>8659</v>
      </c>
      <c r="B8660" s="2">
        <v>13.52</v>
      </c>
      <c r="C8660" s="2">
        <v>0</v>
      </c>
      <c r="E8660" s="2">
        <f t="shared" si="270"/>
        <v>286.77</v>
      </c>
      <c r="G8660">
        <f t="shared" si="271"/>
        <v>0.28005405028419988</v>
      </c>
    </row>
    <row r="8661" spans="1:7" x14ac:dyDescent="0.25">
      <c r="A8661" s="2">
        <v>8660</v>
      </c>
      <c r="B8661" s="2">
        <v>13.51</v>
      </c>
      <c r="C8661" s="2">
        <v>0</v>
      </c>
      <c r="E8661" s="2">
        <f t="shared" si="270"/>
        <v>286.76</v>
      </c>
      <c r="G8661">
        <f t="shared" si="271"/>
        <v>0.28004882131399078</v>
      </c>
    </row>
    <row r="8662" spans="1:7" x14ac:dyDescent="0.25">
      <c r="A8662" s="2">
        <v>8661</v>
      </c>
      <c r="B8662" s="2">
        <v>13.49</v>
      </c>
      <c r="C8662" s="2">
        <v>0</v>
      </c>
      <c r="E8662" s="2">
        <f t="shared" si="270"/>
        <v>286.74</v>
      </c>
      <c r="G8662">
        <f t="shared" si="271"/>
        <v>0.28003836227941692</v>
      </c>
    </row>
    <row r="8663" spans="1:7" x14ac:dyDescent="0.25">
      <c r="A8663" s="2">
        <v>8662</v>
      </c>
      <c r="B8663" s="2">
        <v>13.44</v>
      </c>
      <c r="C8663" s="2">
        <v>0</v>
      </c>
      <c r="E8663" s="2">
        <f t="shared" si="270"/>
        <v>286.69</v>
      </c>
      <c r="G8663">
        <f t="shared" si="271"/>
        <v>0.28001220830862605</v>
      </c>
    </row>
    <row r="8664" spans="1:7" x14ac:dyDescent="0.25">
      <c r="A8664" s="2">
        <v>8663</v>
      </c>
      <c r="B8664" s="2">
        <v>13.54</v>
      </c>
      <c r="C8664" s="2">
        <v>0</v>
      </c>
      <c r="E8664" s="2">
        <f t="shared" si="270"/>
        <v>286.79000000000002</v>
      </c>
      <c r="G8664">
        <f t="shared" si="271"/>
        <v>0.28006450713065312</v>
      </c>
    </row>
    <row r="8665" spans="1:7" x14ac:dyDescent="0.25">
      <c r="A8665" s="2">
        <v>8664</v>
      </c>
      <c r="B8665" s="2">
        <v>13.46</v>
      </c>
      <c r="C8665" s="2">
        <v>0</v>
      </c>
      <c r="E8665" s="2">
        <f t="shared" si="270"/>
        <v>286.70999999999998</v>
      </c>
      <c r="G8665">
        <f t="shared" si="271"/>
        <v>0.28002267099159428</v>
      </c>
    </row>
    <row r="8666" spans="1:7" x14ac:dyDescent="0.25">
      <c r="A8666" s="2">
        <v>8665</v>
      </c>
      <c r="B8666" s="2">
        <v>13.31</v>
      </c>
      <c r="C8666" s="2">
        <v>0</v>
      </c>
      <c r="E8666" s="2">
        <f t="shared" si="270"/>
        <v>286.56</v>
      </c>
      <c r="G8666">
        <f t="shared" si="271"/>
        <v>0.27994416527079841</v>
      </c>
    </row>
    <row r="8667" spans="1:7" x14ac:dyDescent="0.25">
      <c r="A8667" s="2">
        <v>8666</v>
      </c>
      <c r="B8667" s="2">
        <v>13.26</v>
      </c>
      <c r="C8667" s="2">
        <v>0</v>
      </c>
      <c r="E8667" s="2">
        <f t="shared" si="270"/>
        <v>286.51</v>
      </c>
      <c r="G8667">
        <f t="shared" si="271"/>
        <v>0.27991797843007227</v>
      </c>
    </row>
    <row r="8668" spans="1:7" x14ac:dyDescent="0.25">
      <c r="A8668" s="2">
        <v>8667</v>
      </c>
      <c r="B8668" s="2">
        <v>13.02</v>
      </c>
      <c r="C8668" s="2">
        <v>0</v>
      </c>
      <c r="E8668" s="2">
        <f t="shared" si="270"/>
        <v>286.27</v>
      </c>
      <c r="G8668">
        <f t="shared" si="271"/>
        <v>0.27979215425996434</v>
      </c>
    </row>
    <row r="8669" spans="1:7" x14ac:dyDescent="0.25">
      <c r="A8669" s="2">
        <v>8668</v>
      </c>
      <c r="B8669" s="2">
        <v>12.81</v>
      </c>
      <c r="C8669" s="2">
        <v>0</v>
      </c>
      <c r="E8669" s="2">
        <f t="shared" si="270"/>
        <v>286.06</v>
      </c>
      <c r="G8669">
        <f t="shared" si="271"/>
        <v>0.27968188491924773</v>
      </c>
    </row>
    <row r="8670" spans="1:7" x14ac:dyDescent="0.25">
      <c r="A8670" s="2">
        <v>8669</v>
      </c>
      <c r="B8670" s="2">
        <v>12.6</v>
      </c>
      <c r="C8670" s="2">
        <v>0</v>
      </c>
      <c r="E8670" s="2">
        <f t="shared" si="270"/>
        <v>285.85000000000002</v>
      </c>
      <c r="G8670">
        <f t="shared" si="271"/>
        <v>0.2795714535595592</v>
      </c>
    </row>
    <row r="8671" spans="1:7" x14ac:dyDescent="0.25">
      <c r="A8671" s="2">
        <v>8670</v>
      </c>
      <c r="B8671" s="2">
        <v>11.09</v>
      </c>
      <c r="C8671" s="2">
        <v>0</v>
      </c>
      <c r="E8671" s="2">
        <f t="shared" si="270"/>
        <v>284.33999999999997</v>
      </c>
      <c r="G8671">
        <f t="shared" si="271"/>
        <v>0.27877259618766265</v>
      </c>
    </row>
    <row r="8672" spans="1:7" x14ac:dyDescent="0.25">
      <c r="A8672" s="2">
        <v>8671</v>
      </c>
      <c r="B8672" s="2">
        <v>10.38</v>
      </c>
      <c r="C8672" s="2">
        <v>0</v>
      </c>
      <c r="E8672" s="2">
        <f t="shared" si="270"/>
        <v>283.63</v>
      </c>
      <c r="G8672">
        <f t="shared" si="271"/>
        <v>0.27839403448154287</v>
      </c>
    </row>
    <row r="8673" spans="1:7" x14ac:dyDescent="0.25">
      <c r="A8673" s="2">
        <v>8672</v>
      </c>
      <c r="B8673" s="2">
        <v>10.37</v>
      </c>
      <c r="C8673" s="2">
        <v>0</v>
      </c>
      <c r="E8673" s="2">
        <f t="shared" si="270"/>
        <v>283.62</v>
      </c>
      <c r="G8673">
        <f t="shared" si="271"/>
        <v>0.27838868909103731</v>
      </c>
    </row>
    <row r="8674" spans="1:7" x14ac:dyDescent="0.25">
      <c r="A8674" s="2">
        <v>8673</v>
      </c>
      <c r="B8674" s="2">
        <v>9.9</v>
      </c>
      <c r="C8674" s="2">
        <v>4.7300000000000004</v>
      </c>
      <c r="E8674" s="2">
        <f t="shared" si="270"/>
        <v>283.14999999999998</v>
      </c>
      <c r="G8674">
        <f t="shared" si="271"/>
        <v>0.2781370298428395</v>
      </c>
    </row>
    <row r="8675" spans="1:7" x14ac:dyDescent="0.25">
      <c r="A8675" s="2">
        <v>8674</v>
      </c>
      <c r="B8675" s="2">
        <v>9.49</v>
      </c>
      <c r="C8675" s="2">
        <v>28.66</v>
      </c>
      <c r="E8675" s="2">
        <f t="shared" si="270"/>
        <v>282.74</v>
      </c>
      <c r="G8675">
        <f t="shared" si="271"/>
        <v>0.27791681403409491</v>
      </c>
    </row>
    <row r="8676" spans="1:7" x14ac:dyDescent="0.25">
      <c r="A8676" s="2">
        <v>8675</v>
      </c>
      <c r="B8676" s="2">
        <v>10.72</v>
      </c>
      <c r="C8676" s="2">
        <v>95.75</v>
      </c>
      <c r="E8676" s="2">
        <f t="shared" si="270"/>
        <v>283.97000000000003</v>
      </c>
      <c r="G8676">
        <f t="shared" si="271"/>
        <v>0.27857555375567838</v>
      </c>
    </row>
    <row r="8677" spans="1:7" x14ac:dyDescent="0.25">
      <c r="A8677" s="2">
        <v>8676</v>
      </c>
      <c r="B8677" s="2">
        <v>11.07</v>
      </c>
      <c r="C8677" s="2">
        <v>140.47</v>
      </c>
      <c r="E8677" s="2">
        <f t="shared" si="270"/>
        <v>284.32</v>
      </c>
      <c r="G8677">
        <f t="shared" si="271"/>
        <v>0.27876195835678108</v>
      </c>
    </row>
    <row r="8678" spans="1:7" x14ac:dyDescent="0.25">
      <c r="A8678" s="2">
        <v>8677</v>
      </c>
      <c r="B8678" s="2">
        <v>10.5</v>
      </c>
      <c r="C8678" s="2">
        <v>96.46</v>
      </c>
      <c r="E8678" s="2">
        <f t="shared" si="270"/>
        <v>283.75</v>
      </c>
      <c r="G8678">
        <f t="shared" si="271"/>
        <v>0.27845814977973565</v>
      </c>
    </row>
    <row r="8679" spans="1:7" x14ac:dyDescent="0.25">
      <c r="A8679" s="2">
        <v>8678</v>
      </c>
      <c r="B8679" s="2">
        <v>10.54</v>
      </c>
      <c r="C8679" s="2">
        <v>134.94</v>
      </c>
      <c r="E8679" s="2">
        <f t="shared" si="270"/>
        <v>283.79000000000002</v>
      </c>
      <c r="G8679">
        <f t="shared" si="271"/>
        <v>0.27847950949645867</v>
      </c>
    </row>
    <row r="8680" spans="1:7" x14ac:dyDescent="0.25">
      <c r="A8680" s="2">
        <v>8679</v>
      </c>
      <c r="B8680" s="2">
        <v>10.19</v>
      </c>
      <c r="C8680" s="2">
        <v>94</v>
      </c>
      <c r="E8680" s="2">
        <f t="shared" si="270"/>
        <v>283.44</v>
      </c>
      <c r="G8680">
        <f t="shared" si="271"/>
        <v>0.27829240756421114</v>
      </c>
    </row>
    <row r="8681" spans="1:7" x14ac:dyDescent="0.25">
      <c r="A8681" s="2">
        <v>8680</v>
      </c>
      <c r="B8681" s="2">
        <v>10.48</v>
      </c>
      <c r="C8681" s="2">
        <v>51.72</v>
      </c>
      <c r="E8681" s="2">
        <f t="shared" si="270"/>
        <v>283.73</v>
      </c>
      <c r="G8681">
        <f t="shared" si="271"/>
        <v>0.27844746766291895</v>
      </c>
    </row>
    <row r="8682" spans="1:7" x14ac:dyDescent="0.25">
      <c r="A8682" s="2">
        <v>8681</v>
      </c>
      <c r="B8682" s="2">
        <v>11.55</v>
      </c>
      <c r="C8682" s="2">
        <v>30.21</v>
      </c>
      <c r="E8682" s="2">
        <f t="shared" si="270"/>
        <v>284.8</v>
      </c>
      <c r="G8682">
        <f t="shared" si="271"/>
        <v>0.27901685393258424</v>
      </c>
    </row>
    <row r="8683" spans="1:7" x14ac:dyDescent="0.25">
      <c r="A8683" s="2">
        <v>8682</v>
      </c>
      <c r="B8683" s="2">
        <v>11.94</v>
      </c>
      <c r="C8683" s="2">
        <v>0.84</v>
      </c>
      <c r="E8683" s="2">
        <f t="shared" si="270"/>
        <v>285.19</v>
      </c>
      <c r="G8683">
        <f t="shared" si="271"/>
        <v>0.27922332480100986</v>
      </c>
    </row>
    <row r="8684" spans="1:7" x14ac:dyDescent="0.25">
      <c r="A8684" s="2">
        <v>8683</v>
      </c>
      <c r="B8684" s="2">
        <v>10.62</v>
      </c>
      <c r="C8684" s="2">
        <v>0</v>
      </c>
      <c r="E8684" s="2">
        <f t="shared" si="270"/>
        <v>283.87</v>
      </c>
      <c r="G8684">
        <f t="shared" si="271"/>
        <v>0.2785222108711734</v>
      </c>
    </row>
    <row r="8685" spans="1:7" x14ac:dyDescent="0.25">
      <c r="A8685" s="2">
        <v>8684</v>
      </c>
      <c r="B8685" s="2">
        <v>10.52</v>
      </c>
      <c r="C8685" s="2">
        <v>0</v>
      </c>
      <c r="E8685" s="2">
        <f t="shared" si="270"/>
        <v>283.77</v>
      </c>
      <c r="G8685">
        <f t="shared" si="271"/>
        <v>0.2784688303908095</v>
      </c>
    </row>
    <row r="8686" spans="1:7" x14ac:dyDescent="0.25">
      <c r="A8686" s="2">
        <v>8685</v>
      </c>
      <c r="B8686" s="2">
        <v>10.51</v>
      </c>
      <c r="C8686" s="2">
        <v>7.0000000000000007E-2</v>
      </c>
      <c r="E8686" s="2">
        <f t="shared" si="270"/>
        <v>283.76</v>
      </c>
      <c r="G8686">
        <f t="shared" si="271"/>
        <v>0.2784634902734705</v>
      </c>
    </row>
    <row r="8687" spans="1:7" x14ac:dyDescent="0.25">
      <c r="A8687" s="2">
        <v>8686</v>
      </c>
      <c r="B8687" s="2">
        <v>10.6</v>
      </c>
      <c r="C8687" s="2">
        <v>0.03</v>
      </c>
      <c r="E8687" s="2">
        <f t="shared" si="270"/>
        <v>283.85000000000002</v>
      </c>
      <c r="G8687">
        <f t="shared" si="271"/>
        <v>0.27851153778404086</v>
      </c>
    </row>
    <row r="8688" spans="1:7" x14ac:dyDescent="0.25">
      <c r="A8688" s="2">
        <v>8687</v>
      </c>
      <c r="B8688" s="2">
        <v>10.97</v>
      </c>
      <c r="C8688" s="2">
        <v>0</v>
      </c>
      <c r="E8688" s="2">
        <f t="shared" si="270"/>
        <v>284.22000000000003</v>
      </c>
      <c r="G8688">
        <f t="shared" si="271"/>
        <v>0.27870874674547885</v>
      </c>
    </row>
    <row r="8689" spans="1:7" x14ac:dyDescent="0.25">
      <c r="A8689" s="2">
        <v>8688</v>
      </c>
      <c r="B8689" s="2">
        <v>10.82</v>
      </c>
      <c r="C8689" s="2">
        <v>0</v>
      </c>
      <c r="E8689" s="2">
        <f t="shared" si="270"/>
        <v>284.07</v>
      </c>
      <c r="G8689">
        <f t="shared" si="271"/>
        <v>0.27862885908402862</v>
      </c>
    </row>
    <row r="8690" spans="1:7" x14ac:dyDescent="0.25">
      <c r="A8690" s="2">
        <v>8689</v>
      </c>
      <c r="B8690" s="2">
        <v>11.05</v>
      </c>
      <c r="C8690" s="2">
        <v>0.03</v>
      </c>
      <c r="E8690" s="2">
        <f t="shared" si="270"/>
        <v>284.3</v>
      </c>
      <c r="G8690">
        <f t="shared" si="271"/>
        <v>0.27875131902919453</v>
      </c>
    </row>
    <row r="8691" spans="1:7" x14ac:dyDescent="0.25">
      <c r="A8691" s="2">
        <v>8690</v>
      </c>
      <c r="B8691" s="2">
        <v>11.22</v>
      </c>
      <c r="C8691" s="2">
        <v>0</v>
      </c>
      <c r="E8691" s="2">
        <f t="shared" si="270"/>
        <v>284.47000000000003</v>
      </c>
      <c r="G8691">
        <f t="shared" si="271"/>
        <v>0.27884170562801003</v>
      </c>
    </row>
    <row r="8692" spans="1:7" x14ac:dyDescent="0.25">
      <c r="A8692" s="2">
        <v>8691</v>
      </c>
      <c r="B8692" s="2">
        <v>10.94</v>
      </c>
      <c r="C8692" s="2">
        <v>0.04</v>
      </c>
      <c r="E8692" s="2">
        <f t="shared" si="270"/>
        <v>284.19</v>
      </c>
      <c r="G8692">
        <f t="shared" si="271"/>
        <v>0.27869277595974523</v>
      </c>
    </row>
    <row r="8693" spans="1:7" x14ac:dyDescent="0.25">
      <c r="A8693" s="2">
        <v>8692</v>
      </c>
      <c r="B8693" s="2">
        <v>10.27</v>
      </c>
      <c r="C8693" s="2">
        <v>0.06</v>
      </c>
      <c r="E8693" s="2">
        <f t="shared" si="270"/>
        <v>283.52</v>
      </c>
      <c r="G8693">
        <f t="shared" si="271"/>
        <v>0.27833521444695258</v>
      </c>
    </row>
    <row r="8694" spans="1:7" x14ac:dyDescent="0.25">
      <c r="A8694" s="2">
        <v>8693</v>
      </c>
      <c r="B8694" s="2">
        <v>10.35</v>
      </c>
      <c r="C8694" s="2">
        <v>0.04</v>
      </c>
      <c r="E8694" s="2">
        <f t="shared" si="270"/>
        <v>283.60000000000002</v>
      </c>
      <c r="G8694">
        <f t="shared" si="271"/>
        <v>0.27837799717912559</v>
      </c>
    </row>
    <row r="8695" spans="1:7" x14ac:dyDescent="0.25">
      <c r="A8695" s="2">
        <v>8694</v>
      </c>
      <c r="B8695" s="2">
        <v>10.75</v>
      </c>
      <c r="C8695" s="2">
        <v>0</v>
      </c>
      <c r="E8695" s="2">
        <f t="shared" si="270"/>
        <v>284</v>
      </c>
      <c r="G8695">
        <f t="shared" si="271"/>
        <v>0.27859154929577468</v>
      </c>
    </row>
    <row r="8696" spans="1:7" x14ac:dyDescent="0.25">
      <c r="A8696" s="2">
        <v>8695</v>
      </c>
      <c r="B8696" s="2">
        <v>10.95</v>
      </c>
      <c r="C8696" s="2">
        <v>0</v>
      </c>
      <c r="E8696" s="2">
        <f t="shared" si="270"/>
        <v>284.2</v>
      </c>
      <c r="G8696">
        <f t="shared" si="271"/>
        <v>0.27869809992962702</v>
      </c>
    </row>
    <row r="8697" spans="1:7" x14ac:dyDescent="0.25">
      <c r="A8697" s="2">
        <v>8696</v>
      </c>
      <c r="B8697" s="2">
        <v>10.69</v>
      </c>
      <c r="C8697" s="2">
        <v>1.38</v>
      </c>
      <c r="E8697" s="2">
        <f t="shared" si="270"/>
        <v>283.94</v>
      </c>
      <c r="G8697">
        <f t="shared" si="271"/>
        <v>0.27855955483552863</v>
      </c>
    </row>
    <row r="8698" spans="1:7" x14ac:dyDescent="0.25">
      <c r="A8698" s="2">
        <v>8697</v>
      </c>
      <c r="B8698" s="2">
        <v>11.08</v>
      </c>
      <c r="C8698" s="2">
        <v>41.74</v>
      </c>
      <c r="E8698" s="2">
        <f t="shared" si="270"/>
        <v>284.33</v>
      </c>
      <c r="G8698">
        <f t="shared" si="271"/>
        <v>0.2787672774592902</v>
      </c>
    </row>
    <row r="8699" spans="1:7" x14ac:dyDescent="0.25">
      <c r="A8699" s="2">
        <v>8698</v>
      </c>
      <c r="B8699" s="2">
        <v>12.09</v>
      </c>
      <c r="C8699" s="2">
        <v>215.67</v>
      </c>
      <c r="E8699" s="2">
        <f t="shared" si="270"/>
        <v>285.33999999999997</v>
      </c>
      <c r="G8699">
        <f t="shared" si="271"/>
        <v>0.27930258638816852</v>
      </c>
    </row>
    <row r="8700" spans="1:7" x14ac:dyDescent="0.25">
      <c r="A8700" s="2">
        <v>8699</v>
      </c>
      <c r="B8700" s="2">
        <v>13.87</v>
      </c>
      <c r="C8700" s="2">
        <v>434.67</v>
      </c>
      <c r="E8700" s="2">
        <f t="shared" si="270"/>
        <v>287.12</v>
      </c>
      <c r="G8700">
        <f t="shared" si="271"/>
        <v>0.28023683477291722</v>
      </c>
    </row>
    <row r="8701" spans="1:7" x14ac:dyDescent="0.25">
      <c r="A8701" s="2">
        <v>8700</v>
      </c>
      <c r="B8701" s="2">
        <v>14.31</v>
      </c>
      <c r="C8701" s="2">
        <v>785.05</v>
      </c>
      <c r="E8701" s="2">
        <f t="shared" si="270"/>
        <v>287.56</v>
      </c>
      <c r="G8701">
        <f t="shared" si="271"/>
        <v>0.280465989706496</v>
      </c>
    </row>
    <row r="8702" spans="1:7" x14ac:dyDescent="0.25">
      <c r="A8702" s="2">
        <v>8701</v>
      </c>
      <c r="B8702" s="2">
        <v>13.88</v>
      </c>
      <c r="C8702" s="2">
        <v>767.71</v>
      </c>
      <c r="E8702" s="2">
        <f t="shared" si="270"/>
        <v>287.13</v>
      </c>
      <c r="G8702">
        <f t="shared" si="271"/>
        <v>0.28024205063908331</v>
      </c>
    </row>
    <row r="8703" spans="1:7" x14ac:dyDescent="0.25">
      <c r="A8703" s="2">
        <v>8702</v>
      </c>
      <c r="B8703" s="2">
        <v>14.35</v>
      </c>
      <c r="C8703" s="2">
        <v>617.85</v>
      </c>
      <c r="E8703" s="2">
        <f t="shared" si="270"/>
        <v>287.60000000000002</v>
      </c>
      <c r="G8703">
        <f t="shared" si="271"/>
        <v>0.28048678720445064</v>
      </c>
    </row>
    <row r="8704" spans="1:7" x14ac:dyDescent="0.25">
      <c r="A8704" s="2">
        <v>8703</v>
      </c>
      <c r="B8704" s="2">
        <v>13.47</v>
      </c>
      <c r="C8704" s="2">
        <v>496.36</v>
      </c>
      <c r="E8704" s="2">
        <f t="shared" si="270"/>
        <v>286.72000000000003</v>
      </c>
      <c r="G8704">
        <f t="shared" si="271"/>
        <v>0.28002790178571429</v>
      </c>
    </row>
    <row r="8705" spans="1:7" x14ac:dyDescent="0.25">
      <c r="A8705" s="2">
        <v>8704</v>
      </c>
      <c r="B8705" s="2">
        <v>12.77</v>
      </c>
      <c r="C8705" s="2">
        <v>326.86</v>
      </c>
      <c r="E8705" s="2">
        <f t="shared" si="270"/>
        <v>286.02</v>
      </c>
      <c r="G8705">
        <f t="shared" si="271"/>
        <v>0.27966086287672187</v>
      </c>
    </row>
    <row r="8706" spans="1:7" x14ac:dyDescent="0.25">
      <c r="A8706" s="2">
        <v>8705</v>
      </c>
      <c r="B8706" s="2">
        <v>12.21</v>
      </c>
      <c r="C8706" s="2">
        <v>146.12</v>
      </c>
      <c r="E8706" s="2">
        <f t="shared" si="270"/>
        <v>285.45999999999998</v>
      </c>
      <c r="G8706">
        <f t="shared" si="271"/>
        <v>0.27936593568275764</v>
      </c>
    </row>
    <row r="8707" spans="1:7" x14ac:dyDescent="0.25">
      <c r="A8707" s="2">
        <v>8706</v>
      </c>
      <c r="B8707" s="2">
        <v>11.19</v>
      </c>
      <c r="C8707" s="2">
        <v>3.38</v>
      </c>
      <c r="E8707" s="2">
        <f t="shared" ref="E8707:E8761" si="272">B8707+273.25</f>
        <v>284.44</v>
      </c>
      <c r="G8707">
        <f>0.43*(1-(100/E8707))</f>
        <v>0.27882576290254535</v>
      </c>
    </row>
    <row r="8708" spans="1:7" x14ac:dyDescent="0.25">
      <c r="A8708" s="2">
        <v>8707</v>
      </c>
      <c r="B8708" s="2">
        <v>11.05</v>
      </c>
      <c r="C8708" s="2">
        <v>0.3</v>
      </c>
      <c r="E8708" s="2">
        <f t="shared" si="272"/>
        <v>284.3</v>
      </c>
      <c r="G8708">
        <f>0.43*(1-(100/E8708))</f>
        <v>0.27875131902919453</v>
      </c>
    </row>
    <row r="8709" spans="1:7" x14ac:dyDescent="0.25">
      <c r="A8709" s="2">
        <v>8708</v>
      </c>
      <c r="B8709" s="2">
        <v>11.08</v>
      </c>
      <c r="C8709" s="2">
        <v>0.24</v>
      </c>
      <c r="E8709" s="2">
        <f t="shared" si="272"/>
        <v>284.33</v>
      </c>
      <c r="G8709">
        <f>0.43*(1-(100/E8709))</f>
        <v>0.2787672774592902</v>
      </c>
    </row>
    <row r="8710" spans="1:7" x14ac:dyDescent="0.25">
      <c r="A8710" s="2">
        <v>8709</v>
      </c>
      <c r="B8710" s="2">
        <v>10.87</v>
      </c>
      <c r="C8710" s="2">
        <v>0.27</v>
      </c>
      <c r="E8710" s="2">
        <f t="shared" si="272"/>
        <v>284.12</v>
      </c>
      <c r="G8710">
        <f>0.43*(1-(100/E8710))</f>
        <v>0.27865549767703784</v>
      </c>
    </row>
    <row r="8711" spans="1:7" x14ac:dyDescent="0.25">
      <c r="A8711" s="2">
        <v>8710</v>
      </c>
      <c r="B8711" s="2">
        <v>10.54</v>
      </c>
      <c r="C8711" s="2">
        <v>0.34</v>
      </c>
      <c r="E8711" s="2">
        <f t="shared" si="272"/>
        <v>283.79000000000002</v>
      </c>
      <c r="G8711">
        <f>0.43*(1-(100/E8711))</f>
        <v>0.27847950949645867</v>
      </c>
    </row>
    <row r="8712" spans="1:7" x14ac:dyDescent="0.25">
      <c r="A8712" s="2">
        <v>8711</v>
      </c>
      <c r="B8712" s="2">
        <v>10.48</v>
      </c>
      <c r="C8712" s="2">
        <v>0.19</v>
      </c>
      <c r="E8712" s="2">
        <f t="shared" si="272"/>
        <v>283.73</v>
      </c>
      <c r="G8712">
        <f>0.43*(1-(100/E8712))</f>
        <v>0.27844746766291895</v>
      </c>
    </row>
    <row r="8713" spans="1:7" x14ac:dyDescent="0.25">
      <c r="A8713" s="2">
        <v>8712</v>
      </c>
      <c r="B8713" s="2">
        <v>10.31</v>
      </c>
      <c r="C8713" s="2">
        <v>0.12</v>
      </c>
      <c r="E8713" s="2">
        <f t="shared" si="272"/>
        <v>283.56</v>
      </c>
      <c r="G8713">
        <f>0.43*(1-(100/E8713))</f>
        <v>0.27835660883058261</v>
      </c>
    </row>
    <row r="8714" spans="1:7" x14ac:dyDescent="0.25">
      <c r="A8714" s="2">
        <v>8713</v>
      </c>
      <c r="B8714" s="2">
        <v>10.1</v>
      </c>
      <c r="C8714" s="2">
        <v>0.41</v>
      </c>
      <c r="E8714" s="2">
        <f t="shared" si="272"/>
        <v>283.35000000000002</v>
      </c>
      <c r="G8714">
        <f>0.43*(1-(100/E8714))</f>
        <v>0.27824422092818069</v>
      </c>
    </row>
    <row r="8715" spans="1:7" x14ac:dyDescent="0.25">
      <c r="A8715" s="2">
        <v>8714</v>
      </c>
      <c r="B8715" s="2">
        <v>10.06</v>
      </c>
      <c r="C8715" s="2">
        <v>0.51</v>
      </c>
      <c r="E8715" s="2">
        <f t="shared" si="272"/>
        <v>283.31</v>
      </c>
      <c r="G8715">
        <f>0.43*(1-(100/E8715))</f>
        <v>0.27822279481839679</v>
      </c>
    </row>
    <row r="8716" spans="1:7" x14ac:dyDescent="0.25">
      <c r="A8716" s="2">
        <v>8715</v>
      </c>
      <c r="B8716" s="2">
        <v>10.33</v>
      </c>
      <c r="C8716" s="2">
        <v>0.88</v>
      </c>
      <c r="E8716" s="2">
        <f t="shared" si="272"/>
        <v>283.58</v>
      </c>
      <c r="G8716">
        <f>0.43*(1-(100/E8716))</f>
        <v>0.27836730375908031</v>
      </c>
    </row>
    <row r="8717" spans="1:7" x14ac:dyDescent="0.25">
      <c r="A8717" s="2">
        <v>8716</v>
      </c>
      <c r="B8717" s="2">
        <v>10.19</v>
      </c>
      <c r="C8717" s="2">
        <v>0.65</v>
      </c>
      <c r="E8717" s="2">
        <f t="shared" si="272"/>
        <v>283.44</v>
      </c>
      <c r="G8717">
        <f>0.43*(1-(100/E8717))</f>
        <v>0.27829240756421114</v>
      </c>
    </row>
    <row r="8718" spans="1:7" x14ac:dyDescent="0.25">
      <c r="A8718" s="2">
        <v>8717</v>
      </c>
      <c r="B8718" s="2">
        <v>9.59</v>
      </c>
      <c r="C8718" s="2">
        <v>0.85</v>
      </c>
      <c r="E8718" s="2">
        <f t="shared" si="272"/>
        <v>282.83999999999997</v>
      </c>
      <c r="G8718">
        <f>0.43*(1-(100/E8718))</f>
        <v>0.27797058407580255</v>
      </c>
    </row>
    <row r="8719" spans="1:7" x14ac:dyDescent="0.25">
      <c r="A8719" s="2">
        <v>8718</v>
      </c>
      <c r="B8719" s="2">
        <v>9.32</v>
      </c>
      <c r="C8719" s="2">
        <v>0.36</v>
      </c>
      <c r="E8719" s="2">
        <f t="shared" si="272"/>
        <v>282.57</v>
      </c>
      <c r="G8719">
        <f>0.43*(1-(100/E8719))</f>
        <v>0.27782531762041268</v>
      </c>
    </row>
    <row r="8720" spans="1:7" x14ac:dyDescent="0.25">
      <c r="A8720" s="2">
        <v>8719</v>
      </c>
      <c r="B8720" s="2">
        <v>9.4499999999999993</v>
      </c>
      <c r="C8720" s="2">
        <v>0.47</v>
      </c>
      <c r="E8720" s="2">
        <f t="shared" si="272"/>
        <v>282.7</v>
      </c>
      <c r="G8720">
        <f>0.43*(1-(100/E8720))</f>
        <v>0.27789529536611246</v>
      </c>
    </row>
    <row r="8721" spans="1:7" x14ac:dyDescent="0.25">
      <c r="A8721" s="2">
        <v>8720</v>
      </c>
      <c r="B8721" s="2">
        <v>9.7200000000000006</v>
      </c>
      <c r="C8721" s="2">
        <v>1.42</v>
      </c>
      <c r="E8721" s="2">
        <f t="shared" si="272"/>
        <v>282.97000000000003</v>
      </c>
      <c r="G8721">
        <f>0.43*(1-(100/E8721))</f>
        <v>0.27804042831395559</v>
      </c>
    </row>
    <row r="8722" spans="1:7" x14ac:dyDescent="0.25">
      <c r="A8722" s="2">
        <v>8721</v>
      </c>
      <c r="B8722" s="2">
        <v>9.6</v>
      </c>
      <c r="C8722" s="2">
        <v>79.31</v>
      </c>
      <c r="E8722" s="2">
        <f t="shared" si="272"/>
        <v>282.85000000000002</v>
      </c>
      <c r="G8722">
        <f>0.43*(1-(100/E8722))</f>
        <v>0.2779759589888634</v>
      </c>
    </row>
    <row r="8723" spans="1:7" x14ac:dyDescent="0.25">
      <c r="A8723" s="2">
        <v>8722</v>
      </c>
      <c r="B8723" s="2">
        <v>9.98</v>
      </c>
      <c r="C8723" s="2">
        <v>307.66000000000003</v>
      </c>
      <c r="E8723" s="2">
        <f t="shared" si="272"/>
        <v>283.23</v>
      </c>
      <c r="G8723">
        <f>0.43*(1-(100/E8723))</f>
        <v>0.27817992444303219</v>
      </c>
    </row>
    <row r="8724" spans="1:7" x14ac:dyDescent="0.25">
      <c r="A8724" s="2">
        <v>8723</v>
      </c>
      <c r="B8724" s="2">
        <v>10.19</v>
      </c>
      <c r="C8724" s="2">
        <v>512.26</v>
      </c>
      <c r="E8724" s="2">
        <f t="shared" si="272"/>
        <v>283.44</v>
      </c>
      <c r="G8724">
        <f>0.43*(1-(100/E8724))</f>
        <v>0.27829240756421114</v>
      </c>
    </row>
    <row r="8725" spans="1:7" x14ac:dyDescent="0.25">
      <c r="A8725" s="2">
        <v>8724</v>
      </c>
      <c r="B8725" s="2">
        <v>10.3</v>
      </c>
      <c r="C8725" s="2">
        <v>389.61</v>
      </c>
      <c r="E8725" s="2">
        <f t="shared" si="272"/>
        <v>283.55</v>
      </c>
      <c r="G8725">
        <f>0.43*(1-(100/E8725))</f>
        <v>0.27835126080056433</v>
      </c>
    </row>
    <row r="8726" spans="1:7" x14ac:dyDescent="0.25">
      <c r="A8726" s="2">
        <v>8725</v>
      </c>
      <c r="B8726" s="2">
        <v>11.41</v>
      </c>
      <c r="C8726" s="2">
        <v>777.95</v>
      </c>
      <c r="E8726" s="2">
        <f t="shared" si="272"/>
        <v>284.66000000000003</v>
      </c>
      <c r="G8726">
        <f>0.43*(1-(100/E8726))</f>
        <v>0.27894259818731121</v>
      </c>
    </row>
    <row r="8727" spans="1:7" x14ac:dyDescent="0.25">
      <c r="A8727" s="2">
        <v>8726</v>
      </c>
      <c r="B8727" s="2">
        <v>10.91</v>
      </c>
      <c r="C8727" s="2">
        <v>444.29</v>
      </c>
      <c r="E8727" s="2">
        <f t="shared" si="272"/>
        <v>284.16000000000003</v>
      </c>
      <c r="G8727">
        <f>0.43*(1-(100/E8727))</f>
        <v>0.27867680180180182</v>
      </c>
    </row>
    <row r="8728" spans="1:7" x14ac:dyDescent="0.25">
      <c r="A8728" s="2">
        <v>8727</v>
      </c>
      <c r="B8728" s="2">
        <v>10.87</v>
      </c>
      <c r="C8728" s="2">
        <v>334.07</v>
      </c>
      <c r="E8728" s="2">
        <f t="shared" si="272"/>
        <v>284.12</v>
      </c>
      <c r="G8728">
        <f>0.43*(1-(100/E8728))</f>
        <v>0.27865549767703784</v>
      </c>
    </row>
    <row r="8729" spans="1:7" x14ac:dyDescent="0.25">
      <c r="A8729" s="2">
        <v>8728</v>
      </c>
      <c r="B8729" s="2">
        <v>11.01</v>
      </c>
      <c r="C8729" s="2">
        <v>136.5</v>
      </c>
      <c r="E8729" s="2">
        <f t="shared" si="272"/>
        <v>284.26</v>
      </c>
      <c r="G8729">
        <f>0.43*(1-(100/E8729))</f>
        <v>0.27873003588264267</v>
      </c>
    </row>
    <row r="8730" spans="1:7" x14ac:dyDescent="0.25">
      <c r="A8730" s="2">
        <v>8729</v>
      </c>
      <c r="B8730" s="2">
        <v>10.63</v>
      </c>
      <c r="C8730" s="2">
        <v>61.34</v>
      </c>
      <c r="E8730" s="2">
        <f t="shared" si="272"/>
        <v>283.88</v>
      </c>
      <c r="G8730">
        <f>0.43*(1-(100/E8730))</f>
        <v>0.27852754685078196</v>
      </c>
    </row>
    <row r="8731" spans="1:7" x14ac:dyDescent="0.25">
      <c r="A8731" s="2">
        <v>8730</v>
      </c>
      <c r="B8731" s="2">
        <v>9.9499999999999993</v>
      </c>
      <c r="C8731" s="2">
        <v>3.82</v>
      </c>
      <c r="E8731" s="2">
        <f t="shared" si="272"/>
        <v>283.2</v>
      </c>
      <c r="G8731">
        <f>0.43*(1-(100/E8731))</f>
        <v>0.2781638418079096</v>
      </c>
    </row>
    <row r="8732" spans="1:7" x14ac:dyDescent="0.25">
      <c r="A8732" s="2">
        <v>8731</v>
      </c>
      <c r="B8732" s="2">
        <v>9.5399999999999991</v>
      </c>
      <c r="C8732" s="2">
        <v>0</v>
      </c>
      <c r="E8732" s="2">
        <f t="shared" si="272"/>
        <v>282.79000000000002</v>
      </c>
      <c r="G8732">
        <f>0.43*(1-(100/E8732))</f>
        <v>0.27794370380847983</v>
      </c>
    </row>
    <row r="8733" spans="1:7" x14ac:dyDescent="0.25">
      <c r="A8733" s="2">
        <v>8732</v>
      </c>
      <c r="B8733" s="2">
        <v>9.07</v>
      </c>
      <c r="C8733" s="2">
        <v>0.03</v>
      </c>
      <c r="E8733" s="2">
        <f t="shared" si="272"/>
        <v>282.32</v>
      </c>
      <c r="G8733">
        <f>0.43*(1-(100/E8733))</f>
        <v>0.2776905638991215</v>
      </c>
    </row>
    <row r="8734" spans="1:7" x14ac:dyDescent="0.25">
      <c r="A8734" s="2">
        <v>8733</v>
      </c>
      <c r="B8734" s="2">
        <v>8.61</v>
      </c>
      <c r="C8734" s="2">
        <v>0</v>
      </c>
      <c r="E8734" s="2">
        <f t="shared" si="272"/>
        <v>281.86</v>
      </c>
      <c r="G8734">
        <f>0.43*(1-(100/E8734))</f>
        <v>0.27744199247853546</v>
      </c>
    </row>
    <row r="8735" spans="1:7" x14ac:dyDescent="0.25">
      <c r="A8735" s="2">
        <v>8734</v>
      </c>
      <c r="B8735" s="2">
        <v>8.3000000000000007</v>
      </c>
      <c r="C8735" s="2">
        <v>0.01</v>
      </c>
      <c r="E8735" s="2">
        <f t="shared" si="272"/>
        <v>281.55</v>
      </c>
      <c r="G8735">
        <f>0.43*(1-(100/E8735))</f>
        <v>0.27727401882436514</v>
      </c>
    </row>
    <row r="8736" spans="1:7" x14ac:dyDescent="0.25">
      <c r="A8736" s="2">
        <v>8735</v>
      </c>
      <c r="B8736" s="2">
        <v>8.5299999999999994</v>
      </c>
      <c r="C8736" s="2">
        <v>0</v>
      </c>
      <c r="E8736" s="2">
        <f t="shared" si="272"/>
        <v>281.77999999999997</v>
      </c>
      <c r="G8736">
        <f>0.43*(1-(100/E8736))</f>
        <v>0.27739867982113703</v>
      </c>
    </row>
    <row r="8737" spans="1:7" x14ac:dyDescent="0.25">
      <c r="A8737" s="2">
        <v>8736</v>
      </c>
      <c r="B8737" s="2">
        <v>8.41</v>
      </c>
      <c r="C8737" s="2">
        <v>0.08</v>
      </c>
      <c r="E8737" s="2">
        <f t="shared" si="272"/>
        <v>281.66000000000003</v>
      </c>
      <c r="G8737">
        <f>0.43*(1-(100/E8737))</f>
        <v>0.27733366470212317</v>
      </c>
    </row>
    <row r="8738" spans="1:7" x14ac:dyDescent="0.25">
      <c r="A8738" s="2">
        <v>8737</v>
      </c>
      <c r="B8738" s="2">
        <v>8.26</v>
      </c>
      <c r="C8738" s="2">
        <v>0.12</v>
      </c>
      <c r="E8738" s="2">
        <f t="shared" si="272"/>
        <v>281.51</v>
      </c>
      <c r="G8738">
        <f>0.43*(1-(100/E8738))</f>
        <v>0.27725231785726973</v>
      </c>
    </row>
    <row r="8739" spans="1:7" x14ac:dyDescent="0.25">
      <c r="A8739" s="2">
        <v>8738</v>
      </c>
      <c r="B8739" s="2">
        <v>8.4700000000000006</v>
      </c>
      <c r="C8739" s="2">
        <v>0.24</v>
      </c>
      <c r="E8739" s="2">
        <f t="shared" si="272"/>
        <v>281.72000000000003</v>
      </c>
      <c r="G8739">
        <f>0.43*(1-(100/E8739))</f>
        <v>0.27736617918500639</v>
      </c>
    </row>
    <row r="8740" spans="1:7" x14ac:dyDescent="0.25">
      <c r="A8740" s="2">
        <v>8739</v>
      </c>
      <c r="B8740" s="2">
        <v>8.6199999999999992</v>
      </c>
      <c r="C8740" s="2">
        <v>0.14000000000000001</v>
      </c>
      <c r="E8740" s="2">
        <f t="shared" si="272"/>
        <v>281.87</v>
      </c>
      <c r="G8740">
        <f>0.43*(1-(100/E8740))</f>
        <v>0.27744740483201474</v>
      </c>
    </row>
    <row r="8741" spans="1:7" x14ac:dyDescent="0.25">
      <c r="A8741" s="2">
        <v>8740</v>
      </c>
      <c r="B8741" s="2">
        <v>8.73</v>
      </c>
      <c r="C8741" s="2">
        <v>0.11</v>
      </c>
      <c r="E8741" s="2">
        <f t="shared" si="272"/>
        <v>281.98</v>
      </c>
      <c r="G8741">
        <f>0.43*(1-(100/E8741))</f>
        <v>0.2775069153840698</v>
      </c>
    </row>
    <row r="8742" spans="1:7" x14ac:dyDescent="0.25">
      <c r="A8742" s="2">
        <v>8741</v>
      </c>
      <c r="B8742" s="2">
        <v>8.6999999999999993</v>
      </c>
      <c r="C8742" s="2">
        <v>0.19</v>
      </c>
      <c r="E8742" s="2">
        <f t="shared" si="272"/>
        <v>281.95</v>
      </c>
      <c r="G8742">
        <f>0.43*(1-(100/E8742))</f>
        <v>0.27749068983862385</v>
      </c>
    </row>
    <row r="8743" spans="1:7" x14ac:dyDescent="0.25">
      <c r="A8743" s="2">
        <v>8742</v>
      </c>
      <c r="B8743" s="2">
        <v>8.42</v>
      </c>
      <c r="C8743" s="2">
        <v>0.19</v>
      </c>
      <c r="E8743" s="2">
        <f t="shared" si="272"/>
        <v>281.67</v>
      </c>
      <c r="G8743">
        <f>0.43*(1-(100/E8743))</f>
        <v>0.27733908474455926</v>
      </c>
    </row>
    <row r="8744" spans="1:7" x14ac:dyDescent="0.25">
      <c r="A8744" s="2">
        <v>8743</v>
      </c>
      <c r="B8744" s="2">
        <v>8.31</v>
      </c>
      <c r="C8744" s="2">
        <v>0.43</v>
      </c>
      <c r="E8744" s="2">
        <f t="shared" si="272"/>
        <v>281.56</v>
      </c>
      <c r="G8744">
        <f>0.43*(1-(100/E8744))</f>
        <v>0.27727944310271346</v>
      </c>
    </row>
    <row r="8745" spans="1:7" x14ac:dyDescent="0.25">
      <c r="A8745" s="2">
        <v>8744</v>
      </c>
      <c r="B8745" s="2">
        <v>8.41</v>
      </c>
      <c r="C8745" s="2">
        <v>3.53</v>
      </c>
      <c r="E8745" s="2">
        <f t="shared" si="272"/>
        <v>281.66000000000003</v>
      </c>
      <c r="G8745">
        <f>0.43*(1-(100/E8745))</f>
        <v>0.27733366470212317</v>
      </c>
    </row>
    <row r="8746" spans="1:7" x14ac:dyDescent="0.25">
      <c r="A8746" s="2">
        <v>8745</v>
      </c>
      <c r="B8746" s="2">
        <v>8.9700000000000006</v>
      </c>
      <c r="C8746" s="2">
        <v>86.44</v>
      </c>
      <c r="E8746" s="2">
        <f t="shared" si="272"/>
        <v>282.22000000000003</v>
      </c>
      <c r="G8746">
        <f>0.43*(1-(100/E8746))</f>
        <v>0.27763659556374459</v>
      </c>
    </row>
    <row r="8747" spans="1:7" x14ac:dyDescent="0.25">
      <c r="A8747" s="2">
        <v>8746</v>
      </c>
      <c r="B8747" s="2">
        <v>9.8000000000000007</v>
      </c>
      <c r="C8747" s="2">
        <v>314.77</v>
      </c>
      <c r="E8747" s="2">
        <f t="shared" si="272"/>
        <v>283.05</v>
      </c>
      <c r="G8747">
        <f>0.43*(1-(100/E8747))</f>
        <v>0.27808337749514217</v>
      </c>
    </row>
    <row r="8748" spans="1:7" x14ac:dyDescent="0.25">
      <c r="A8748" s="2">
        <v>8747</v>
      </c>
      <c r="B8748" s="2">
        <v>11.08</v>
      </c>
      <c r="C8748" s="2">
        <v>538.54</v>
      </c>
      <c r="E8748" s="2">
        <f t="shared" si="272"/>
        <v>284.33</v>
      </c>
      <c r="G8748">
        <f>0.43*(1-(100/E8748))</f>
        <v>0.2787672774592902</v>
      </c>
    </row>
    <row r="8749" spans="1:7" x14ac:dyDescent="0.25">
      <c r="A8749" s="2">
        <v>8748</v>
      </c>
      <c r="B8749" s="2">
        <v>13.22</v>
      </c>
      <c r="C8749" s="2">
        <v>666.15</v>
      </c>
      <c r="E8749" s="2">
        <f t="shared" si="272"/>
        <v>286.47000000000003</v>
      </c>
      <c r="G8749">
        <f>0.43*(1-(100/E8749))</f>
        <v>0.27989702237581598</v>
      </c>
    </row>
    <row r="8750" spans="1:7" x14ac:dyDescent="0.25">
      <c r="A8750" s="2">
        <v>8749</v>
      </c>
      <c r="B8750" s="2">
        <v>12.7</v>
      </c>
      <c r="C8750" s="2">
        <v>663.89</v>
      </c>
      <c r="E8750" s="2">
        <f t="shared" si="272"/>
        <v>285.95</v>
      </c>
      <c r="G8750">
        <f>0.43*(1-(100/E8750))</f>
        <v>0.27962406015037594</v>
      </c>
    </row>
    <row r="8751" spans="1:7" x14ac:dyDescent="0.25">
      <c r="A8751" s="2">
        <v>8750</v>
      </c>
      <c r="B8751" s="2">
        <v>11.35</v>
      </c>
      <c r="C8751" s="2">
        <v>523.03</v>
      </c>
      <c r="E8751" s="2">
        <f t="shared" si="272"/>
        <v>284.60000000000002</v>
      </c>
      <c r="G8751">
        <f>0.43*(1-(100/E8751))</f>
        <v>0.27891075193253689</v>
      </c>
    </row>
    <row r="8752" spans="1:7" x14ac:dyDescent="0.25">
      <c r="A8752" s="2">
        <v>8751</v>
      </c>
      <c r="B8752" s="2">
        <v>11.02</v>
      </c>
      <c r="C8752" s="2">
        <v>324.2</v>
      </c>
      <c r="E8752" s="2">
        <f t="shared" si="272"/>
        <v>284.27</v>
      </c>
      <c r="G8752">
        <f>0.43*(1-(100/E8752))</f>
        <v>0.27873535723080167</v>
      </c>
    </row>
    <row r="8753" spans="1:7" x14ac:dyDescent="0.25">
      <c r="A8753" s="2">
        <v>8752</v>
      </c>
      <c r="B8753" s="2">
        <v>10.7</v>
      </c>
      <c r="C8753" s="2">
        <v>155.79</v>
      </c>
      <c r="E8753" s="2">
        <f t="shared" si="272"/>
        <v>283.95</v>
      </c>
      <c r="G8753">
        <f>0.43*(1-(100/E8753))</f>
        <v>0.27856488818453956</v>
      </c>
    </row>
    <row r="8754" spans="1:7" x14ac:dyDescent="0.25">
      <c r="A8754" s="2">
        <v>8753</v>
      </c>
      <c r="B8754" s="2">
        <v>10.24</v>
      </c>
      <c r="C8754" s="2">
        <v>11.47</v>
      </c>
      <c r="E8754" s="2">
        <f t="shared" si="272"/>
        <v>283.49</v>
      </c>
      <c r="G8754">
        <f>0.43*(1-(100/E8754))</f>
        <v>0.27831916469716744</v>
      </c>
    </row>
    <row r="8755" spans="1:7" x14ac:dyDescent="0.25">
      <c r="A8755" s="2">
        <v>8754</v>
      </c>
      <c r="B8755" s="2">
        <v>9.99</v>
      </c>
      <c r="C8755" s="2">
        <v>7.0000000000000007E-2</v>
      </c>
      <c r="E8755" s="2">
        <f t="shared" si="272"/>
        <v>283.24</v>
      </c>
      <c r="G8755">
        <f>0.43*(1-(100/E8755))</f>
        <v>0.27818528456432706</v>
      </c>
    </row>
    <row r="8756" spans="1:7" x14ac:dyDescent="0.25">
      <c r="A8756" s="2">
        <v>8755</v>
      </c>
      <c r="B8756" s="2">
        <v>9.34</v>
      </c>
      <c r="C8756" s="2">
        <v>0.09</v>
      </c>
      <c r="E8756" s="2">
        <f t="shared" si="272"/>
        <v>282.58999999999997</v>
      </c>
      <c r="G8756">
        <f>0.43*(1-(100/E8756))</f>
        <v>0.27783608761810391</v>
      </c>
    </row>
    <row r="8757" spans="1:7" x14ac:dyDescent="0.25">
      <c r="A8757" s="2">
        <v>8756</v>
      </c>
      <c r="B8757" s="2">
        <v>9.2200000000000006</v>
      </c>
      <c r="C8757" s="2">
        <v>0.42</v>
      </c>
      <c r="E8757" s="2">
        <f t="shared" si="272"/>
        <v>282.47000000000003</v>
      </c>
      <c r="G8757">
        <f>0.43*(1-(100/E8757))</f>
        <v>0.27777144475519522</v>
      </c>
    </row>
    <row r="8758" spans="1:7" x14ac:dyDescent="0.25">
      <c r="A8758" s="2">
        <v>8757</v>
      </c>
      <c r="B8758" s="2">
        <v>9.5</v>
      </c>
      <c r="C8758" s="2">
        <v>0.64</v>
      </c>
      <c r="E8758" s="2">
        <f t="shared" si="272"/>
        <v>282.75</v>
      </c>
      <c r="G8758">
        <f>0.43*(1-(100/E8758))</f>
        <v>0.27792219274977897</v>
      </c>
    </row>
    <row r="8759" spans="1:7" x14ac:dyDescent="0.25">
      <c r="A8759" s="2">
        <v>8758</v>
      </c>
      <c r="B8759" s="2">
        <v>9.3800000000000008</v>
      </c>
      <c r="C8759" s="2">
        <v>0.23</v>
      </c>
      <c r="E8759" s="2">
        <f t="shared" si="272"/>
        <v>282.63</v>
      </c>
      <c r="G8759">
        <f>0.43*(1-(100/E8759))</f>
        <v>0.27785762304072464</v>
      </c>
    </row>
    <row r="8760" spans="1:7" x14ac:dyDescent="0.25">
      <c r="A8760" s="2">
        <v>8759</v>
      </c>
      <c r="B8760" s="2">
        <v>9.3699999999999992</v>
      </c>
      <c r="C8760" s="2">
        <v>0.11</v>
      </c>
      <c r="E8760" s="2">
        <f t="shared" si="272"/>
        <v>282.62</v>
      </c>
      <c r="G8760">
        <f>0.43*(1-(100/E8760))</f>
        <v>0.27785223975656359</v>
      </c>
    </row>
    <row r="8761" spans="1:7" x14ac:dyDescent="0.25">
      <c r="A8761" s="2">
        <v>8760</v>
      </c>
      <c r="B8761" s="2">
        <v>9.11</v>
      </c>
      <c r="C8761" s="2">
        <v>0.03</v>
      </c>
      <c r="E8761" s="2">
        <f t="shared" si="272"/>
        <v>282.36</v>
      </c>
      <c r="G8761">
        <f>0.43*(1-(100/E8761))</f>
        <v>0.27771214052982007</v>
      </c>
    </row>
    <row r="8762" spans="1:7" x14ac:dyDescent="0.25">
      <c r="B8762" s="2">
        <f>AVERAGE(B2:B8761)</f>
        <v>16.596166666666615</v>
      </c>
      <c r="E8762" s="2">
        <f>AVERAGE(E2:E8761)</f>
        <v>289.84616666666767</v>
      </c>
      <c r="F8762" s="2"/>
      <c r="G8762" s="2">
        <f>AVERAGE(G2:G8761)</f>
        <v>0.28158080105745698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</vt:lpstr>
      <vt:lpstr>ΥΠΟΛΟΓΙΣΜΟΙ</vt:lpstr>
      <vt:lpstr>ΔΕΔΟΜΕΝΑ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Senk</dc:creator>
  <cp:lastModifiedBy>Ilias Senk</cp:lastModifiedBy>
  <dcterms:created xsi:type="dcterms:W3CDTF">2025-03-25T10:12:41Z</dcterms:created>
  <dcterms:modified xsi:type="dcterms:W3CDTF">2025-03-25T13:24:20Z</dcterms:modified>
</cp:coreProperties>
</file>