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MTA\Electroacoustics_Lab\excels_and_slides\"/>
    </mc:Choice>
  </mc:AlternateContent>
  <xr:revisionPtr revIDLastSave="0" documentId="13_ncr:1_{513BA600-348D-4A96-8350-6363BA865A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Excel1" sheetId="4" r:id="rId1"/>
    <sheet name="Εκφώνηση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8" i="1" l="1"/>
  <c r="N79" i="1"/>
  <c r="N80" i="1"/>
  <c r="N81" i="1"/>
  <c r="N82" i="1"/>
  <c r="N83" i="1"/>
  <c r="N84" i="1"/>
  <c r="N85" i="1"/>
  <c r="N86" i="1"/>
  <c r="N87" i="1"/>
  <c r="N77" i="1"/>
  <c r="D78" i="1"/>
  <c r="D79" i="1"/>
  <c r="D80" i="1"/>
  <c r="D81" i="1"/>
  <c r="D82" i="1"/>
  <c r="D83" i="1"/>
  <c r="D84" i="1"/>
  <c r="D85" i="1"/>
  <c r="D86" i="1"/>
  <c r="D87" i="1"/>
  <c r="D77" i="1"/>
</calcChain>
</file>

<file path=xl/sharedStrings.xml><?xml version="1.0" encoding="utf-8"?>
<sst xmlns="http://schemas.openxmlformats.org/spreadsheetml/2006/main" count="85" uniqueCount="67">
  <si>
    <t>dBu</t>
  </si>
  <si>
    <t>Volt</t>
  </si>
  <si>
    <t>1) Εξοικείωση με λογαριθμικές και εκθετικές συναρτήσεις</t>
  </si>
  <si>
    <t>2)Εξοικείωση με τη χρήση του $</t>
  </si>
  <si>
    <t>Vref</t>
  </si>
  <si>
    <t>1.1) Μετατρέψτε τις παρακάτω τιμές από Volt σε dBu</t>
  </si>
  <si>
    <t>1.2) Μετατρέψτε τις παρακάτω τιμές από dBu σε Volt</t>
  </si>
  <si>
    <t>dBV</t>
  </si>
  <si>
    <t>Pa</t>
  </si>
  <si>
    <t>dB SPL</t>
  </si>
  <si>
    <t>pref</t>
  </si>
  <si>
    <t>Απόσταση (m)</t>
  </si>
  <si>
    <t>3.1) Ξεκινώντας από το κελί C35, δημιουργήστε το σύνολο τιμών για αποστάσεις από 0 έως 4 m με βήμα 0,25 m.</t>
  </si>
  <si>
    <t>3.2) Ξεκινώντας από το κελί J35, δημιουργήστε το σύνολο τιμών για αποστάσεις από 100 έως 40 m με βήμα  4 m.</t>
  </si>
  <si>
    <t>3) Εξοικείωση με τη δημιουργία πεδίου τιμών  για γραμμική κλίμακα και χρήση για υπολογισμό στάθμεων ήχου συναρτήσει της απόστασης στο ελεύθερο πεδίο</t>
  </si>
  <si>
    <t>3.3) Αξιοποιώντας το νόμο της αντίστροφης απόστασης, υπολογίστε τη στάθμη του ήχου για τις αποστάσεις που ορίζονται στην εκφώνηση 3.2 αν γνωρίζετε ότι η στάθμη του ήχου στα 100 m είναι 72 dB SPL .</t>
  </si>
  <si>
    <t>Output (Volt)</t>
  </si>
  <si>
    <t xml:space="preserve">Input (Volt) </t>
  </si>
  <si>
    <t>Συχνότητα (Hz)</t>
  </si>
  <si>
    <t>καμπύλη 1</t>
  </si>
  <si>
    <t>Απoλαβή (dB)</t>
  </si>
  <si>
    <t>καμπύλη 2</t>
  </si>
  <si>
    <t>1k</t>
  </si>
  <si>
    <t>2k</t>
  </si>
  <si>
    <t>4k</t>
  </si>
  <si>
    <t>8k</t>
  </si>
  <si>
    <t>16k</t>
  </si>
  <si>
    <t>20k</t>
  </si>
  <si>
    <t>22k</t>
  </si>
  <si>
    <t>4) Δημιουργία διαγράμματος απόκρισης συχνότητας</t>
  </si>
  <si>
    <t>Γωνία (μοίρες)</t>
  </si>
  <si>
    <t>f=1000 Hz</t>
  </si>
  <si>
    <t>f=2000Hz</t>
  </si>
  <si>
    <t>Απόκριση (dB)</t>
  </si>
  <si>
    <t>5) Κατασκευάστε το πολικό διάγραμμα με βάση τις παρακάτω μετρήσεις για τα 1k και 2kHz</t>
  </si>
  <si>
    <t>τιμή 1</t>
  </si>
  <si>
    <t>τιμή 2</t>
  </si>
  <si>
    <t>αποτέλεσμα</t>
  </si>
  <si>
    <t>πρόσθεση</t>
  </si>
  <si>
    <t>αφαίρεση</t>
  </si>
  <si>
    <t>πολλα/σμός</t>
  </si>
  <si>
    <t>διαίρεση</t>
  </si>
  <si>
    <t>δύναμη</t>
  </si>
  <si>
    <t>f (Hz)</t>
  </si>
  <si>
    <t>R</t>
  </si>
  <si>
    <t>L</t>
  </si>
  <si>
    <t>ω (rad/s)</t>
  </si>
  <si>
    <t>κλασμα</t>
  </si>
  <si>
    <t>H(ω) (dB)</t>
  </si>
  <si>
    <t>R=120 Ω</t>
  </si>
  <si>
    <t>L=0.03 Henry</t>
  </si>
  <si>
    <t>Vin (Volt p-p)</t>
  </si>
  <si>
    <t>Vout (Volt p-p)</t>
  </si>
  <si>
    <t>6)  θεωρητική απόκριση συχνότητας βαθυπερατού φίλτρου</t>
  </si>
  <si>
    <t>7) Πειραματική απόκριση συχνότητας βαθυπερατού φίλτρου</t>
  </si>
  <si>
    <t>normalized απόκριση (dB)</t>
  </si>
  <si>
    <t>Πηγή</t>
  </si>
  <si>
    <t>Στάθμη (dB-A)</t>
  </si>
  <si>
    <t>8. Να προστεθούν οι στάθμες από τις παρακάτω πηγές ώστε να προκύψει η συνολική στάθμη</t>
  </si>
  <si>
    <t>9. Να γίνει αφαίρεση του θορύβου βάθους ώστε να υπολογιστεί η στάθμη της πηγής</t>
  </si>
  <si>
    <t>Διάρκεια (s)</t>
  </si>
  <si>
    <t>10. Να υπολογιστεί το Leq  με βάση τις επιμέρους διάρκειες και στάθμες του παρακάτω πίνακα</t>
  </si>
  <si>
    <t>2.1) Μετατρέψτε τις παρακάτω τιμές από Volt σε dBu αξιoποιώντας το κελί C21 για την εισαγωγή της τιμής του Vref=0,775 Volt</t>
  </si>
  <si>
    <t>2.2) Μετατρέψτε τις παρακάτω τιμές από Volt σε dBV αξιoποιώντας το κελί I21 για την εισαγωγή της τιμής του Vref=1 Volt</t>
  </si>
  <si>
    <t>2.3) Μετατρέψτε τις παρακάτω τιμές από Pascal σε dB SPL αξιoποιώντας το κελί O21 για την εισαγωγή της τιμής του pref=20μPa</t>
  </si>
  <si>
    <t>Lολ (dB-SPL)</t>
  </si>
  <si>
    <t>Lθ (dB-SPL)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</si>
</sst>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5" xfId="0" applyBorder="1"/>
    <xf numFmtId="0" fontId="2" fillId="0" borderId="1" xfId="0" applyFont="1" applyBorder="1" applyAlignment="1">
      <alignment wrapText="1"/>
    </xf>
    <xf numFmtId="0" fontId="0" fillId="0" borderId="6" xfId="0" applyBorder="1"/>
    <xf numFmtId="0" fontId="3" fillId="0" borderId="0" xfId="0" applyFont="1"/>
    <xf numFmtId="0" fontId="0" fillId="0" borderId="6" xfId="0" applyBorder="1" applyAlignment="1">
      <alignment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87630</xdr:colOff>
      <xdr:row>97</xdr:row>
      <xdr:rowOff>9525</xdr:rowOff>
    </xdr:from>
    <xdr:to>
      <xdr:col>16</xdr:col>
      <xdr:colOff>897588</xdr:colOff>
      <xdr:row>101</xdr:row>
      <xdr:rowOff>159560</xdr:rowOff>
    </xdr:to>
    <xdr:pic>
      <xdr:nvPicPr>
        <xdr:cNvPr id="10" name="Εικόνα 4">
          <a:extLst>
            <a:ext uri="{FF2B5EF4-FFF2-40B4-BE49-F238E27FC236}">
              <a16:creationId xmlns:a16="http://schemas.microsoft.com/office/drawing/2014/main" id="{CEBEC7D7-46AB-4608-9DF8-4396034AE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8530" y="19516725"/>
          <a:ext cx="5086683" cy="912035"/>
        </a:xfrm>
        <a:prstGeom prst="rect">
          <a:avLst/>
        </a:prstGeom>
      </xdr:spPr>
    </xdr:pic>
    <xdr:clientData/>
  </xdr:twoCellAnchor>
  <xdr:twoCellAnchor editAs="oneCell">
    <xdr:from>
      <xdr:col>17</xdr:col>
      <xdr:colOff>771525</xdr:colOff>
      <xdr:row>91</xdr:row>
      <xdr:rowOff>57150</xdr:rowOff>
    </xdr:from>
    <xdr:to>
      <xdr:col>24</xdr:col>
      <xdr:colOff>32721</xdr:colOff>
      <xdr:row>93</xdr:row>
      <xdr:rowOff>23652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A950387-18B5-490B-AEFD-04C864343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11175" y="18421350"/>
          <a:ext cx="3871296" cy="347502"/>
        </a:xfrm>
        <a:prstGeom prst="rect">
          <a:avLst/>
        </a:prstGeom>
      </xdr:spPr>
    </xdr:pic>
    <xdr:clientData/>
  </xdr:twoCellAnchor>
  <xdr:twoCellAnchor editAs="oneCell">
    <xdr:from>
      <xdr:col>5</xdr:col>
      <xdr:colOff>371475</xdr:colOff>
      <xdr:row>91</xdr:row>
      <xdr:rowOff>38100</xdr:rowOff>
    </xdr:from>
    <xdr:to>
      <xdr:col>11</xdr:col>
      <xdr:colOff>166071</xdr:colOff>
      <xdr:row>92</xdr:row>
      <xdr:rowOff>189006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1DE9C9F-13B7-4FB1-9681-F3BCCFE22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5675" y="18402300"/>
          <a:ext cx="3871296" cy="341406"/>
        </a:xfrm>
        <a:prstGeom prst="rect">
          <a:avLst/>
        </a:prstGeom>
      </xdr:spPr>
    </xdr:pic>
    <xdr:clientData/>
  </xdr:twoCellAnchor>
  <xdr:twoCellAnchor editAs="oneCell">
    <xdr:from>
      <xdr:col>7</xdr:col>
      <xdr:colOff>542925</xdr:colOff>
      <xdr:row>72</xdr:row>
      <xdr:rowOff>0</xdr:rowOff>
    </xdr:from>
    <xdr:to>
      <xdr:col>12</xdr:col>
      <xdr:colOff>57150</xdr:colOff>
      <xdr:row>74</xdr:row>
      <xdr:rowOff>135342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246E90-1120-4AF5-812E-783D90257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05425" y="14744700"/>
          <a:ext cx="2562225" cy="516342"/>
        </a:xfrm>
        <a:prstGeom prst="rect">
          <a:avLst/>
        </a:prstGeom>
      </xdr:spPr>
    </xdr:pic>
    <xdr:clientData/>
  </xdr:twoCellAnchor>
  <xdr:twoCellAnchor editAs="oneCell">
    <xdr:from>
      <xdr:col>17</xdr:col>
      <xdr:colOff>885825</xdr:colOff>
      <xdr:row>72</xdr:row>
      <xdr:rowOff>85725</xdr:rowOff>
    </xdr:from>
    <xdr:to>
      <xdr:col>21</xdr:col>
      <xdr:colOff>304800</xdr:colOff>
      <xdr:row>74</xdr:row>
      <xdr:rowOff>163838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2BDD6350-F483-441E-B927-B1739DD65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173200" y="14830425"/>
          <a:ext cx="2200275" cy="459113"/>
        </a:xfrm>
        <a:prstGeom prst="rect">
          <a:avLst/>
        </a:prstGeom>
      </xdr:spPr>
    </xdr:pic>
    <xdr:clientData/>
  </xdr:twoCellAnchor>
  <xdr:twoCellAnchor editAs="oneCell">
    <xdr:from>
      <xdr:col>18</xdr:col>
      <xdr:colOff>266700</xdr:colOff>
      <xdr:row>16</xdr:row>
      <xdr:rowOff>152400</xdr:rowOff>
    </xdr:from>
    <xdr:to>
      <xdr:col>21</xdr:col>
      <xdr:colOff>77866</xdr:colOff>
      <xdr:row>17</xdr:row>
      <xdr:rowOff>507159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25433AE-ACF3-436A-B5AD-E652D694C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06575" y="3219450"/>
          <a:ext cx="1639966" cy="554784"/>
        </a:xfrm>
        <a:prstGeom prst="rect">
          <a:avLst/>
        </a:prstGeom>
      </xdr:spPr>
    </xdr:pic>
    <xdr:clientData/>
  </xdr:twoCellAnchor>
  <xdr:twoCellAnchor editAs="oneCell">
    <xdr:from>
      <xdr:col>12</xdr:col>
      <xdr:colOff>1314450</xdr:colOff>
      <xdr:row>1</xdr:row>
      <xdr:rowOff>95250</xdr:rowOff>
    </xdr:from>
    <xdr:to>
      <xdr:col>15</xdr:col>
      <xdr:colOff>530156</xdr:colOff>
      <xdr:row>3</xdr:row>
      <xdr:rowOff>30509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0CA2DE7-4B70-463E-A037-CD9F26DBD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24950" y="285750"/>
          <a:ext cx="2139881" cy="33530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</xdr:row>
      <xdr:rowOff>19050</xdr:rowOff>
    </xdr:from>
    <xdr:to>
      <xdr:col>8</xdr:col>
      <xdr:colOff>55342</xdr:colOff>
      <xdr:row>4</xdr:row>
      <xdr:rowOff>127732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0C635E0-DFC7-48A3-B3E5-D78216605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333750" y="409575"/>
          <a:ext cx="2093692" cy="499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8"/>
  <sheetViews>
    <sheetView workbookViewId="0">
      <selection activeCell="J8" sqref="J8"/>
    </sheetView>
  </sheetViews>
  <sheetFormatPr defaultRowHeight="15" x14ac:dyDescent="0.25"/>
  <cols>
    <col min="2" max="2" width="10.7109375" customWidth="1"/>
  </cols>
  <sheetData>
    <row r="2" spans="1:3" x14ac:dyDescent="0.25">
      <c r="A2" s="2" t="s">
        <v>35</v>
      </c>
      <c r="B2" s="2" t="s">
        <v>36</v>
      </c>
      <c r="C2" t="s">
        <v>37</v>
      </c>
    </row>
    <row r="3" spans="1:3" x14ac:dyDescent="0.25">
      <c r="A3" s="2">
        <v>3.4</v>
      </c>
      <c r="B3" s="2">
        <v>5.2</v>
      </c>
    </row>
    <row r="4" spans="1:3" x14ac:dyDescent="0.25">
      <c r="B4" s="11" t="s">
        <v>38</v>
      </c>
      <c r="C4" s="2"/>
    </row>
    <row r="5" spans="1:3" x14ac:dyDescent="0.25">
      <c r="B5" s="2" t="s">
        <v>39</v>
      </c>
      <c r="C5" s="2"/>
    </row>
    <row r="6" spans="1:3" x14ac:dyDescent="0.25">
      <c r="B6" s="2" t="s">
        <v>40</v>
      </c>
      <c r="C6" s="2"/>
    </row>
    <row r="7" spans="1:3" x14ac:dyDescent="0.25">
      <c r="B7" s="2" t="s">
        <v>41</v>
      </c>
      <c r="C7" s="2"/>
    </row>
    <row r="8" spans="1:3" x14ac:dyDescent="0.25">
      <c r="B8" s="2" t="s">
        <v>42</v>
      </c>
      <c r="C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106"/>
  <sheetViews>
    <sheetView tabSelected="1" workbookViewId="0">
      <selection activeCell="M106" sqref="M106"/>
    </sheetView>
  </sheetViews>
  <sheetFormatPr defaultRowHeight="15" x14ac:dyDescent="0.25"/>
  <cols>
    <col min="1" max="1" width="8.28515625" customWidth="1"/>
    <col min="2" max="2" width="13.42578125" customWidth="1"/>
    <col min="3" max="3" width="8.28515625" customWidth="1"/>
    <col min="4" max="4" width="7.7109375" customWidth="1"/>
    <col min="6" max="7" width="12.28515625" customWidth="1"/>
    <col min="13" max="13" width="17.42578125" customWidth="1"/>
    <col min="14" max="14" width="10.7109375" customWidth="1"/>
    <col min="15" max="16" width="13.42578125" customWidth="1"/>
    <col min="17" max="17" width="14.42578125" customWidth="1"/>
    <col min="18" max="18" width="14.28515625" customWidth="1"/>
  </cols>
  <sheetData>
    <row r="2" spans="3:13" ht="15.75" x14ac:dyDescent="0.25">
      <c r="C2" s="19" t="s">
        <v>2</v>
      </c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3:13" ht="15.75" x14ac:dyDescent="0.25">
      <c r="C3" s="20" t="s">
        <v>5</v>
      </c>
      <c r="D3" s="20"/>
      <c r="E3" s="20"/>
      <c r="F3" s="20"/>
      <c r="G3" s="20"/>
      <c r="I3" s="21" t="s">
        <v>6</v>
      </c>
      <c r="J3" s="21"/>
      <c r="K3" s="21"/>
      <c r="L3" s="21"/>
      <c r="M3" s="21"/>
    </row>
    <row r="5" spans="3:13" x14ac:dyDescent="0.25">
      <c r="C5" s="1" t="s">
        <v>1</v>
      </c>
      <c r="D5" s="1" t="s">
        <v>0</v>
      </c>
      <c r="I5" s="1" t="s">
        <v>0</v>
      </c>
      <c r="J5" s="1" t="s">
        <v>1</v>
      </c>
    </row>
    <row r="6" spans="3:13" x14ac:dyDescent="0.25">
      <c r="C6" s="1">
        <v>2.5000000000000001E-2</v>
      </c>
      <c r="D6" s="1"/>
      <c r="I6" s="1">
        <v>-65</v>
      </c>
      <c r="J6" s="1"/>
    </row>
    <row r="7" spans="3:13" x14ac:dyDescent="0.25">
      <c r="C7" s="1">
        <v>0.1</v>
      </c>
      <c r="D7" s="1"/>
      <c r="I7" s="1">
        <v>-40</v>
      </c>
      <c r="J7" s="1"/>
    </row>
    <row r="8" spans="3:13" x14ac:dyDescent="0.25">
      <c r="C8" s="1">
        <v>0.5</v>
      </c>
      <c r="D8" s="1"/>
      <c r="I8" s="1">
        <v>-20</v>
      </c>
      <c r="J8" s="1"/>
    </row>
    <row r="9" spans="3:13" x14ac:dyDescent="0.25">
      <c r="C9" s="1">
        <v>0.8</v>
      </c>
      <c r="D9" s="1"/>
      <c r="I9" s="1">
        <v>-6</v>
      </c>
      <c r="J9" s="1"/>
    </row>
    <row r="10" spans="3:13" x14ac:dyDescent="0.25">
      <c r="C10" s="1">
        <v>1</v>
      </c>
      <c r="D10" s="1"/>
      <c r="I10" s="1">
        <v>1</v>
      </c>
      <c r="J10" s="1"/>
    </row>
    <row r="11" spans="3:13" x14ac:dyDescent="0.25">
      <c r="C11" s="1">
        <v>2</v>
      </c>
      <c r="D11" s="1"/>
      <c r="I11" s="1">
        <v>4</v>
      </c>
      <c r="J11" s="1"/>
    </row>
    <row r="12" spans="3:13" x14ac:dyDescent="0.25">
      <c r="C12" s="1">
        <v>4.5</v>
      </c>
      <c r="D12" s="1"/>
      <c r="I12" s="1">
        <v>18</v>
      </c>
      <c r="J12" s="1"/>
    </row>
    <row r="13" spans="3:13" x14ac:dyDescent="0.25">
      <c r="C13" s="1">
        <v>12</v>
      </c>
      <c r="D13" s="1"/>
      <c r="I13" s="1">
        <v>24</v>
      </c>
      <c r="J13" s="1"/>
    </row>
    <row r="17" spans="3:20" ht="15.75" x14ac:dyDescent="0.25">
      <c r="C17" s="19" t="s">
        <v>3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3:20" ht="44.25" customHeight="1" x14ac:dyDescent="0.25">
      <c r="C18" s="17" t="s">
        <v>62</v>
      </c>
      <c r="D18" s="17"/>
      <c r="E18" s="17"/>
      <c r="F18" s="17"/>
      <c r="G18" s="17"/>
      <c r="H18" s="4"/>
      <c r="I18" s="17" t="s">
        <v>63</v>
      </c>
      <c r="J18" s="17"/>
      <c r="K18" s="17"/>
      <c r="L18" s="17"/>
      <c r="M18" s="17"/>
      <c r="N18" s="3"/>
      <c r="O18" s="17" t="s">
        <v>64</v>
      </c>
      <c r="P18" s="17"/>
      <c r="Q18" s="17"/>
      <c r="R18" s="17"/>
      <c r="S18" s="17"/>
    </row>
    <row r="20" spans="3:20" x14ac:dyDescent="0.25">
      <c r="C20" s="2" t="s">
        <v>4</v>
      </c>
      <c r="D20" s="1" t="s">
        <v>1</v>
      </c>
      <c r="E20" s="1" t="s">
        <v>0</v>
      </c>
      <c r="I20" s="2" t="s">
        <v>4</v>
      </c>
      <c r="J20" s="1" t="s">
        <v>1</v>
      </c>
      <c r="K20" s="1" t="s">
        <v>7</v>
      </c>
      <c r="O20" s="2" t="s">
        <v>10</v>
      </c>
      <c r="P20" s="1" t="s">
        <v>8</v>
      </c>
      <c r="Q20" s="1" t="s">
        <v>9</v>
      </c>
    </row>
    <row r="21" spans="3:20" x14ac:dyDescent="0.25">
      <c r="C21" s="2"/>
      <c r="D21" s="1">
        <v>2.5000000000000001E-2</v>
      </c>
      <c r="E21" s="1"/>
      <c r="I21" s="2"/>
      <c r="J21" s="1">
        <v>2.5000000000000001E-2</v>
      </c>
      <c r="K21" s="1"/>
      <c r="O21" s="2"/>
      <c r="P21" s="1">
        <v>1.0000000000000001E-5</v>
      </c>
      <c r="Q21" s="1"/>
    </row>
    <row r="22" spans="3:20" x14ac:dyDescent="0.25">
      <c r="D22" s="1">
        <v>0.1</v>
      </c>
      <c r="E22" s="1"/>
      <c r="J22" s="1">
        <v>0.1</v>
      </c>
      <c r="K22" s="1"/>
      <c r="P22" s="1">
        <v>1E-3</v>
      </c>
      <c r="Q22" s="1"/>
    </row>
    <row r="23" spans="3:20" x14ac:dyDescent="0.25">
      <c r="D23" s="1">
        <v>0.5</v>
      </c>
      <c r="E23" s="1"/>
      <c r="J23" s="1">
        <v>0.5</v>
      </c>
      <c r="K23" s="1"/>
      <c r="P23" s="1">
        <v>0.02</v>
      </c>
      <c r="Q23" s="1"/>
    </row>
    <row r="24" spans="3:20" x14ac:dyDescent="0.25">
      <c r="D24" s="1">
        <v>0.8</v>
      </c>
      <c r="E24" s="1"/>
      <c r="J24" s="1">
        <v>0.8</v>
      </c>
      <c r="K24" s="1"/>
      <c r="P24" s="1">
        <v>0.1</v>
      </c>
      <c r="Q24" s="1"/>
    </row>
    <row r="25" spans="3:20" x14ac:dyDescent="0.25">
      <c r="D25" s="1">
        <v>1</v>
      </c>
      <c r="E25" s="1"/>
      <c r="J25" s="1">
        <v>1</v>
      </c>
      <c r="K25" s="1"/>
      <c r="P25" s="1">
        <v>1</v>
      </c>
      <c r="Q25" s="1"/>
    </row>
    <row r="26" spans="3:20" x14ac:dyDescent="0.25">
      <c r="D26" s="1">
        <v>2</v>
      </c>
      <c r="E26" s="1"/>
      <c r="J26" s="1">
        <v>2</v>
      </c>
      <c r="K26" s="1"/>
      <c r="P26" s="1">
        <v>10</v>
      </c>
      <c r="Q26" s="1"/>
    </row>
    <row r="27" spans="3:20" x14ac:dyDescent="0.25">
      <c r="D27" s="1">
        <v>4.5</v>
      </c>
      <c r="E27" s="1"/>
      <c r="J27" s="1">
        <v>4.5</v>
      </c>
      <c r="K27" s="1"/>
      <c r="P27" s="1">
        <v>100</v>
      </c>
      <c r="Q27" s="1"/>
    </row>
    <row r="28" spans="3:20" x14ac:dyDescent="0.25">
      <c r="D28" s="1">
        <v>12</v>
      </c>
      <c r="E28" s="1"/>
      <c r="J28" s="1">
        <v>12</v>
      </c>
      <c r="K28" s="1"/>
      <c r="P28" s="1">
        <v>1000</v>
      </c>
      <c r="Q28" s="1"/>
    </row>
    <row r="31" spans="3:20" ht="15" customHeight="1" x14ac:dyDescent="0.25">
      <c r="C31" s="19" t="s">
        <v>14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3:20" ht="27" customHeight="1" x14ac:dyDescent="0.25">
      <c r="C32" s="18" t="s">
        <v>12</v>
      </c>
      <c r="D32" s="18"/>
      <c r="E32" s="18"/>
      <c r="F32" s="18"/>
      <c r="G32" s="18"/>
      <c r="H32" s="18"/>
      <c r="J32" s="18" t="s">
        <v>13</v>
      </c>
      <c r="K32" s="18"/>
      <c r="L32" s="18"/>
      <c r="M32" s="18"/>
      <c r="N32" s="5"/>
      <c r="O32" s="18" t="s">
        <v>15</v>
      </c>
      <c r="P32" s="18"/>
      <c r="Q32" s="18"/>
      <c r="R32" s="18"/>
      <c r="S32" s="18"/>
      <c r="T32" s="18"/>
    </row>
    <row r="33" spans="2:20" ht="32.25" customHeight="1" x14ac:dyDescent="0.25">
      <c r="C33" s="18"/>
      <c r="D33" s="18"/>
      <c r="E33" s="18"/>
      <c r="F33" s="18"/>
      <c r="G33" s="18"/>
      <c r="H33" s="18"/>
      <c r="J33" s="18"/>
      <c r="K33" s="18"/>
      <c r="L33" s="18"/>
      <c r="M33" s="18"/>
      <c r="N33" s="5"/>
      <c r="O33" s="18"/>
      <c r="P33" s="18"/>
      <c r="Q33" s="18"/>
      <c r="R33" s="18"/>
      <c r="S33" s="18"/>
      <c r="T33" s="18"/>
    </row>
    <row r="34" spans="2:20" x14ac:dyDescent="0.25">
      <c r="B34" s="25" t="s">
        <v>11</v>
      </c>
      <c r="C34" s="25"/>
      <c r="D34" s="25"/>
      <c r="J34" s="6" t="s">
        <v>11</v>
      </c>
      <c r="K34" s="6"/>
      <c r="O34" t="s">
        <v>9</v>
      </c>
    </row>
    <row r="35" spans="2:20" x14ac:dyDescent="0.25">
      <c r="C35" s="2">
        <v>0</v>
      </c>
      <c r="J35" s="2">
        <v>100</v>
      </c>
      <c r="O35" s="2"/>
    </row>
    <row r="36" spans="2:20" x14ac:dyDescent="0.25">
      <c r="C36" s="2"/>
      <c r="J36" s="2"/>
      <c r="O36" s="2"/>
    </row>
    <row r="37" spans="2:20" x14ac:dyDescent="0.25">
      <c r="C37" s="2"/>
      <c r="J37" s="2"/>
      <c r="O37" s="2"/>
    </row>
    <row r="38" spans="2:20" x14ac:dyDescent="0.25">
      <c r="C38" s="2"/>
      <c r="J38" s="2"/>
      <c r="O38" s="2"/>
    </row>
    <row r="39" spans="2:20" x14ac:dyDescent="0.25">
      <c r="C39" s="2"/>
      <c r="J39" s="2"/>
      <c r="O39" s="2"/>
    </row>
    <row r="40" spans="2:20" x14ac:dyDescent="0.25">
      <c r="C40" s="2"/>
      <c r="J40" s="2"/>
      <c r="O40" s="2"/>
    </row>
    <row r="41" spans="2:20" x14ac:dyDescent="0.25">
      <c r="C41" s="2"/>
      <c r="J41" s="2"/>
      <c r="O41" s="2"/>
    </row>
    <row r="42" spans="2:20" x14ac:dyDescent="0.25">
      <c r="C42" s="2"/>
      <c r="J42" s="2"/>
      <c r="O42" s="2"/>
    </row>
    <row r="43" spans="2:20" x14ac:dyDescent="0.25">
      <c r="C43" s="2"/>
      <c r="J43" s="2"/>
      <c r="O43" s="2"/>
    </row>
    <row r="44" spans="2:20" x14ac:dyDescent="0.25">
      <c r="C44" s="2"/>
      <c r="J44" s="2"/>
      <c r="O44" s="2"/>
    </row>
    <row r="45" spans="2:20" x14ac:dyDescent="0.25">
      <c r="C45" s="2"/>
      <c r="J45" s="2"/>
      <c r="O45" s="2"/>
    </row>
    <row r="46" spans="2:20" x14ac:dyDescent="0.25">
      <c r="C46" s="2"/>
      <c r="J46" s="2"/>
      <c r="O46" s="2"/>
    </row>
    <row r="47" spans="2:20" x14ac:dyDescent="0.25">
      <c r="C47" s="2"/>
      <c r="J47" s="2"/>
      <c r="O47" s="2"/>
    </row>
    <row r="48" spans="2:20" x14ac:dyDescent="0.25">
      <c r="C48" s="2"/>
      <c r="J48" s="2"/>
      <c r="O48" s="2"/>
    </row>
    <row r="49" spans="2:18" x14ac:dyDescent="0.25">
      <c r="C49" s="2"/>
      <c r="J49" s="2"/>
      <c r="O49" s="2"/>
    </row>
    <row r="50" spans="2:18" x14ac:dyDescent="0.25">
      <c r="C50" s="2"/>
      <c r="J50" s="2"/>
      <c r="O50" s="2"/>
    </row>
    <row r="51" spans="2:18" x14ac:dyDescent="0.25">
      <c r="C51" s="2"/>
      <c r="J51" s="2"/>
      <c r="O51" s="2"/>
    </row>
    <row r="57" spans="2:18" ht="15.75" thickBot="1" x14ac:dyDescent="0.3">
      <c r="C57" s="16" t="s">
        <v>29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0" t="s">
        <v>34</v>
      </c>
    </row>
    <row r="58" spans="2:18" x14ac:dyDescent="0.25">
      <c r="C58" s="22" t="s">
        <v>19</v>
      </c>
      <c r="D58" s="23"/>
      <c r="E58" s="23"/>
      <c r="F58" s="23" t="s">
        <v>21</v>
      </c>
      <c r="G58" s="23"/>
      <c r="H58" s="24"/>
      <c r="N58" s="2"/>
      <c r="O58" s="2" t="s">
        <v>31</v>
      </c>
      <c r="P58" s="2" t="s">
        <v>32</v>
      </c>
      <c r="Q58" s="2" t="s">
        <v>31</v>
      </c>
      <c r="R58" s="2" t="s">
        <v>32</v>
      </c>
    </row>
    <row r="59" spans="2:18" ht="34.5" customHeight="1" x14ac:dyDescent="0.25">
      <c r="B59" s="12" t="s">
        <v>18</v>
      </c>
      <c r="C59" s="9" t="s">
        <v>17</v>
      </c>
      <c r="D59" s="9" t="s">
        <v>16</v>
      </c>
      <c r="E59" s="7" t="s">
        <v>20</v>
      </c>
      <c r="F59" s="9" t="s">
        <v>17</v>
      </c>
      <c r="G59" s="9" t="s">
        <v>16</v>
      </c>
      <c r="H59" s="7" t="s">
        <v>20</v>
      </c>
      <c r="N59" s="8" t="s">
        <v>30</v>
      </c>
      <c r="O59" s="8" t="s">
        <v>33</v>
      </c>
      <c r="P59" s="8" t="s">
        <v>33</v>
      </c>
      <c r="Q59" s="8" t="s">
        <v>55</v>
      </c>
      <c r="R59" s="8" t="s">
        <v>55</v>
      </c>
    </row>
    <row r="60" spans="2:18" x14ac:dyDescent="0.25">
      <c r="B60" s="2">
        <v>50</v>
      </c>
      <c r="C60" s="2">
        <v>0.25</v>
      </c>
      <c r="D60" s="2">
        <v>0.01</v>
      </c>
      <c r="E60" s="2"/>
      <c r="F60" s="2">
        <v>0.25</v>
      </c>
      <c r="G60" s="2">
        <v>0.24</v>
      </c>
      <c r="H60" s="2"/>
      <c r="N60" s="2">
        <v>0</v>
      </c>
      <c r="O60" s="2">
        <v>72</v>
      </c>
      <c r="P60" s="2">
        <v>70</v>
      </c>
      <c r="Q60" s="2"/>
      <c r="R60" s="2"/>
    </row>
    <row r="61" spans="2:18" x14ac:dyDescent="0.25">
      <c r="B61" s="2">
        <v>100</v>
      </c>
      <c r="C61" s="2">
        <v>0.25</v>
      </c>
      <c r="D61" s="2">
        <v>0.05</v>
      </c>
      <c r="E61" s="2"/>
      <c r="F61" s="2">
        <v>0.25</v>
      </c>
      <c r="G61" s="2">
        <v>0.25</v>
      </c>
      <c r="H61" s="2"/>
      <c r="N61" s="2">
        <v>45</v>
      </c>
      <c r="O61" s="2">
        <v>69</v>
      </c>
      <c r="P61" s="2">
        <v>66</v>
      </c>
      <c r="Q61" s="2"/>
      <c r="R61" s="2"/>
    </row>
    <row r="62" spans="2:18" x14ac:dyDescent="0.25">
      <c r="B62" s="2">
        <v>250</v>
      </c>
      <c r="C62" s="2">
        <v>0.25</v>
      </c>
      <c r="D62" s="2">
        <v>0.1</v>
      </c>
      <c r="E62" s="2"/>
      <c r="F62" s="2">
        <v>0.25</v>
      </c>
      <c r="G62" s="2">
        <v>0.23</v>
      </c>
      <c r="H62" s="2"/>
      <c r="N62" s="2">
        <v>90</v>
      </c>
      <c r="O62" s="2">
        <v>63</v>
      </c>
      <c r="P62" s="2">
        <v>61</v>
      </c>
      <c r="Q62" s="2"/>
      <c r="R62" s="2"/>
    </row>
    <row r="63" spans="2:18" x14ac:dyDescent="0.25">
      <c r="B63" s="2">
        <v>500</v>
      </c>
      <c r="C63" s="2">
        <v>0.25</v>
      </c>
      <c r="D63" s="2">
        <v>0.15</v>
      </c>
      <c r="E63" s="2"/>
      <c r="F63" s="2">
        <v>0.25</v>
      </c>
      <c r="G63" s="2">
        <v>0.22</v>
      </c>
      <c r="H63" s="2"/>
      <c r="N63" s="2">
        <v>135</v>
      </c>
      <c r="O63" s="2">
        <v>61</v>
      </c>
      <c r="P63" s="2">
        <v>58</v>
      </c>
      <c r="Q63" s="2"/>
      <c r="R63" s="2"/>
    </row>
    <row r="64" spans="2:18" x14ac:dyDescent="0.25">
      <c r="B64" s="2" t="s">
        <v>22</v>
      </c>
      <c r="C64" s="2">
        <v>0.25</v>
      </c>
      <c r="D64" s="2">
        <v>0.2</v>
      </c>
      <c r="E64" s="2"/>
      <c r="F64" s="2">
        <v>0.25</v>
      </c>
      <c r="G64" s="2">
        <v>0.24</v>
      </c>
      <c r="H64" s="2"/>
      <c r="N64" s="2">
        <v>180</v>
      </c>
      <c r="O64" s="2">
        <v>59</v>
      </c>
      <c r="P64" s="2">
        <v>56</v>
      </c>
      <c r="Q64" s="2"/>
      <c r="R64" s="2"/>
    </row>
    <row r="65" spans="2:24" x14ac:dyDescent="0.25">
      <c r="B65" s="2" t="s">
        <v>23</v>
      </c>
      <c r="C65" s="2">
        <v>0.25</v>
      </c>
      <c r="D65" s="2">
        <v>0.22</v>
      </c>
      <c r="E65" s="2"/>
      <c r="F65" s="2">
        <v>0.25</v>
      </c>
      <c r="G65" s="2">
        <v>0.18</v>
      </c>
      <c r="H65" s="2"/>
      <c r="N65" s="2">
        <v>225</v>
      </c>
      <c r="O65" s="2">
        <v>62</v>
      </c>
      <c r="P65" s="2">
        <v>59</v>
      </c>
      <c r="Q65" s="2"/>
      <c r="R65" s="2"/>
    </row>
    <row r="66" spans="2:24" x14ac:dyDescent="0.25">
      <c r="B66" s="2" t="s">
        <v>24</v>
      </c>
      <c r="C66" s="2">
        <v>0.25</v>
      </c>
      <c r="D66" s="2">
        <v>0.24</v>
      </c>
      <c r="E66" s="2"/>
      <c r="F66" s="2">
        <v>0.25</v>
      </c>
      <c r="G66" s="2">
        <v>0.1</v>
      </c>
      <c r="H66" s="2"/>
      <c r="N66" s="2">
        <v>270</v>
      </c>
      <c r="O66" s="2">
        <v>64</v>
      </c>
      <c r="P66" s="2">
        <v>62</v>
      </c>
      <c r="Q66" s="2"/>
      <c r="R66" s="2"/>
    </row>
    <row r="67" spans="2:24" x14ac:dyDescent="0.25">
      <c r="B67" s="2" t="s">
        <v>25</v>
      </c>
      <c r="C67" s="2">
        <v>0.25</v>
      </c>
      <c r="D67" s="2">
        <v>0.22</v>
      </c>
      <c r="E67" s="2"/>
      <c r="F67" s="2">
        <v>0.25</v>
      </c>
      <c r="G67" s="2">
        <v>0.04</v>
      </c>
      <c r="H67" s="2"/>
      <c r="N67" s="2">
        <v>315</v>
      </c>
      <c r="O67" s="2">
        <v>68</v>
      </c>
      <c r="P67" s="2">
        <v>65</v>
      </c>
      <c r="Q67" s="2"/>
      <c r="R67" s="2"/>
    </row>
    <row r="68" spans="2:24" x14ac:dyDescent="0.25">
      <c r="B68" s="2" t="s">
        <v>26</v>
      </c>
      <c r="C68" s="2">
        <v>0.25</v>
      </c>
      <c r="D68" s="2">
        <v>0.23</v>
      </c>
      <c r="E68" s="2"/>
      <c r="F68" s="2">
        <v>0.25</v>
      </c>
      <c r="G68" s="2">
        <v>0.01</v>
      </c>
      <c r="H68" s="2"/>
    </row>
    <row r="69" spans="2:24" x14ac:dyDescent="0.25">
      <c r="B69" s="2" t="s">
        <v>27</v>
      </c>
      <c r="C69" s="2">
        <v>0.25</v>
      </c>
      <c r="D69" s="2">
        <v>0.25</v>
      </c>
      <c r="E69" s="2"/>
      <c r="F69" s="2">
        <v>0.25</v>
      </c>
      <c r="G69" s="2">
        <v>1E-3</v>
      </c>
      <c r="H69" s="2"/>
    </row>
    <row r="70" spans="2:24" x14ac:dyDescent="0.25">
      <c r="B70" s="2" t="s">
        <v>28</v>
      </c>
      <c r="C70" s="2">
        <v>0.25</v>
      </c>
      <c r="D70" s="2">
        <v>0.24</v>
      </c>
      <c r="E70" s="2"/>
      <c r="F70" s="2">
        <v>0.25</v>
      </c>
      <c r="G70" s="2">
        <v>1E-4</v>
      </c>
      <c r="H70" s="2"/>
    </row>
    <row r="74" spans="2:24" x14ac:dyDescent="0.25">
      <c r="C74" s="16" t="s">
        <v>53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 t="s">
        <v>54</v>
      </c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2:24" x14ac:dyDescent="0.25">
      <c r="E75" t="s">
        <v>49</v>
      </c>
      <c r="F75" t="s">
        <v>50</v>
      </c>
    </row>
    <row r="76" spans="2:24" x14ac:dyDescent="0.25">
      <c r="C76" s="2" t="s">
        <v>43</v>
      </c>
      <c r="D76" s="2" t="s">
        <v>46</v>
      </c>
      <c r="E76" s="2" t="s">
        <v>44</v>
      </c>
      <c r="F76" s="2" t="s">
        <v>45</v>
      </c>
      <c r="G76" s="2" t="s">
        <v>47</v>
      </c>
      <c r="H76" s="2" t="s">
        <v>48</v>
      </c>
      <c r="N76" s="2" t="s">
        <v>43</v>
      </c>
      <c r="O76" s="2" t="s">
        <v>51</v>
      </c>
      <c r="P76" s="2" t="s">
        <v>52</v>
      </c>
      <c r="Q76" s="2" t="s">
        <v>48</v>
      </c>
    </row>
    <row r="77" spans="2:24" x14ac:dyDescent="0.25">
      <c r="C77" s="2">
        <v>15</v>
      </c>
      <c r="D77" s="2">
        <f>2*PI()*C77</f>
        <v>94.247779607693786</v>
      </c>
      <c r="E77" s="2">
        <v>120</v>
      </c>
      <c r="F77" s="2">
        <v>0.03</v>
      </c>
      <c r="G77" s="2"/>
      <c r="H77" s="2"/>
      <c r="N77" s="2">
        <f>C77</f>
        <v>15</v>
      </c>
      <c r="O77" s="2">
        <v>1</v>
      </c>
      <c r="P77" s="2">
        <v>1</v>
      </c>
      <c r="Q77" s="2"/>
    </row>
    <row r="78" spans="2:24" x14ac:dyDescent="0.25">
      <c r="C78" s="2">
        <v>31</v>
      </c>
      <c r="D78" s="2">
        <f t="shared" ref="D78:D87" si="0">2*PI()*C78</f>
        <v>194.77874452256717</v>
      </c>
      <c r="E78" s="2">
        <v>120</v>
      </c>
      <c r="F78" s="2">
        <v>0.03</v>
      </c>
      <c r="G78" s="2"/>
      <c r="H78" s="2"/>
      <c r="N78" s="2">
        <f t="shared" ref="N78:N87" si="1">C78</f>
        <v>31</v>
      </c>
      <c r="O78" s="2">
        <v>1</v>
      </c>
      <c r="P78" s="2">
        <v>1</v>
      </c>
      <c r="Q78" s="2"/>
    </row>
    <row r="79" spans="2:24" x14ac:dyDescent="0.25">
      <c r="C79" s="2">
        <v>63</v>
      </c>
      <c r="D79" s="2">
        <f t="shared" si="0"/>
        <v>395.84067435231395</v>
      </c>
      <c r="E79" s="2">
        <v>120</v>
      </c>
      <c r="F79" s="2">
        <v>0.03</v>
      </c>
      <c r="G79" s="2"/>
      <c r="H79" s="2"/>
      <c r="N79" s="2">
        <f t="shared" si="1"/>
        <v>63</v>
      </c>
      <c r="O79" s="2">
        <v>1</v>
      </c>
      <c r="P79" s="2">
        <v>1</v>
      </c>
      <c r="Q79" s="2"/>
    </row>
    <row r="80" spans="2:24" x14ac:dyDescent="0.25">
      <c r="C80" s="2">
        <v>125</v>
      </c>
      <c r="D80" s="2">
        <f t="shared" si="0"/>
        <v>785.39816339744823</v>
      </c>
      <c r="E80" s="2">
        <v>120</v>
      </c>
      <c r="F80" s="2">
        <v>0.03</v>
      </c>
      <c r="G80" s="2"/>
      <c r="H80" s="2"/>
      <c r="N80" s="2">
        <f t="shared" si="1"/>
        <v>125</v>
      </c>
      <c r="O80" s="2">
        <v>1</v>
      </c>
      <c r="P80" s="2">
        <v>1</v>
      </c>
      <c r="Q80" s="2"/>
    </row>
    <row r="81" spans="3:17" x14ac:dyDescent="0.25">
      <c r="C81" s="2">
        <v>250</v>
      </c>
      <c r="D81" s="2">
        <f t="shared" si="0"/>
        <v>1570.7963267948965</v>
      </c>
      <c r="E81" s="2">
        <v>120</v>
      </c>
      <c r="F81" s="2">
        <v>0.03</v>
      </c>
      <c r="G81" s="2"/>
      <c r="H81" s="2"/>
      <c r="N81" s="2">
        <f t="shared" si="1"/>
        <v>250</v>
      </c>
      <c r="O81" s="2">
        <v>1</v>
      </c>
      <c r="P81" s="2">
        <v>1</v>
      </c>
      <c r="Q81" s="2"/>
    </row>
    <row r="82" spans="3:17" x14ac:dyDescent="0.25">
      <c r="C82" s="2">
        <v>500</v>
      </c>
      <c r="D82" s="2">
        <f t="shared" si="0"/>
        <v>3141.5926535897929</v>
      </c>
      <c r="E82" s="2">
        <v>120</v>
      </c>
      <c r="F82" s="2">
        <v>0.03</v>
      </c>
      <c r="G82" s="2"/>
      <c r="H82" s="2"/>
      <c r="N82" s="2">
        <f t="shared" si="1"/>
        <v>500</v>
      </c>
      <c r="O82" s="2">
        <v>1</v>
      </c>
      <c r="P82" s="2">
        <v>0.8</v>
      </c>
      <c r="Q82" s="2"/>
    </row>
    <row r="83" spans="3:17" x14ac:dyDescent="0.25">
      <c r="C83" s="2">
        <v>1000</v>
      </c>
      <c r="D83" s="2">
        <f t="shared" si="0"/>
        <v>6283.1853071795858</v>
      </c>
      <c r="E83" s="2">
        <v>120</v>
      </c>
      <c r="F83" s="2">
        <v>0.03</v>
      </c>
      <c r="G83" s="2"/>
      <c r="H83" s="2"/>
      <c r="N83" s="2">
        <f t="shared" si="1"/>
        <v>1000</v>
      </c>
      <c r="O83" s="2">
        <v>1</v>
      </c>
      <c r="P83" s="2">
        <v>0.6</v>
      </c>
      <c r="Q83" s="2"/>
    </row>
    <row r="84" spans="3:17" x14ac:dyDescent="0.25">
      <c r="C84" s="2">
        <v>2000</v>
      </c>
      <c r="D84" s="2">
        <f t="shared" si="0"/>
        <v>12566.370614359172</v>
      </c>
      <c r="E84" s="2">
        <v>120</v>
      </c>
      <c r="F84" s="2">
        <v>0.03</v>
      </c>
      <c r="G84" s="2"/>
      <c r="H84" s="2"/>
      <c r="N84" s="2">
        <f t="shared" si="1"/>
        <v>2000</v>
      </c>
      <c r="O84" s="2">
        <v>1</v>
      </c>
      <c r="P84" s="2">
        <v>0.3</v>
      </c>
      <c r="Q84" s="2"/>
    </row>
    <row r="85" spans="3:17" x14ac:dyDescent="0.25">
      <c r="C85" s="2">
        <v>4000</v>
      </c>
      <c r="D85" s="2">
        <f t="shared" si="0"/>
        <v>25132.741228718343</v>
      </c>
      <c r="E85" s="2">
        <v>120</v>
      </c>
      <c r="F85" s="2">
        <v>0.03</v>
      </c>
      <c r="G85" s="2"/>
      <c r="H85" s="2"/>
      <c r="N85" s="2">
        <f t="shared" si="1"/>
        <v>4000</v>
      </c>
      <c r="O85" s="2">
        <v>1</v>
      </c>
      <c r="P85" s="2">
        <v>0.13</v>
      </c>
      <c r="Q85" s="2"/>
    </row>
    <row r="86" spans="3:17" x14ac:dyDescent="0.25">
      <c r="C86" s="2">
        <v>8000</v>
      </c>
      <c r="D86" s="2">
        <f t="shared" si="0"/>
        <v>50265.482457436687</v>
      </c>
      <c r="E86" s="2">
        <v>120</v>
      </c>
      <c r="F86" s="2">
        <v>0.03</v>
      </c>
      <c r="G86" s="2"/>
      <c r="H86" s="2"/>
      <c r="N86" s="2">
        <f t="shared" si="1"/>
        <v>8000</v>
      </c>
      <c r="O86" s="2">
        <v>1</v>
      </c>
      <c r="P86" s="2">
        <v>0.1</v>
      </c>
      <c r="Q86" s="2"/>
    </row>
    <row r="87" spans="3:17" x14ac:dyDescent="0.25">
      <c r="C87" s="2">
        <v>160000</v>
      </c>
      <c r="D87" s="2">
        <f t="shared" si="0"/>
        <v>1005309.6491487338</v>
      </c>
      <c r="E87" s="2">
        <v>120</v>
      </c>
      <c r="F87" s="2">
        <v>0.03</v>
      </c>
      <c r="G87" s="2"/>
      <c r="H87" s="2"/>
      <c r="N87" s="2">
        <f t="shared" si="1"/>
        <v>160000</v>
      </c>
      <c r="O87" s="2">
        <v>1</v>
      </c>
      <c r="P87" s="2">
        <v>3.0000000000000001E-3</v>
      </c>
      <c r="Q87" s="2"/>
    </row>
    <row r="91" spans="3:17" x14ac:dyDescent="0.25">
      <c r="C91" s="14" t="s">
        <v>58</v>
      </c>
      <c r="N91" s="14" t="s">
        <v>59</v>
      </c>
    </row>
    <row r="93" spans="3:17" x14ac:dyDescent="0.25">
      <c r="C93" s="13" t="s">
        <v>56</v>
      </c>
      <c r="D93" s="13" t="s">
        <v>57</v>
      </c>
      <c r="N93" s="2" t="s">
        <v>65</v>
      </c>
      <c r="O93" s="2" t="s">
        <v>66</v>
      </c>
    </row>
    <row r="94" spans="3:17" x14ac:dyDescent="0.25">
      <c r="C94" s="13">
        <v>1</v>
      </c>
      <c r="D94" s="13">
        <v>76.099999999999994</v>
      </c>
      <c r="N94" s="2">
        <v>76.400000000000006</v>
      </c>
      <c r="O94" s="2">
        <v>72.599999999999994</v>
      </c>
    </row>
    <row r="95" spans="3:17" x14ac:dyDescent="0.25">
      <c r="C95" s="13">
        <v>2</v>
      </c>
      <c r="D95" s="13">
        <v>67.2</v>
      </c>
    </row>
    <row r="96" spans="3:17" x14ac:dyDescent="0.25">
      <c r="C96" s="13">
        <v>3</v>
      </c>
      <c r="D96" s="13">
        <v>75</v>
      </c>
    </row>
    <row r="97" spans="3:4" x14ac:dyDescent="0.25">
      <c r="C97" s="13">
        <v>4</v>
      </c>
      <c r="D97" s="13">
        <v>73</v>
      </c>
    </row>
    <row r="100" spans="3:4" x14ac:dyDescent="0.25">
      <c r="C100" s="14" t="s">
        <v>61</v>
      </c>
    </row>
    <row r="102" spans="3:4" ht="36.6" customHeight="1" x14ac:dyDescent="0.25">
      <c r="C102" s="13" t="s">
        <v>60</v>
      </c>
      <c r="D102" s="15" t="s">
        <v>57</v>
      </c>
    </row>
    <row r="103" spans="3:4" x14ac:dyDescent="0.25">
      <c r="C103" s="13">
        <v>8</v>
      </c>
      <c r="D103" s="13">
        <v>72</v>
      </c>
    </row>
    <row r="104" spans="3:4" x14ac:dyDescent="0.25">
      <c r="C104" s="13">
        <v>14</v>
      </c>
      <c r="D104" s="13">
        <v>62</v>
      </c>
    </row>
    <row r="105" spans="3:4" x14ac:dyDescent="0.25">
      <c r="C105" s="13">
        <v>50</v>
      </c>
      <c r="D105" s="13">
        <v>68</v>
      </c>
    </row>
    <row r="106" spans="3:4" x14ac:dyDescent="0.25">
      <c r="C106" s="13">
        <v>22</v>
      </c>
      <c r="D106" s="13">
        <v>75</v>
      </c>
    </row>
  </sheetData>
  <mergeCells count="17">
    <mergeCell ref="C2:M2"/>
    <mergeCell ref="C3:G3"/>
    <mergeCell ref="I3:M3"/>
    <mergeCell ref="C17:M17"/>
    <mergeCell ref="C18:G18"/>
    <mergeCell ref="I18:M18"/>
    <mergeCell ref="C74:M74"/>
    <mergeCell ref="N74:X74"/>
    <mergeCell ref="O18:S18"/>
    <mergeCell ref="C32:H33"/>
    <mergeCell ref="J32:M33"/>
    <mergeCell ref="O32:T33"/>
    <mergeCell ref="C58:E58"/>
    <mergeCell ref="F58:H58"/>
    <mergeCell ref="C57:M57"/>
    <mergeCell ref="B34:D34"/>
    <mergeCell ref="C31:P3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Excel1</vt:lpstr>
      <vt:lpstr>Εκφώνηση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Nikolaos Stefanakis</dc:creator>
  <cp:lastModifiedBy>admin</cp:lastModifiedBy>
  <dcterms:created xsi:type="dcterms:W3CDTF">2021-02-24T10:07:56Z</dcterms:created>
  <dcterms:modified xsi:type="dcterms:W3CDTF">2026-04-01T11:32:39Z</dcterms:modified>
</cp:coreProperties>
</file>