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24" windowWidth="13332" windowHeight="8688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L23" i="1"/>
  <c r="H18"/>
  <c r="C23"/>
  <c r="B18"/>
  <c r="C20"/>
  <c r="C19"/>
  <c r="C9"/>
  <c r="C10"/>
  <c r="C12"/>
  <c r="C18" s="1"/>
  <c r="C13"/>
  <c r="C14"/>
  <c r="C8"/>
  <c r="E4"/>
  <c r="E3"/>
  <c r="E2"/>
  <c r="C2"/>
  <c r="C21" l="1"/>
</calcChain>
</file>

<file path=xl/sharedStrings.xml><?xml version="1.0" encoding="utf-8"?>
<sst xmlns="http://schemas.openxmlformats.org/spreadsheetml/2006/main" count="36" uniqueCount="33">
  <si>
    <t>Max</t>
  </si>
  <si>
    <t>min</t>
  </si>
  <si>
    <t>Lt/h</t>
  </si>
  <si>
    <t>6 λεπτά εκκίνηση</t>
  </si>
  <si>
    <t>lt εκκινηση</t>
  </si>
  <si>
    <t>KW</t>
  </si>
  <si>
    <t>Σβέση σε 3'</t>
  </si>
  <si>
    <t>lt σβέσης</t>
  </si>
  <si>
    <t>lt/h</t>
  </si>
  <si>
    <t>lt</t>
  </si>
  <si>
    <t>Εκκινήσεις</t>
  </si>
  <si>
    <t>Σβέσεις</t>
  </si>
  <si>
    <t>ΣΥΝΟΛΟ</t>
  </si>
  <si>
    <t>lt/kWh</t>
  </si>
  <si>
    <t>να μπορεί να ξεκινήσει σε χρόνο λιγοτερο από 1 ώρα</t>
  </si>
  <si>
    <t>Να μπορει να σβήσει σε λιγότεο από 1 ώρα</t>
  </si>
  <si>
    <t>ΣΥΝΟΛΙΚΑ (χρόνος εκκινησης+χρόνος σβέσης &lt;1 h)</t>
  </si>
  <si>
    <t>ΜΕΤΑΞΎ διαδοχικών εκκινήσεων πόσο χρόνο θα θελα?</t>
  </si>
  <si>
    <t xml:space="preserve">π.χ </t>
  </si>
  <si>
    <t>Χρόνος σβέσης</t>
  </si>
  <si>
    <t>Χρόνος εκκίνησης</t>
  </si>
  <si>
    <t>Min</t>
  </si>
  <si>
    <t>Ποση ώρα θέλουμε να μαστε στο 0?</t>
  </si>
  <si>
    <t>Ποση είναι η ελάχιστη ώρα που μπορεί να είναι σβηστή;</t>
  </si>
  <si>
    <t>0:00-1:00</t>
  </si>
  <si>
    <t>Εσβησε</t>
  </si>
  <si>
    <t>Το αργότερο που θα ξεκινήσεις</t>
  </si>
  <si>
    <t>ακριβώς στις 5:00 θέλω 22kW</t>
  </si>
  <si>
    <t>με ρθυμό 6KW/min</t>
  </si>
  <si>
    <t>Πόσα λεπτά θα θέλω μέχρι να παραλληλίσω</t>
  </si>
  <si>
    <t>ΕΚΚΙΝΗΣΗ</t>
  </si>
  <si>
    <t>ΣΥΓΧΡΟΝΙΣΜΟ στο τεχνικό ελάχιστο 7.5kW</t>
  </si>
  <si>
    <t>Ρυθμός Ανόδου &lt; Ρυθμό Καθόδου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</si>
</sst>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0" fillId="0" borderId="0" xfId="0" applyAlignment="1">
      <alignment wrapText="1"/>
    </xf>
    <xf numFmtId="20" fontId="0" fillId="0" borderId="0" xfId="0" applyNumberFormat="1"/>
    <xf numFmtId="20" fontId="1" fillId="0" borderId="0" xfId="0" applyNumberFormat="1" applyFo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G27" sqref="G27"/>
    </sheetView>
  </sheetViews>
  <sheetFormatPr defaultRowHeight="14.4"/>
  <cols>
    <col min="3" max="3" width="11.77734375" customWidth="1"/>
    <col min="7" max="7" width="30.44140625" customWidth="1"/>
  </cols>
  <sheetData>
    <row r="1" spans="1:12">
      <c r="A1" t="s">
        <v>0</v>
      </c>
      <c r="B1">
        <v>25</v>
      </c>
    </row>
    <row r="2" spans="1:12">
      <c r="A2" t="s">
        <v>1</v>
      </c>
      <c r="B2">
        <v>7.5</v>
      </c>
      <c r="C2">
        <f>B2/B1</f>
        <v>0.3</v>
      </c>
      <c r="E2">
        <f>0.0016*B2^2+0.1473*B2+2.03</f>
        <v>3.2247499999999998</v>
      </c>
      <c r="F2" t="s">
        <v>2</v>
      </c>
    </row>
    <row r="3" spans="1:12">
      <c r="A3" t="s">
        <v>3</v>
      </c>
      <c r="E3">
        <f>6/60*E2*2</f>
        <v>0.64495000000000002</v>
      </c>
      <c r="G3">
        <v>0.7</v>
      </c>
      <c r="H3" t="s">
        <v>4</v>
      </c>
    </row>
    <row r="4" spans="1:12">
      <c r="A4" t="s">
        <v>6</v>
      </c>
      <c r="E4">
        <f>E2*3/60</f>
        <v>0.16123749999999998</v>
      </c>
      <c r="G4">
        <v>0.2</v>
      </c>
      <c r="H4" t="s">
        <v>7</v>
      </c>
    </row>
    <row r="6" spans="1:12">
      <c r="B6" t="s">
        <v>5</v>
      </c>
      <c r="C6" t="s">
        <v>8</v>
      </c>
    </row>
    <row r="7" spans="1:12" ht="21">
      <c r="A7">
        <v>1</v>
      </c>
      <c r="B7" s="2">
        <v>0</v>
      </c>
      <c r="C7">
        <v>0</v>
      </c>
      <c r="J7" t="s">
        <v>24</v>
      </c>
    </row>
    <row r="8" spans="1:12" ht="21">
      <c r="A8">
        <v>2</v>
      </c>
      <c r="B8" s="2">
        <v>10</v>
      </c>
      <c r="C8">
        <f>0.0016*B8^2+0.1473*B8+2.03</f>
        <v>3.6629999999999994</v>
      </c>
    </row>
    <row r="9" spans="1:12" ht="21">
      <c r="A9">
        <v>3</v>
      </c>
      <c r="B9" s="2">
        <v>13</v>
      </c>
      <c r="C9">
        <f t="shared" ref="C9:C14" si="0">0.0016*B9^2+0.1473*B9+2.03</f>
        <v>4.2152999999999992</v>
      </c>
    </row>
    <row r="10" spans="1:12" ht="21">
      <c r="A10">
        <v>4</v>
      </c>
      <c r="B10" s="2">
        <v>16</v>
      </c>
      <c r="C10">
        <f t="shared" si="0"/>
        <v>4.7964000000000002</v>
      </c>
      <c r="F10" t="s">
        <v>14</v>
      </c>
      <c r="J10" s="5">
        <v>0.16666666666666666</v>
      </c>
      <c r="K10" s="5">
        <v>0.16874999999999998</v>
      </c>
      <c r="L10" s="5">
        <v>0.20416666666666669</v>
      </c>
    </row>
    <row r="11" spans="1:12" ht="21">
      <c r="A11">
        <v>5</v>
      </c>
      <c r="B11" s="2">
        <v>0</v>
      </c>
      <c r="C11">
        <v>0</v>
      </c>
      <c r="F11" t="s">
        <v>15</v>
      </c>
      <c r="K11" t="s">
        <v>25</v>
      </c>
      <c r="L11" t="s">
        <v>26</v>
      </c>
    </row>
    <row r="12" spans="1:12" ht="21">
      <c r="A12">
        <v>6</v>
      </c>
      <c r="B12" s="2">
        <v>22</v>
      </c>
      <c r="C12">
        <f t="shared" si="0"/>
        <v>6.0449999999999999</v>
      </c>
      <c r="F12" t="s">
        <v>16</v>
      </c>
    </row>
    <row r="13" spans="1:12" ht="21">
      <c r="A13">
        <v>7</v>
      </c>
      <c r="B13" s="2">
        <v>19</v>
      </c>
      <c r="C13">
        <f t="shared" si="0"/>
        <v>5.4062999999999999</v>
      </c>
      <c r="F13" t="s">
        <v>17</v>
      </c>
      <c r="L13" s="5">
        <v>0.21041666666666667</v>
      </c>
    </row>
    <row r="14" spans="1:12" ht="21">
      <c r="A14">
        <v>8</v>
      </c>
      <c r="B14" s="2">
        <v>8</v>
      </c>
      <c r="C14">
        <f t="shared" si="0"/>
        <v>3.3107999999999995</v>
      </c>
    </row>
    <row r="15" spans="1:12" ht="21">
      <c r="A15">
        <v>9</v>
      </c>
      <c r="B15" s="2">
        <v>0</v>
      </c>
      <c r="C15">
        <v>0</v>
      </c>
      <c r="F15" t="s">
        <v>18</v>
      </c>
      <c r="G15" t="s">
        <v>19</v>
      </c>
      <c r="H15">
        <v>3</v>
      </c>
      <c r="I15" t="s">
        <v>21</v>
      </c>
    </row>
    <row r="16" spans="1:12" ht="21">
      <c r="A16">
        <v>10</v>
      </c>
      <c r="B16" s="2">
        <v>0</v>
      </c>
      <c r="C16">
        <v>0</v>
      </c>
      <c r="G16" t="s">
        <v>20</v>
      </c>
      <c r="H16">
        <v>6</v>
      </c>
      <c r="I16" t="s">
        <v>1</v>
      </c>
    </row>
    <row r="17" spans="1:12" ht="21">
      <c r="B17" s="2"/>
      <c r="G17" t="s">
        <v>22</v>
      </c>
      <c r="H17">
        <v>60</v>
      </c>
      <c r="I17" t="s">
        <v>1</v>
      </c>
    </row>
    <row r="18" spans="1:12" ht="28.8">
      <c r="B18">
        <f>SUM(B7:B16)</f>
        <v>88</v>
      </c>
      <c r="C18">
        <f>SUM(C7:C16)</f>
        <v>27.436799999999998</v>
      </c>
      <c r="D18" t="s">
        <v>9</v>
      </c>
      <c r="G18" s="4" t="s">
        <v>23</v>
      </c>
      <c r="H18">
        <f>H17-H16-H15</f>
        <v>51</v>
      </c>
    </row>
    <row r="19" spans="1:12" ht="21">
      <c r="A19" t="s">
        <v>10</v>
      </c>
      <c r="B19" s="2">
        <v>2</v>
      </c>
      <c r="C19">
        <f>B19*G3</f>
        <v>1.4</v>
      </c>
    </row>
    <row r="20" spans="1:12" ht="21">
      <c r="A20" t="s">
        <v>11</v>
      </c>
      <c r="B20" s="2">
        <v>2</v>
      </c>
      <c r="C20">
        <f>B20*G4</f>
        <v>0.4</v>
      </c>
      <c r="G20" t="s">
        <v>27</v>
      </c>
      <c r="K20" s="5">
        <v>0.20208333333333331</v>
      </c>
      <c r="L20" t="s">
        <v>30</v>
      </c>
    </row>
    <row r="21" spans="1:12">
      <c r="A21" t="s">
        <v>12</v>
      </c>
      <c r="C21" s="3">
        <f>SUM(C18:C20)</f>
        <v>29.236799999999995</v>
      </c>
      <c r="D21" t="s">
        <v>9</v>
      </c>
      <c r="G21" s="3" t="s">
        <v>28</v>
      </c>
      <c r="K21" s="5">
        <v>0.20625000000000002</v>
      </c>
      <c r="L21" t="s">
        <v>31</v>
      </c>
    </row>
    <row r="22" spans="1:12" ht="15.6">
      <c r="G22" t="s">
        <v>29</v>
      </c>
      <c r="K22" s="6">
        <v>0.20694444444444446</v>
      </c>
      <c r="L22" s="1">
        <v>10</v>
      </c>
    </row>
    <row r="23" spans="1:12" ht="15.6">
      <c r="C23">
        <f>C21/B18</f>
        <v>0.33223636363636361</v>
      </c>
      <c r="D23" t="s">
        <v>13</v>
      </c>
      <c r="K23" s="6">
        <v>0.2076388888888889</v>
      </c>
      <c r="L23" s="1">
        <f>22-6</f>
        <v>16</v>
      </c>
    </row>
    <row r="24" spans="1:12" ht="15.6">
      <c r="K24" s="6">
        <v>0.20833333333333334</v>
      </c>
      <c r="L24" s="1">
        <v>22</v>
      </c>
    </row>
    <row r="26" spans="1:12">
      <c r="G26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labuser</dc:creator>
  <cp:lastModifiedBy>labuser</cp:lastModifiedBy>
  <dcterms:created xsi:type="dcterms:W3CDTF">2021-01-08T11:55:39Z</dcterms:created>
  <dcterms:modified xsi:type="dcterms:W3CDTF">2021-01-08T13:48:45Z</dcterms:modified>
</cp:coreProperties>
</file>