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Αυτό_το_βιβλίο_εργασίας"/>
  <bookViews>
    <workbookView xWindow="-105" yWindow="-105" windowWidth="19425" windowHeight="11025" activeTab="4"/>
  </bookViews>
  <sheets>
    <sheet name="IRR-Παρ1" sheetId="1" r:id="rId1"/>
    <sheet name="NPV-Παρ1" sheetId="2" r:id="rId2"/>
    <sheet name="NPV-Παρ2" sheetId="3" r:id="rId3"/>
    <sheet name="NPV-Λεβητες" sheetId="4" r:id="rId4"/>
    <sheet name="NPV-Ξεν)χειο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5" l="1"/>
  <c r="D11" i="4" l="1"/>
  <c r="C10" i="1"/>
  <c r="D13" i="5" l="1"/>
  <c r="A11" i="4"/>
  <c r="B9" i="3" l="1"/>
  <c r="A9" i="3"/>
  <c r="B8" i="2"/>
  <c r="A8" i="2"/>
  <c r="A12" i="1"/>
  <c r="A10" i="1"/>
</calcChain>
</file>

<file path=xl/sharedStrings.xml><?xml version="1.0" encoding="utf-8"?>
<sst xmlns="http://schemas.openxmlformats.org/spreadsheetml/2006/main" count="66" uniqueCount="26">
  <si>
    <t>Δεδομένα</t>
  </si>
  <si>
    <t>Περιγραφή</t>
  </si>
  <si>
    <t>Αρχικό κόστος μιας επιχείρησης</t>
  </si>
  <si>
    <t>Καθαρά έσοδα κατά το πρώτο έτος</t>
  </si>
  <si>
    <t>Καθαρά έσοδα κατά το δεύτερο έτος</t>
  </si>
  <si>
    <t>Καθαρά έσοδα κατά το τρίτο έτος</t>
  </si>
  <si>
    <t>Καθαρά έσοδα κατά το τέταρτο έτος</t>
  </si>
  <si>
    <t>Καθαρά έσοδα κατά το πέμπτο έτος</t>
  </si>
  <si>
    <t>Ετήσιο προεξοφλητικό επιτόκιο</t>
  </si>
  <si>
    <t>Αρχικό κόστος της επένδυσης ένα χρόνο μετά τη σημερινή ημέρα</t>
  </si>
  <si>
    <t>Απόδοση κατά το πρώτο έτος</t>
  </si>
  <si>
    <t>Απόδοση κατά το δεύτερο έτος</t>
  </si>
  <si>
    <t>Απόδοση κατά το τρίτο έτος</t>
  </si>
  <si>
    <t>Αρχικό κόστος της επένδυσης</t>
  </si>
  <si>
    <t>Απόδοση κατά το τέταρτο έτος</t>
  </si>
  <si>
    <t>Απόδοση κατά το πέμπτο έτος</t>
  </si>
  <si>
    <t xml:space="preserve">Ετήσιο προεξοφλητικό επιτόκιο. </t>
  </si>
  <si>
    <t>Ο συντελεστής αυτός μπορεί να αντιπροσωπεύει τον πληθωρισμό ή το επιτόκιο μιας ανταγωνιστικής επένδυσης.</t>
  </si>
  <si>
    <t>Απόδοση κατά το έκτο έτος</t>
  </si>
  <si>
    <t>Δεδομένα1</t>
  </si>
  <si>
    <t>Δεδομένα2</t>
  </si>
  <si>
    <t>Απόδοση κατά το έβδομο έτος</t>
  </si>
  <si>
    <r>
      <t xml:space="preserve">Απόδοση κατά το </t>
    </r>
    <r>
      <rPr>
        <b/>
        <u/>
        <sz val="14"/>
        <color rgb="FF363636"/>
        <rFont val="Segoe UI Light"/>
        <family val="2"/>
        <charset val="161"/>
      </rPr>
      <t>όγδοο</t>
    </r>
    <r>
      <rPr>
        <sz val="14"/>
        <color rgb="FF363636"/>
        <rFont val="Segoe UI Light"/>
        <family val="2"/>
        <charset val="161"/>
      </rPr>
      <t xml:space="preserve"> έτος</t>
    </r>
  </si>
  <si>
    <r>
      <t xml:space="preserve">Απόδοση κατά το </t>
    </r>
    <r>
      <rPr>
        <b/>
        <u/>
        <sz val="14"/>
        <color rgb="FF363636"/>
        <rFont val="Segoe UI Light"/>
        <family val="2"/>
        <charset val="161"/>
      </rPr>
      <t>πέμπτο</t>
    </r>
    <r>
      <rPr>
        <sz val="14"/>
        <color rgb="FF363636"/>
        <rFont val="Segoe UI Light"/>
        <family val="2"/>
        <charset val="161"/>
      </rPr>
      <t xml:space="preserve"> έτος</t>
    </r>
  </si>
  <si>
    <r>
      <t>Απόδοση κατά το</t>
    </r>
    <r>
      <rPr>
        <b/>
        <u/>
        <sz val="14"/>
        <color rgb="FF363636"/>
        <rFont val="Segoe UI Light"/>
        <family val="2"/>
        <charset val="161"/>
      </rPr>
      <t xml:space="preserve"> έκτο </t>
    </r>
    <r>
      <rPr>
        <sz val="14"/>
        <color rgb="FF363636"/>
        <rFont val="Segoe UI Light"/>
        <family val="2"/>
        <charset val="161"/>
      </rPr>
      <t>έτος</t>
    </r>
  </si>
  <si>
    <r>
      <t xml:space="preserve">Απόδοση κατά το </t>
    </r>
    <r>
      <rPr>
        <b/>
        <u/>
        <sz val="14"/>
        <color rgb="FF363636"/>
        <rFont val="Segoe UI Light"/>
        <family val="2"/>
        <charset val="161"/>
      </rPr>
      <t>έκτο</t>
    </r>
    <r>
      <rPr>
        <sz val="14"/>
        <color rgb="FF363636"/>
        <rFont val="Segoe UI Light"/>
        <family val="2"/>
        <charset val="161"/>
      </rPr>
      <t xml:space="preserve"> έτος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</si>
</sst>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363636"/>
      <name val="Segoe UI Light"/>
      <family val="2"/>
      <charset val="161"/>
    </font>
    <font>
      <sz val="15.4"/>
      <color rgb="FF363636"/>
      <name val="Segoe UI Light"/>
      <family val="2"/>
      <charset val="161"/>
    </font>
    <font>
      <sz val="15.4"/>
      <color rgb="FF363636"/>
      <name val="Segoe UI Light"/>
      <family val="2"/>
      <charset val="161"/>
    </font>
    <font>
      <sz val="15.4"/>
      <color rgb="FF363636"/>
      <name val="Segoe UI Light"/>
      <family val="2"/>
      <charset val="161"/>
    </font>
    <font>
      <sz val="14"/>
      <color rgb="FF363636"/>
      <name val="Segoe UI Light"/>
      <family val="2"/>
      <charset val="161"/>
    </font>
    <font>
      <sz val="14"/>
      <color rgb="FF363636"/>
      <name val="Segoe UI Light"/>
      <family val="2"/>
      <charset val="16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363636"/>
      <name val="Segoe UI Light"/>
      <family val="2"/>
      <charset val="161"/>
    </font>
    <font>
      <b/>
      <u/>
      <sz val="14"/>
      <color rgb="FF363636"/>
      <name val="Segoe UI Light"/>
      <family val="2"/>
      <charset val="161"/>
    </font>
    <font>
      <b/>
      <sz val="15.4"/>
      <color rgb="FF363636"/>
      <name val="Segoe UI Light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8" fontId="7" fillId="0" borderId="0" xfId="0" applyNumberFormat="1" applyFont="1"/>
    <xf numFmtId="8" fontId="8" fillId="0" borderId="0" xfId="0" applyNumberFormat="1" applyFont="1"/>
    <xf numFmtId="0" fontId="8" fillId="0" borderId="0" xfId="0" applyFont="1"/>
    <xf numFmtId="3" fontId="2" fillId="0" borderId="0" xfId="0" applyNumberFormat="1" applyFont="1" applyAlignment="1">
      <alignment vertical="center" wrapText="1"/>
    </xf>
    <xf numFmtId="8" fontId="8" fillId="0" borderId="0" xfId="0" applyNumberFormat="1" applyFont="1" applyAlignment="1">
      <alignment horizontal="right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0" fontId="8" fillId="0" borderId="0" xfId="0" applyNumberFormat="1" applyFont="1"/>
    <xf numFmtId="8" fontId="0" fillId="0" borderId="0" xfId="0" applyNumberFormat="1"/>
    <xf numFmtId="9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C12"/>
  <sheetViews>
    <sheetView topLeftCell="A7" zoomScale="115" zoomScaleNormal="115" workbookViewId="0">
      <selection activeCell="A12" sqref="A12"/>
    </sheetView>
  </sheetViews>
  <sheetFormatPr defaultRowHeight="15" x14ac:dyDescent="0.25"/>
  <cols>
    <col min="1" max="1" width="17" customWidth="1"/>
    <col min="2" max="2" width="31.42578125" customWidth="1"/>
  </cols>
  <sheetData>
    <row r="1" spans="1:3" ht="25.5" x14ac:dyDescent="0.25">
      <c r="A1" s="1" t="s">
        <v>0</v>
      </c>
      <c r="B1" s="1" t="s">
        <v>1</v>
      </c>
      <c r="C1" s="2"/>
    </row>
    <row r="2" spans="1:3" ht="51" x14ac:dyDescent="0.25">
      <c r="A2" s="3">
        <v>-70000</v>
      </c>
      <c r="B2" s="4" t="s">
        <v>2</v>
      </c>
      <c r="C2" s="2"/>
    </row>
    <row r="3" spans="1:3" ht="51" x14ac:dyDescent="0.25">
      <c r="A3" s="3">
        <v>12000</v>
      </c>
      <c r="B3" s="4" t="s">
        <v>3</v>
      </c>
      <c r="C3" s="2"/>
    </row>
    <row r="4" spans="1:3" ht="51" x14ac:dyDescent="0.25">
      <c r="A4" s="3">
        <v>15000</v>
      </c>
      <c r="B4" s="4" t="s">
        <v>4</v>
      </c>
      <c r="C4" s="2"/>
    </row>
    <row r="5" spans="1:3" ht="51" x14ac:dyDescent="0.25">
      <c r="A5" s="3">
        <v>18000</v>
      </c>
      <c r="B5" s="4" t="s">
        <v>5</v>
      </c>
      <c r="C5" s="2"/>
    </row>
    <row r="6" spans="1:3" ht="51" x14ac:dyDescent="0.25">
      <c r="A6" s="3">
        <v>21000</v>
      </c>
      <c r="B6" s="4" t="s">
        <v>6</v>
      </c>
      <c r="C6" s="2"/>
    </row>
    <row r="7" spans="1:3" ht="51" x14ac:dyDescent="0.25">
      <c r="A7" s="3">
        <v>26000</v>
      </c>
      <c r="B7" s="4" t="s">
        <v>7</v>
      </c>
    </row>
    <row r="10" spans="1:3" ht="18.75" x14ac:dyDescent="0.3">
      <c r="A10" s="16">
        <f>IRR(A2:A6,5)</f>
        <v>-2.1244848273409667E-2</v>
      </c>
      <c r="C10" s="18">
        <f>IRR(A2:A4)</f>
        <v>-0.44350694133432766</v>
      </c>
    </row>
    <row r="12" spans="1:3" ht="18.75" x14ac:dyDescent="0.3">
      <c r="A12" s="16">
        <f>IRR(A2:A7)</f>
        <v>8.663094803652216E-2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E11"/>
  <sheetViews>
    <sheetView zoomScale="130" zoomScaleNormal="130" workbookViewId="0">
      <selection activeCell="B8" sqref="B8"/>
    </sheetView>
  </sheetViews>
  <sheetFormatPr defaultRowHeight="18.75" x14ac:dyDescent="0.3"/>
  <cols>
    <col min="1" max="1" width="17.28515625" customWidth="1"/>
    <col min="2" max="2" width="30.85546875" style="8" customWidth="1"/>
    <col min="4" max="4" width="13.42578125" bestFit="1" customWidth="1"/>
    <col min="5" max="5" width="11.7109375" bestFit="1" customWidth="1"/>
  </cols>
  <sheetData>
    <row r="1" spans="1:5" ht="25.5" x14ac:dyDescent="0.25">
      <c r="A1" s="5" t="s">
        <v>0</v>
      </c>
      <c r="B1" s="6" t="s">
        <v>1</v>
      </c>
      <c r="C1" s="2"/>
    </row>
    <row r="2" spans="1:5" ht="40.5" x14ac:dyDescent="0.25">
      <c r="A2" s="4">
        <v>0.1</v>
      </c>
      <c r="B2" s="7" t="s">
        <v>8</v>
      </c>
      <c r="C2" s="2"/>
    </row>
    <row r="3" spans="1:5" ht="60.75" x14ac:dyDescent="0.25">
      <c r="A3" s="4">
        <v>-10000</v>
      </c>
      <c r="B3" s="7" t="s">
        <v>9</v>
      </c>
      <c r="C3" s="2"/>
    </row>
    <row r="4" spans="1:5" ht="40.5" x14ac:dyDescent="0.25">
      <c r="A4" s="4">
        <v>3000</v>
      </c>
      <c r="B4" s="7" t="s">
        <v>10</v>
      </c>
      <c r="C4" s="2"/>
    </row>
    <row r="5" spans="1:5" ht="40.5" x14ac:dyDescent="0.25">
      <c r="A5" s="4">
        <v>4200</v>
      </c>
      <c r="B5" s="7" t="s">
        <v>11</v>
      </c>
      <c r="C5" s="2"/>
    </row>
    <row r="6" spans="1:5" ht="40.5" x14ac:dyDescent="0.25">
      <c r="A6" s="4">
        <v>6800</v>
      </c>
      <c r="B6" s="7" t="s">
        <v>12</v>
      </c>
    </row>
    <row r="8" spans="1:5" s="8" customFormat="1" x14ac:dyDescent="0.3">
      <c r="A8" s="9">
        <f>NPV(A2,A3,A4,A5,A6)</f>
        <v>1188.4434123352207</v>
      </c>
      <c r="B8" s="9">
        <f>NPV(A2,A3:A6)</f>
        <v>1188.4434123352207</v>
      </c>
      <c r="D8" s="9"/>
      <c r="E8" s="9"/>
    </row>
    <row r="11" spans="1:5" x14ac:dyDescent="0.3">
      <c r="E11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C18"/>
  <sheetViews>
    <sheetView topLeftCell="A4" zoomScale="115" zoomScaleNormal="115" workbookViewId="0">
      <selection activeCell="B9" sqref="B9"/>
    </sheetView>
  </sheetViews>
  <sheetFormatPr defaultRowHeight="18.75" x14ac:dyDescent="0.3"/>
  <cols>
    <col min="1" max="1" width="17" customWidth="1"/>
    <col min="2" max="2" width="25.5703125" style="8" customWidth="1"/>
    <col min="3" max="3" width="24.5703125" customWidth="1"/>
  </cols>
  <sheetData>
    <row r="1" spans="1:3" ht="50.1" customHeight="1" x14ac:dyDescent="0.25">
      <c r="A1" s="5" t="s">
        <v>0</v>
      </c>
      <c r="B1" s="6" t="s">
        <v>1</v>
      </c>
      <c r="C1" s="2"/>
    </row>
    <row r="2" spans="1:3" ht="115.5" x14ac:dyDescent="0.25">
      <c r="A2" s="4">
        <v>0.08</v>
      </c>
      <c r="B2" s="7" t="s">
        <v>16</v>
      </c>
      <c r="C2" s="2" t="s">
        <v>17</v>
      </c>
    </row>
    <row r="3" spans="1:3" ht="50.1" customHeight="1" x14ac:dyDescent="0.25">
      <c r="A3" s="4">
        <v>-40000</v>
      </c>
      <c r="B3" s="7" t="s">
        <v>13</v>
      </c>
      <c r="C3" s="2"/>
    </row>
    <row r="4" spans="1:3" ht="50.1" customHeight="1" x14ac:dyDescent="0.25">
      <c r="A4" s="4">
        <v>8000</v>
      </c>
      <c r="B4" s="7" t="s">
        <v>10</v>
      </c>
      <c r="C4" s="2"/>
    </row>
    <row r="5" spans="1:3" ht="50.1" customHeight="1" x14ac:dyDescent="0.25">
      <c r="A5" s="4">
        <v>9200</v>
      </c>
      <c r="B5" s="7" t="s">
        <v>11</v>
      </c>
      <c r="C5" s="2"/>
    </row>
    <row r="6" spans="1:3" ht="50.1" customHeight="1" x14ac:dyDescent="0.25">
      <c r="A6" s="4">
        <v>10000</v>
      </c>
      <c r="B6" s="7" t="s">
        <v>12</v>
      </c>
      <c r="C6" s="2"/>
    </row>
    <row r="7" spans="1:3" ht="50.1" customHeight="1" x14ac:dyDescent="0.25">
      <c r="A7" s="4">
        <v>12000</v>
      </c>
      <c r="B7" s="7" t="s">
        <v>14</v>
      </c>
      <c r="C7" s="2"/>
    </row>
    <row r="8" spans="1:3" ht="50.1" customHeight="1" x14ac:dyDescent="0.25">
      <c r="A8" s="4">
        <v>14500</v>
      </c>
      <c r="B8" s="7" t="s">
        <v>15</v>
      </c>
    </row>
    <row r="9" spans="1:3" s="11" customFormat="1" ht="50.1" customHeight="1" x14ac:dyDescent="0.3">
      <c r="A9" s="10">
        <f>NPV(A2,A4:A8)+A3</f>
        <v>1922.0615549323702</v>
      </c>
      <c r="B9" s="10">
        <f>NPV(A2,A4:A8,-9000)+A3</f>
        <v>-3749.4650870155747</v>
      </c>
    </row>
    <row r="10" spans="1:3" ht="50.1" customHeight="1" x14ac:dyDescent="0.3">
      <c r="A10" s="17"/>
    </row>
    <row r="11" spans="1:3" ht="50.1" customHeight="1" x14ac:dyDescent="0.3"/>
    <row r="12" spans="1:3" ht="50.1" customHeight="1" x14ac:dyDescent="0.3"/>
    <row r="13" spans="1:3" ht="50.1" customHeight="1" x14ac:dyDescent="0.3"/>
    <row r="14" spans="1:3" ht="50.1" customHeight="1" x14ac:dyDescent="0.3"/>
    <row r="15" spans="1:3" ht="50.1" customHeight="1" x14ac:dyDescent="0.3"/>
    <row r="16" spans="1:3" ht="50.1" customHeight="1" x14ac:dyDescent="0.3"/>
    <row r="17" ht="50.1" customHeight="1" x14ac:dyDescent="0.3"/>
    <row r="18" ht="50.1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E11"/>
  <sheetViews>
    <sheetView topLeftCell="A7" workbookViewId="0">
      <selection activeCell="A11" sqref="A11"/>
    </sheetView>
  </sheetViews>
  <sheetFormatPr defaultRowHeight="18.75" x14ac:dyDescent="0.3"/>
  <cols>
    <col min="1" max="1" width="17" customWidth="1"/>
    <col min="2" max="2" width="25.5703125" style="8" customWidth="1"/>
    <col min="4" max="4" width="17" customWidth="1"/>
    <col min="5" max="5" width="25.5703125" style="8" customWidth="1"/>
  </cols>
  <sheetData>
    <row r="1" spans="1:5" ht="25.5" x14ac:dyDescent="0.25">
      <c r="A1" s="14" t="s">
        <v>19</v>
      </c>
      <c r="B1" s="15" t="s">
        <v>1</v>
      </c>
      <c r="D1" s="15" t="s">
        <v>20</v>
      </c>
      <c r="E1" s="15" t="s">
        <v>1</v>
      </c>
    </row>
    <row r="2" spans="1:5" ht="60.75" x14ac:dyDescent="0.25">
      <c r="A2" s="4">
        <v>0.1</v>
      </c>
      <c r="B2" s="7" t="s">
        <v>16</v>
      </c>
      <c r="D2" s="4">
        <v>0.1</v>
      </c>
      <c r="E2" s="7" t="s">
        <v>16</v>
      </c>
    </row>
    <row r="3" spans="1:5" ht="40.5" x14ac:dyDescent="0.25">
      <c r="A3" s="12">
        <v>-9400</v>
      </c>
      <c r="B3" s="7" t="s">
        <v>13</v>
      </c>
      <c r="D3" s="12">
        <v>-7000</v>
      </c>
      <c r="E3" s="7" t="s">
        <v>13</v>
      </c>
    </row>
    <row r="4" spans="1:5" ht="40.5" x14ac:dyDescent="0.25">
      <c r="A4" s="12">
        <v>5131</v>
      </c>
      <c r="B4" s="7" t="s">
        <v>10</v>
      </c>
      <c r="D4" s="12">
        <v>2856</v>
      </c>
      <c r="E4" s="7" t="s">
        <v>10</v>
      </c>
    </row>
    <row r="5" spans="1:5" ht="40.5" x14ac:dyDescent="0.25">
      <c r="A5" s="12">
        <v>5131</v>
      </c>
      <c r="B5" s="7" t="s">
        <v>11</v>
      </c>
      <c r="D5" s="12">
        <v>2856</v>
      </c>
      <c r="E5" s="7" t="s">
        <v>11</v>
      </c>
    </row>
    <row r="6" spans="1:5" ht="40.5" x14ac:dyDescent="0.25">
      <c r="A6" s="12">
        <v>5131</v>
      </c>
      <c r="B6" s="7" t="s">
        <v>12</v>
      </c>
      <c r="D6" s="12">
        <v>2856</v>
      </c>
      <c r="E6" s="7" t="s">
        <v>12</v>
      </c>
    </row>
    <row r="7" spans="1:5" ht="40.5" x14ac:dyDescent="0.25">
      <c r="A7" s="12">
        <v>5131</v>
      </c>
      <c r="B7" s="7" t="s">
        <v>14</v>
      </c>
      <c r="D7" s="12">
        <v>2856</v>
      </c>
      <c r="E7" s="7" t="s">
        <v>14</v>
      </c>
    </row>
    <row r="8" spans="1:5" ht="40.5" x14ac:dyDescent="0.25">
      <c r="A8" s="12">
        <v>5131</v>
      </c>
      <c r="B8" s="7" t="s">
        <v>15</v>
      </c>
      <c r="D8" s="12">
        <v>2856</v>
      </c>
      <c r="E8" s="7" t="s">
        <v>15</v>
      </c>
    </row>
    <row r="9" spans="1:5" ht="40.5" x14ac:dyDescent="0.25">
      <c r="A9" s="12">
        <v>5131</v>
      </c>
      <c r="B9" s="6" t="s">
        <v>25</v>
      </c>
      <c r="D9" s="12">
        <v>2856</v>
      </c>
      <c r="E9" s="6" t="s">
        <v>24</v>
      </c>
    </row>
    <row r="10" spans="1:5" ht="25.5" x14ac:dyDescent="0.25">
      <c r="A10" s="12"/>
      <c r="B10" s="6"/>
      <c r="D10" s="12"/>
      <c r="E10" s="6"/>
    </row>
    <row r="11" spans="1:5" x14ac:dyDescent="0.3">
      <c r="A11" s="10">
        <f>NPV(A2,A4:A9)+A3</f>
        <v>12946.842648940674</v>
      </c>
      <c r="D11" s="10">
        <f>NPV(D2,D4:D9)+D3</f>
        <v>5438.624557664114</v>
      </c>
      <c r="E11" s="1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/>
  <dimension ref="A1:E13"/>
  <sheetViews>
    <sheetView tabSelected="1" topLeftCell="A4" workbookViewId="0">
      <selection activeCell="D13" sqref="D13"/>
    </sheetView>
  </sheetViews>
  <sheetFormatPr defaultRowHeight="18.75" x14ac:dyDescent="0.3"/>
  <cols>
    <col min="1" max="1" width="17" customWidth="1"/>
    <col min="2" max="2" width="25.5703125" style="8" customWidth="1"/>
    <col min="4" max="4" width="17" customWidth="1"/>
    <col min="5" max="5" width="25.5703125" style="8" customWidth="1"/>
  </cols>
  <sheetData>
    <row r="1" spans="1:5" ht="25.5" x14ac:dyDescent="0.25">
      <c r="A1" s="4" t="s">
        <v>19</v>
      </c>
      <c r="B1" s="6" t="s">
        <v>1</v>
      </c>
      <c r="D1" s="4" t="s">
        <v>20</v>
      </c>
      <c r="E1" s="6" t="s">
        <v>1</v>
      </c>
    </row>
    <row r="2" spans="1:5" ht="60.75" x14ac:dyDescent="0.25">
      <c r="A2" s="4">
        <v>0.09</v>
      </c>
      <c r="B2" s="7" t="s">
        <v>16</v>
      </c>
      <c r="D2" s="4">
        <v>0.09</v>
      </c>
      <c r="E2" s="7" t="s">
        <v>16</v>
      </c>
    </row>
    <row r="3" spans="1:5" ht="40.5" x14ac:dyDescent="0.25">
      <c r="A3" s="12">
        <v>-52000</v>
      </c>
      <c r="B3" s="7" t="s">
        <v>13</v>
      </c>
      <c r="D3" s="12">
        <v>-78000</v>
      </c>
      <c r="E3" s="7" t="s">
        <v>13</v>
      </c>
    </row>
    <row r="4" spans="1:5" ht="40.5" x14ac:dyDescent="0.25">
      <c r="A4" s="12">
        <v>13000</v>
      </c>
      <c r="B4" s="7" t="s">
        <v>10</v>
      </c>
      <c r="D4" s="12">
        <v>15000</v>
      </c>
      <c r="E4" s="7" t="s">
        <v>10</v>
      </c>
    </row>
    <row r="5" spans="1:5" ht="40.5" x14ac:dyDescent="0.25">
      <c r="A5" s="12">
        <v>13000</v>
      </c>
      <c r="B5" s="7" t="s">
        <v>11</v>
      </c>
      <c r="D5" s="12">
        <v>15000</v>
      </c>
      <c r="E5" s="7" t="s">
        <v>11</v>
      </c>
    </row>
    <row r="6" spans="1:5" ht="40.5" x14ac:dyDescent="0.25">
      <c r="A6" s="12">
        <v>13000</v>
      </c>
      <c r="B6" s="7" t="s">
        <v>12</v>
      </c>
      <c r="D6" s="12">
        <v>15000</v>
      </c>
      <c r="E6" s="7" t="s">
        <v>12</v>
      </c>
    </row>
    <row r="7" spans="1:5" ht="40.5" x14ac:dyDescent="0.25">
      <c r="A7" s="12">
        <v>13000</v>
      </c>
      <c r="B7" s="7" t="s">
        <v>14</v>
      </c>
      <c r="D7" s="12">
        <v>15000</v>
      </c>
      <c r="E7" s="7" t="s">
        <v>14</v>
      </c>
    </row>
    <row r="8" spans="1:5" ht="40.5" x14ac:dyDescent="0.25">
      <c r="A8" s="12">
        <v>13000</v>
      </c>
      <c r="B8" s="6" t="s">
        <v>23</v>
      </c>
      <c r="D8" s="12">
        <v>15000</v>
      </c>
      <c r="E8" s="7" t="s">
        <v>15</v>
      </c>
    </row>
    <row r="9" spans="1:5" ht="40.5" x14ac:dyDescent="0.25">
      <c r="A9" s="12"/>
      <c r="B9" s="6"/>
      <c r="D9" s="12">
        <v>13000</v>
      </c>
      <c r="E9" s="6" t="s">
        <v>18</v>
      </c>
    </row>
    <row r="10" spans="1:5" ht="40.5" x14ac:dyDescent="0.3">
      <c r="A10" s="10">
        <f>NPV(A2,A4:A8)+A3</f>
        <v>-1434.5335764276897</v>
      </c>
      <c r="D10" s="12">
        <v>13000</v>
      </c>
      <c r="E10" s="6" t="s">
        <v>21</v>
      </c>
    </row>
    <row r="11" spans="1:5" ht="40.5" x14ac:dyDescent="0.3">
      <c r="D11" s="12">
        <v>13000</v>
      </c>
      <c r="E11" s="6" t="s">
        <v>22</v>
      </c>
    </row>
    <row r="12" spans="1:5" ht="33" customHeight="1" x14ac:dyDescent="0.3"/>
    <row r="13" spans="1:5" ht="33.75" customHeight="1" x14ac:dyDescent="0.3">
      <c r="D13" s="10">
        <f>NPV(D2,D4:D11)+D3</f>
        <v>1731.9510184146638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IRR-Παρ1</vt:lpstr>
      <vt:lpstr>NPV-Παρ1</vt:lpstr>
      <vt:lpstr>NPV-Παρ2</vt:lpstr>
      <vt:lpstr>NPV-Λεβητες</vt:lpstr>
      <vt:lpstr>NPV-Ξεν)χειο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2020-12-08T13:07:01Z</dcterms:modified>
</cp:coreProperties>
</file>