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4000" windowHeight="10320"/>
  </bookViews>
  <sheets>
    <sheet name="Φύλλο1" sheetId="1" r:id="rId1"/>
  </sheets>
  <calcPr calcId="152511"/>
</workbook>
</file>

<file path=xl/calcChain.xml><?xml version="1.0" encoding="utf-8"?>
<calcChain xmlns="http://schemas.openxmlformats.org/spreadsheetml/2006/main">
  <c r="H18" i="1" l="1"/>
  <c r="H5" i="1"/>
  <c r="H8" i="1" l="1"/>
  <c r="J5" i="1" l="1"/>
  <c r="J8" i="1"/>
  <c r="J9" i="1"/>
  <c r="J10" i="1"/>
  <c r="J14" i="1"/>
  <c r="J18" i="1"/>
  <c r="H10" i="1"/>
  <c r="H16" i="1" l="1"/>
  <c r="J16" i="1" s="1"/>
  <c r="H4" i="1"/>
  <c r="J4" i="1" s="1"/>
  <c r="H3" i="1"/>
  <c r="J3" i="1" s="1"/>
  <c r="K2" i="1" l="1"/>
  <c r="H20" i="1" l="1"/>
  <c r="J20" i="1" s="1"/>
  <c r="H19" i="1"/>
  <c r="J19" i="1" s="1"/>
  <c r="H11" i="1"/>
  <c r="J11" i="1" s="1"/>
  <c r="H12" i="1"/>
  <c r="J12" i="1" s="1"/>
  <c r="H13" i="1"/>
  <c r="J13" i="1" s="1"/>
  <c r="H15" i="1"/>
  <c r="J15" i="1" s="1"/>
  <c r="H17" i="1"/>
  <c r="J17" i="1" s="1"/>
  <c r="H6" i="1"/>
  <c r="J6" i="1" s="1"/>
  <c r="H7" i="1"/>
  <c r="J7" i="1" s="1"/>
  <c r="J2" i="1" l="1"/>
  <c r="L2" i="1" l="1"/>
</calcChain>
</file>

<file path=xl/sharedStrings.xml><?xml version="1.0" encoding="utf-8"?>
<sst xmlns="http://schemas.openxmlformats.org/spreadsheetml/2006/main" count="47" uniqueCount="45">
  <si>
    <t>Α/Α</t>
  </si>
  <si>
    <t>Επώνυμο</t>
  </si>
  <si>
    <t xml:space="preserve">Όνομα </t>
  </si>
  <si>
    <t>Α.Μ.</t>
  </si>
  <si>
    <t>Γεώργιος</t>
  </si>
  <si>
    <t>Νικόλαος</t>
  </si>
  <si>
    <t>Δροσατάκη</t>
  </si>
  <si>
    <t>Μιχαέλα</t>
  </si>
  <si>
    <t>Χρυσούλα</t>
  </si>
  <si>
    <t>Κωνσταντίνος</t>
  </si>
  <si>
    <t>Μπολάκης</t>
  </si>
  <si>
    <t>Μαρία</t>
  </si>
  <si>
    <t>Νεονάκη</t>
  </si>
  <si>
    <t>Προβιδάκης</t>
  </si>
  <si>
    <t>Ήλιος</t>
  </si>
  <si>
    <t>Ζαχαρίας</t>
  </si>
  <si>
    <t>Κολιόπουλος</t>
  </si>
  <si>
    <t>Ραφαήλ</t>
  </si>
  <si>
    <t>Αλέξανδρος</t>
  </si>
  <si>
    <t>Τελική εξέταση</t>
  </si>
  <si>
    <t>Σαρρής</t>
  </si>
  <si>
    <t>Δαυίδ</t>
  </si>
  <si>
    <t>Κορακής</t>
  </si>
  <si>
    <t>Φραγκίσκος</t>
  </si>
  <si>
    <t>Κωνσταντινίδου</t>
  </si>
  <si>
    <t>%</t>
  </si>
  <si>
    <t>Βαθμός εργαστήριο</t>
  </si>
  <si>
    <t>Τελικός βαθμός</t>
  </si>
  <si>
    <t>Επιτυχόντες</t>
  </si>
  <si>
    <t>Συμμετέχοντες</t>
  </si>
  <si>
    <t>Ποσοστό επιτυχίας</t>
  </si>
  <si>
    <t>Γιαννακάκης</t>
  </si>
  <si>
    <t>Αλαμπάση</t>
  </si>
  <si>
    <t>Ελευθερία</t>
  </si>
  <si>
    <t>Βλαχάκης</t>
  </si>
  <si>
    <t>Καραμπούλας</t>
  </si>
  <si>
    <t>Σωτήρης</t>
  </si>
  <si>
    <t>Καστανάς</t>
  </si>
  <si>
    <t>Αντώνιος - Νικόλαος</t>
  </si>
  <si>
    <t>Κεφάλα</t>
  </si>
  <si>
    <t>Γεωργία</t>
  </si>
  <si>
    <t>Αναστάσιος</t>
  </si>
  <si>
    <t>Μπλάτσου</t>
  </si>
  <si>
    <t>Ξανθός</t>
  </si>
  <si>
    <t>Κωνσταντακόπουλος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</si>
</sst>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L12" sqref="L12"/>
    </sheetView>
  </sheetViews>
  <sheetFormatPr defaultRowHeight="15" x14ac:dyDescent="0.25"/>
  <cols>
    <col min="1" max="1" width="4.42578125" bestFit="1" customWidth="1"/>
    <col min="2" max="2" width="19.85546875" bestFit="1" customWidth="1"/>
    <col min="3" max="3" width="19.42578125" bestFit="1" customWidth="1"/>
    <col min="4" max="4" width="6.5703125" bestFit="1" customWidth="1"/>
    <col min="5" max="5" width="11.28515625" customWidth="1"/>
    <col min="6" max="6" width="18.85546875" style="3" bestFit="1" customWidth="1"/>
    <col min="7" max="7" width="14.5703125" bestFit="1" customWidth="1"/>
    <col min="8" max="8" width="14.85546875" bestFit="1" customWidth="1"/>
    <col min="9" max="9" width="14.85546875" customWidth="1"/>
    <col min="10" max="10" width="11.42578125" bestFit="1" customWidth="1"/>
    <col min="11" max="11" width="14.140625" bestFit="1" customWidth="1"/>
    <col min="12" max="12" width="17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s="1"/>
      <c r="F1" s="3" t="s">
        <v>26</v>
      </c>
      <c r="G1" t="s">
        <v>19</v>
      </c>
      <c r="H1" t="s">
        <v>27</v>
      </c>
      <c r="J1" t="s">
        <v>28</v>
      </c>
      <c r="K1" t="s">
        <v>29</v>
      </c>
      <c r="L1" t="s">
        <v>30</v>
      </c>
    </row>
    <row r="2" spans="1:13" x14ac:dyDescent="0.25">
      <c r="E2" s="1"/>
      <c r="J2">
        <f>SUM(J3:J20)</f>
        <v>4</v>
      </c>
      <c r="K2">
        <f>SUM(K3:K20)</f>
        <v>18</v>
      </c>
      <c r="L2" s="2">
        <f>100*J2/K2</f>
        <v>22.222222222222221</v>
      </c>
      <c r="M2" t="s">
        <v>25</v>
      </c>
    </row>
    <row r="3" spans="1:13" x14ac:dyDescent="0.25">
      <c r="A3">
        <v>1</v>
      </c>
      <c r="B3" t="s">
        <v>32</v>
      </c>
      <c r="C3" t="s">
        <v>33</v>
      </c>
      <c r="D3">
        <v>6925</v>
      </c>
      <c r="F3" s="3">
        <v>8</v>
      </c>
      <c r="G3">
        <v>1.5</v>
      </c>
      <c r="H3" s="2">
        <f t="shared" ref="H3:H4" si="0">IF(G3&lt;5,G3,0.3*F3+0.7*G3)</f>
        <v>1.5</v>
      </c>
      <c r="I3" s="2"/>
      <c r="J3">
        <f t="shared" ref="J3:J20" si="1">IF(H3&gt;=5,1,0)</f>
        <v>0</v>
      </c>
      <c r="K3">
        <v>1</v>
      </c>
    </row>
    <row r="4" spans="1:13" x14ac:dyDescent="0.25">
      <c r="A4">
        <v>2</v>
      </c>
      <c r="B4" t="s">
        <v>34</v>
      </c>
      <c r="C4" t="s">
        <v>4</v>
      </c>
      <c r="D4">
        <v>6729</v>
      </c>
      <c r="F4" s="3">
        <v>6</v>
      </c>
      <c r="G4">
        <v>0</v>
      </c>
      <c r="H4" s="2">
        <f t="shared" si="0"/>
        <v>0</v>
      </c>
      <c r="J4">
        <f t="shared" si="1"/>
        <v>0</v>
      </c>
      <c r="K4">
        <v>1</v>
      </c>
    </row>
    <row r="5" spans="1:13" x14ac:dyDescent="0.25">
      <c r="A5">
        <v>3</v>
      </c>
      <c r="B5" t="s">
        <v>31</v>
      </c>
      <c r="C5" t="s">
        <v>9</v>
      </c>
      <c r="D5">
        <v>6407</v>
      </c>
      <c r="F5" s="3">
        <v>6</v>
      </c>
      <c r="G5">
        <v>5</v>
      </c>
      <c r="H5" s="2">
        <f t="shared" ref="H5:H20" si="2">IF(G5&lt;5,G5,0.3*F5+0.7*G5)</f>
        <v>5.3</v>
      </c>
      <c r="I5" s="2"/>
      <c r="J5">
        <f t="shared" si="1"/>
        <v>1</v>
      </c>
      <c r="K5">
        <v>1</v>
      </c>
    </row>
    <row r="6" spans="1:13" x14ac:dyDescent="0.25">
      <c r="A6">
        <v>4</v>
      </c>
      <c r="B6" t="s">
        <v>6</v>
      </c>
      <c r="C6" t="s">
        <v>7</v>
      </c>
      <c r="D6">
        <v>6833</v>
      </c>
      <c r="F6" s="3">
        <v>7.5</v>
      </c>
      <c r="G6">
        <v>6.5</v>
      </c>
      <c r="H6" s="2">
        <f t="shared" si="2"/>
        <v>6.8</v>
      </c>
      <c r="I6" s="2"/>
      <c r="J6">
        <f t="shared" si="1"/>
        <v>1</v>
      </c>
      <c r="K6">
        <v>1</v>
      </c>
    </row>
    <row r="7" spans="1:13" x14ac:dyDescent="0.25">
      <c r="A7">
        <v>5</v>
      </c>
      <c r="B7" t="s">
        <v>14</v>
      </c>
      <c r="C7" t="s">
        <v>15</v>
      </c>
      <c r="D7">
        <v>6733</v>
      </c>
      <c r="F7" s="3">
        <v>6</v>
      </c>
      <c r="G7">
        <v>3</v>
      </c>
      <c r="H7" s="2">
        <f t="shared" si="2"/>
        <v>3</v>
      </c>
      <c r="I7" s="2"/>
      <c r="J7">
        <f t="shared" si="1"/>
        <v>0</v>
      </c>
      <c r="K7">
        <v>1</v>
      </c>
    </row>
    <row r="8" spans="1:13" x14ac:dyDescent="0.25">
      <c r="A8">
        <v>6</v>
      </c>
      <c r="B8" t="s">
        <v>35</v>
      </c>
      <c r="C8" t="s">
        <v>36</v>
      </c>
      <c r="D8">
        <v>6640</v>
      </c>
      <c r="F8" s="3">
        <v>6</v>
      </c>
      <c r="G8">
        <v>0</v>
      </c>
      <c r="H8" s="2">
        <f t="shared" si="2"/>
        <v>0</v>
      </c>
      <c r="I8" s="2"/>
      <c r="J8">
        <f t="shared" si="1"/>
        <v>0</v>
      </c>
      <c r="K8">
        <v>1</v>
      </c>
    </row>
    <row r="9" spans="1:13" x14ac:dyDescent="0.25">
      <c r="A9">
        <v>7</v>
      </c>
      <c r="B9" t="s">
        <v>37</v>
      </c>
      <c r="C9" t="s">
        <v>38</v>
      </c>
      <c r="D9">
        <v>6545</v>
      </c>
      <c r="F9" s="3">
        <v>4</v>
      </c>
      <c r="G9">
        <v>7</v>
      </c>
      <c r="H9" s="2">
        <v>4</v>
      </c>
      <c r="I9" s="2"/>
      <c r="J9">
        <f t="shared" si="1"/>
        <v>0</v>
      </c>
      <c r="K9">
        <v>1</v>
      </c>
    </row>
    <row r="10" spans="1:13" x14ac:dyDescent="0.25">
      <c r="A10">
        <v>8</v>
      </c>
      <c r="B10" t="s">
        <v>39</v>
      </c>
      <c r="C10" t="s">
        <v>40</v>
      </c>
      <c r="D10">
        <v>6881</v>
      </c>
      <c r="F10" s="3">
        <v>8.5</v>
      </c>
      <c r="G10">
        <v>1</v>
      </c>
      <c r="H10" s="2">
        <f t="shared" si="2"/>
        <v>1</v>
      </c>
      <c r="I10" s="2"/>
      <c r="J10">
        <f t="shared" si="1"/>
        <v>0</v>
      </c>
      <c r="K10">
        <v>1</v>
      </c>
    </row>
    <row r="11" spans="1:13" x14ac:dyDescent="0.25">
      <c r="A11">
        <v>9</v>
      </c>
      <c r="B11" t="s">
        <v>16</v>
      </c>
      <c r="C11" t="s">
        <v>17</v>
      </c>
      <c r="D11">
        <v>6764</v>
      </c>
      <c r="F11" s="3">
        <v>5.5</v>
      </c>
      <c r="G11">
        <v>0</v>
      </c>
      <c r="H11" s="2">
        <f t="shared" si="2"/>
        <v>0</v>
      </c>
      <c r="I11" s="2"/>
      <c r="J11">
        <f t="shared" si="1"/>
        <v>0</v>
      </c>
      <c r="K11">
        <v>1</v>
      </c>
    </row>
    <row r="12" spans="1:13" x14ac:dyDescent="0.25">
      <c r="A12">
        <v>10</v>
      </c>
      <c r="B12" t="s">
        <v>22</v>
      </c>
      <c r="C12" t="s">
        <v>23</v>
      </c>
      <c r="D12">
        <v>6476</v>
      </c>
      <c r="F12" s="3">
        <v>6</v>
      </c>
      <c r="G12">
        <v>0</v>
      </c>
      <c r="H12" s="2">
        <f t="shared" si="2"/>
        <v>0</v>
      </c>
      <c r="I12" s="2"/>
      <c r="J12">
        <f t="shared" si="1"/>
        <v>0</v>
      </c>
      <c r="K12">
        <v>1</v>
      </c>
    </row>
    <row r="13" spans="1:13" x14ac:dyDescent="0.25">
      <c r="A13">
        <v>11</v>
      </c>
      <c r="B13" t="s">
        <v>24</v>
      </c>
      <c r="C13" t="s">
        <v>8</v>
      </c>
      <c r="D13">
        <v>6741</v>
      </c>
      <c r="F13" s="3">
        <v>7</v>
      </c>
      <c r="G13">
        <v>4</v>
      </c>
      <c r="H13" s="2">
        <f t="shared" si="2"/>
        <v>4</v>
      </c>
      <c r="I13" s="2"/>
      <c r="J13">
        <f t="shared" si="1"/>
        <v>0</v>
      </c>
      <c r="K13">
        <v>1</v>
      </c>
    </row>
    <row r="14" spans="1:13" x14ac:dyDescent="0.25">
      <c r="A14">
        <v>12</v>
      </c>
      <c r="B14" t="s">
        <v>44</v>
      </c>
      <c r="C14" t="s">
        <v>41</v>
      </c>
      <c r="D14">
        <v>6634</v>
      </c>
      <c r="F14" s="3">
        <v>3</v>
      </c>
      <c r="G14">
        <v>5</v>
      </c>
      <c r="H14" s="2">
        <v>3</v>
      </c>
      <c r="I14" s="2"/>
      <c r="J14">
        <f t="shared" si="1"/>
        <v>0</v>
      </c>
      <c r="K14">
        <v>1</v>
      </c>
    </row>
    <row r="15" spans="1:13" x14ac:dyDescent="0.25">
      <c r="A15">
        <v>13</v>
      </c>
      <c r="B15" t="s">
        <v>10</v>
      </c>
      <c r="C15" t="s">
        <v>18</v>
      </c>
      <c r="D15">
        <v>6641</v>
      </c>
      <c r="F15" s="3">
        <v>8</v>
      </c>
      <c r="G15">
        <v>6</v>
      </c>
      <c r="H15" s="2">
        <f t="shared" si="2"/>
        <v>6.6</v>
      </c>
      <c r="I15" s="2"/>
      <c r="J15">
        <f t="shared" si="1"/>
        <v>1</v>
      </c>
      <c r="K15">
        <v>1</v>
      </c>
    </row>
    <row r="16" spans="1:13" x14ac:dyDescent="0.25">
      <c r="A16">
        <v>14</v>
      </c>
      <c r="B16" t="s">
        <v>42</v>
      </c>
      <c r="C16" t="s">
        <v>8</v>
      </c>
      <c r="D16">
        <v>6893</v>
      </c>
      <c r="F16" s="3">
        <v>6.5</v>
      </c>
      <c r="G16">
        <v>0</v>
      </c>
      <c r="H16" s="2">
        <f t="shared" si="2"/>
        <v>0</v>
      </c>
      <c r="I16" s="2"/>
      <c r="J16">
        <f t="shared" si="1"/>
        <v>0</v>
      </c>
      <c r="K16">
        <v>1</v>
      </c>
    </row>
    <row r="17" spans="1:11" x14ac:dyDescent="0.25">
      <c r="A17">
        <v>15</v>
      </c>
      <c r="B17" t="s">
        <v>12</v>
      </c>
      <c r="C17" t="s">
        <v>11</v>
      </c>
      <c r="D17">
        <v>6884</v>
      </c>
      <c r="F17" s="3">
        <v>5.5</v>
      </c>
      <c r="G17">
        <v>1</v>
      </c>
      <c r="H17" s="2">
        <f t="shared" si="2"/>
        <v>1</v>
      </c>
      <c r="I17" s="2"/>
      <c r="J17">
        <f t="shared" si="1"/>
        <v>0</v>
      </c>
      <c r="K17">
        <v>1</v>
      </c>
    </row>
    <row r="18" spans="1:11" x14ac:dyDescent="0.25">
      <c r="A18">
        <v>16</v>
      </c>
      <c r="B18" t="s">
        <v>43</v>
      </c>
      <c r="C18" t="s">
        <v>5</v>
      </c>
      <c r="D18">
        <v>6279</v>
      </c>
      <c r="F18" s="3">
        <v>5</v>
      </c>
      <c r="G18">
        <v>6</v>
      </c>
      <c r="H18" s="2">
        <f t="shared" si="2"/>
        <v>5.6999999999999993</v>
      </c>
      <c r="I18" s="2"/>
      <c r="J18">
        <f t="shared" si="1"/>
        <v>1</v>
      </c>
      <c r="K18">
        <v>1</v>
      </c>
    </row>
    <row r="19" spans="1:11" x14ac:dyDescent="0.25">
      <c r="A19">
        <v>17</v>
      </c>
      <c r="B19" t="s">
        <v>13</v>
      </c>
      <c r="C19" t="s">
        <v>4</v>
      </c>
      <c r="D19">
        <v>6807</v>
      </c>
      <c r="F19" s="3">
        <v>6</v>
      </c>
      <c r="G19">
        <v>3</v>
      </c>
      <c r="H19" s="2">
        <f t="shared" si="2"/>
        <v>3</v>
      </c>
      <c r="I19" s="2"/>
      <c r="J19">
        <f t="shared" si="1"/>
        <v>0</v>
      </c>
      <c r="K19">
        <v>1</v>
      </c>
    </row>
    <row r="20" spans="1:11" x14ac:dyDescent="0.25">
      <c r="A20">
        <v>18</v>
      </c>
      <c r="B20" t="s">
        <v>20</v>
      </c>
      <c r="C20" t="s">
        <v>21</v>
      </c>
      <c r="D20">
        <v>6746</v>
      </c>
      <c r="F20" s="3">
        <v>7.4</v>
      </c>
      <c r="G20">
        <v>0</v>
      </c>
      <c r="H20" s="2">
        <f t="shared" si="2"/>
        <v>0</v>
      </c>
      <c r="I20" s="2"/>
      <c r="J20">
        <f t="shared" si="1"/>
        <v>0</v>
      </c>
      <c r="K20">
        <v>1</v>
      </c>
    </row>
  </sheetData>
  <sortState ref="A2:G60">
    <sortCondition ref="B2:B60"/>
    <sortCondition ref="C2:C6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2022-10-03T04:44:55Z</dcterms:modified>
</cp:coreProperties>
</file>