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Εκπαίδευση\Σύνθεση Ενεργειακών Συστημάτων\Βαθμολογίες\"/>
    </mc:Choice>
  </mc:AlternateContent>
  <bookViews>
    <workbookView xWindow="0" yWindow="0" windowWidth="24000" windowHeight="9435"/>
  </bookViews>
  <sheets>
    <sheet name="Φύλλο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59" i="1" l="1"/>
  <c r="V58" i="1"/>
  <c r="V53" i="1" l="1"/>
  <c r="V25" i="1"/>
  <c r="V20" i="1" l="1"/>
  <c r="V13" i="1" l="1"/>
  <c r="V10" i="1"/>
  <c r="V7" i="1"/>
  <c r="R2" i="1" l="1"/>
  <c r="S4" i="1" l="1"/>
  <c r="S24" i="1"/>
  <c r="S55" i="1"/>
  <c r="S37" i="1"/>
  <c r="S20" i="1"/>
  <c r="S11" i="1"/>
  <c r="S63" i="1"/>
  <c r="S45" i="1"/>
  <c r="S28" i="1"/>
  <c r="S10" i="1"/>
  <c r="S62" i="1"/>
  <c r="S44" i="1"/>
  <c r="S27" i="1"/>
  <c r="S17" i="1"/>
  <c r="S9" i="1"/>
  <c r="S70" i="1"/>
  <c r="S61" i="1"/>
  <c r="S51" i="1"/>
  <c r="S43" i="1"/>
  <c r="S34" i="1"/>
  <c r="S26" i="1"/>
  <c r="S16" i="1"/>
  <c r="S8" i="1"/>
  <c r="S69" i="1"/>
  <c r="S59" i="1"/>
  <c r="S50" i="1"/>
  <c r="S42" i="1"/>
  <c r="S33" i="1"/>
  <c r="S25" i="1"/>
  <c r="S15" i="1"/>
  <c r="S7" i="1"/>
  <c r="S6" i="1"/>
  <c r="S56" i="1"/>
  <c r="S65" i="1"/>
  <c r="S46" i="1"/>
  <c r="S29" i="1"/>
  <c r="S3" i="1"/>
  <c r="S53" i="1"/>
  <c r="S36" i="1"/>
  <c r="S19" i="1"/>
  <c r="S71" i="1"/>
  <c r="S52" i="1"/>
  <c r="S35" i="1"/>
  <c r="S68" i="1"/>
  <c r="S58" i="1"/>
  <c r="S49" i="1"/>
  <c r="S40" i="1"/>
  <c r="S32" i="1"/>
  <c r="S14" i="1"/>
  <c r="S67" i="1"/>
  <c r="S57" i="1"/>
  <c r="S48" i="1"/>
  <c r="S39" i="1"/>
  <c r="S31" i="1"/>
  <c r="S22" i="1"/>
  <c r="S13" i="1"/>
  <c r="S5" i="1"/>
  <c r="S66" i="1"/>
  <c r="S47" i="1"/>
  <c r="S38" i="1"/>
  <c r="S30" i="1"/>
  <c r="S21" i="1"/>
  <c r="S12" i="1"/>
</calcChain>
</file>

<file path=xl/sharedStrings.xml><?xml version="1.0" encoding="utf-8"?>
<sst xmlns="http://schemas.openxmlformats.org/spreadsheetml/2006/main" count="148" uniqueCount="119">
  <si>
    <t>Μπριλλάκη</t>
  </si>
  <si>
    <t>Μαρία</t>
  </si>
  <si>
    <t>Γεώργιος</t>
  </si>
  <si>
    <t>Ευάγγελος</t>
  </si>
  <si>
    <t>Γαστουνιώτης</t>
  </si>
  <si>
    <t>Δοντάς</t>
  </si>
  <si>
    <t>Γεώργος</t>
  </si>
  <si>
    <t>Δασκαλάκης</t>
  </si>
  <si>
    <t>Παμφίλη</t>
  </si>
  <si>
    <t>Δέσποινα</t>
  </si>
  <si>
    <t>Δημήτριος</t>
  </si>
  <si>
    <t>Ελευθέρογλου</t>
  </si>
  <si>
    <t>Κανάκης</t>
  </si>
  <si>
    <t>Αντώνιος</t>
  </si>
  <si>
    <t>Χρίστος</t>
  </si>
  <si>
    <t>Κιμιωνής</t>
  </si>
  <si>
    <t>Μανούσος</t>
  </si>
  <si>
    <t>Κουτσοπέτρος</t>
  </si>
  <si>
    <t>Μιχαήλ</t>
  </si>
  <si>
    <t>Πανταγιάς</t>
  </si>
  <si>
    <t>Κωνσταντίνος</t>
  </si>
  <si>
    <t>Λάμπρος</t>
  </si>
  <si>
    <t>Κατσάφαρος</t>
  </si>
  <si>
    <t>Στεργίου</t>
  </si>
  <si>
    <t>Λεωνίδας</t>
  </si>
  <si>
    <t>Σταθάκης</t>
  </si>
  <si>
    <t>Εμμανουήλ</t>
  </si>
  <si>
    <t>Μαρκετάκης</t>
  </si>
  <si>
    <t>Μπέλεσης</t>
  </si>
  <si>
    <t>Ιωάννης</t>
  </si>
  <si>
    <t>Μπακαλάκης</t>
  </si>
  <si>
    <t>Χρυσούλα</t>
  </si>
  <si>
    <t>Παπαδημητρίου</t>
  </si>
  <si>
    <t>Νικόλαος</t>
  </si>
  <si>
    <t>Σέλληνας</t>
  </si>
  <si>
    <t>Διονύσιος</t>
  </si>
  <si>
    <t>Τζωρτζάκης</t>
  </si>
  <si>
    <t>Χαράλαμπος</t>
  </si>
  <si>
    <t>Μαρκεζίνης</t>
  </si>
  <si>
    <t>Χρονάκης</t>
  </si>
  <si>
    <t>Λιαπάκης</t>
  </si>
  <si>
    <t>Επίθετο</t>
  </si>
  <si>
    <t>Όνομα</t>
  </si>
  <si>
    <t>Α.Μ.</t>
  </si>
  <si>
    <t>Α/Α</t>
  </si>
  <si>
    <t>Αναγνωστάκης</t>
  </si>
  <si>
    <t>Βασιλάκης</t>
  </si>
  <si>
    <t>Δρυμισκιανάκη</t>
  </si>
  <si>
    <t>Ευγενία</t>
  </si>
  <si>
    <t>Ηλιάδης</t>
  </si>
  <si>
    <t>Αλε</t>
  </si>
  <si>
    <t>Ιερωνυμάκης</t>
  </si>
  <si>
    <t>Δημήτριος - Χαράλαμπος</t>
  </si>
  <si>
    <t>Καμπανός</t>
  </si>
  <si>
    <t>Κοκοβάκης</t>
  </si>
  <si>
    <t>Κουφάκης</t>
  </si>
  <si>
    <t>Κυδωνάκης</t>
  </si>
  <si>
    <t>Μάριος</t>
  </si>
  <si>
    <t>Κωνσταντινίδου</t>
  </si>
  <si>
    <t>Ξενή</t>
  </si>
  <si>
    <t>Παναγιωτάκης</t>
  </si>
  <si>
    <t>Φανούριος</t>
  </si>
  <si>
    <t>Προβιδάκης</t>
  </si>
  <si>
    <t>Πρόντα</t>
  </si>
  <si>
    <t>Τατιάνα</t>
  </si>
  <si>
    <t>Ράπαντα</t>
  </si>
  <si>
    <t>Βασιλική</t>
  </si>
  <si>
    <t>Ρηγίνου</t>
  </si>
  <si>
    <t>Σαβοϊδάκης</t>
  </si>
  <si>
    <t>Στέφας</t>
  </si>
  <si>
    <t>Ιωάννης - Παναγιώτης</t>
  </si>
  <si>
    <t>Στρατάκης</t>
  </si>
  <si>
    <t>Τζαγκουρνή</t>
  </si>
  <si>
    <t>Χατζησταύρου</t>
  </si>
  <si>
    <t>Χειμωνίδης</t>
  </si>
  <si>
    <t>Ζαχαρίας</t>
  </si>
  <si>
    <t>Χιώτης</t>
  </si>
  <si>
    <t>Παναγιώτης</t>
  </si>
  <si>
    <t>Χριστοπούλου</t>
  </si>
  <si>
    <t>Νεφέλη</t>
  </si>
  <si>
    <t>Δρυμωνίτης</t>
  </si>
  <si>
    <t>Δημήτριος - Παναγιώτης</t>
  </si>
  <si>
    <t>Λεμπιδάκη</t>
  </si>
  <si>
    <t>Ελένη</t>
  </si>
  <si>
    <t>Μεραμβελιωτάκης</t>
  </si>
  <si>
    <t>Πρίφτης</t>
  </si>
  <si>
    <t>Λάζαρος</t>
  </si>
  <si>
    <t>Σερφετινίδου</t>
  </si>
  <si>
    <t>Μυρτώ</t>
  </si>
  <si>
    <t>Ανδρεδάκης</t>
  </si>
  <si>
    <t>Ανδρέας</t>
  </si>
  <si>
    <t>Στυλιανός</t>
  </si>
  <si>
    <t>Κολιόπουλος</t>
  </si>
  <si>
    <t>Ραφαήλ - Γεώργιος</t>
  </si>
  <si>
    <t>Μετοχιανάκη</t>
  </si>
  <si>
    <t>Ειρήνη</t>
  </si>
  <si>
    <t>Σκαλιδάκης</t>
  </si>
  <si>
    <t>Σκυφάκος</t>
  </si>
  <si>
    <t>Κουτσογιαννάκης</t>
  </si>
  <si>
    <t>Αλέξανδρος</t>
  </si>
  <si>
    <t>Κωνσταντόπουλος</t>
  </si>
  <si>
    <t>Μπέλκας</t>
  </si>
  <si>
    <t>Τσαμπάζη</t>
  </si>
  <si>
    <t>Κούλιαρης</t>
  </si>
  <si>
    <t>Γουνάκης</t>
  </si>
  <si>
    <t>Ευστράτιος</t>
  </si>
  <si>
    <t>Συνολικός χρόνος παραδόσεων</t>
  </si>
  <si>
    <t>Σύνολο χρόνου</t>
  </si>
  <si>
    <t>Ποσοστό συμμετοχής (%)</t>
  </si>
  <si>
    <t>Καροφυλλάκης</t>
  </si>
  <si>
    <t>Κορακής</t>
  </si>
  <si>
    <t>Φραγκίσκος</t>
  </si>
  <si>
    <t>Ξανθός</t>
  </si>
  <si>
    <t>Σενκ - Καμπουράκης</t>
  </si>
  <si>
    <t>Στεφανής</t>
  </si>
  <si>
    <t>Τούγλης</t>
  </si>
  <si>
    <t>Τελικός βαθμός</t>
  </si>
  <si>
    <t>Εργαστήριο</t>
  </si>
  <si>
    <t>Τελική εξέταση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</si>
</sst>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164" fontId="0" fillId="2" borderId="0" xfId="0" applyNumberFormat="1" applyFill="1"/>
    <xf numFmtId="0" fontId="0" fillId="0" borderId="0" xfId="0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tabSelected="1" zoomScale="130" zoomScaleNormal="130" workbookViewId="0">
      <selection activeCell="W4" sqref="W4"/>
    </sheetView>
  </sheetViews>
  <sheetFormatPr defaultRowHeight="15" x14ac:dyDescent="0.25"/>
  <cols>
    <col min="1" max="1" width="7" customWidth="1"/>
    <col min="2" max="2" width="19.85546875" bestFit="1" customWidth="1"/>
    <col min="3" max="3" width="23.5703125" bestFit="1" customWidth="1"/>
    <col min="5" max="17" width="10.7109375" hidden="1" customWidth="1"/>
    <col min="18" max="18" width="14.42578125" hidden="1" customWidth="1"/>
    <col min="19" max="19" width="23.5703125" bestFit="1" customWidth="1"/>
    <col min="20" max="20" width="11.42578125" bestFit="1" customWidth="1"/>
    <col min="21" max="22" width="14.85546875" bestFit="1" customWidth="1"/>
  </cols>
  <sheetData>
    <row r="1" spans="1:22" x14ac:dyDescent="0.25">
      <c r="A1" s="1" t="s">
        <v>44</v>
      </c>
      <c r="B1" s="1" t="s">
        <v>41</v>
      </c>
      <c r="C1" s="1" t="s">
        <v>42</v>
      </c>
      <c r="D1" s="1" t="s">
        <v>43</v>
      </c>
      <c r="E1" s="2">
        <v>44105</v>
      </c>
      <c r="F1" s="2">
        <v>44112</v>
      </c>
      <c r="G1" s="2">
        <v>44119</v>
      </c>
      <c r="H1" s="2">
        <v>44126</v>
      </c>
      <c r="I1" s="2">
        <v>44133</v>
      </c>
      <c r="J1" s="2">
        <v>44140</v>
      </c>
      <c r="K1" s="2">
        <v>44147</v>
      </c>
      <c r="L1" s="2">
        <v>44154</v>
      </c>
      <c r="M1" s="2">
        <v>44161</v>
      </c>
      <c r="N1" s="2">
        <v>44168</v>
      </c>
      <c r="O1" s="2">
        <v>44175</v>
      </c>
      <c r="P1" s="2">
        <v>44182</v>
      </c>
      <c r="Q1" s="2">
        <v>43844</v>
      </c>
      <c r="R1" t="s">
        <v>107</v>
      </c>
      <c r="S1" t="s">
        <v>108</v>
      </c>
      <c r="T1" t="s">
        <v>117</v>
      </c>
      <c r="U1" t="s">
        <v>118</v>
      </c>
      <c r="V1" t="s">
        <v>116</v>
      </c>
    </row>
    <row r="2" spans="1:22" x14ac:dyDescent="0.25">
      <c r="A2" s="6" t="s">
        <v>106</v>
      </c>
      <c r="B2" s="6"/>
      <c r="C2" s="6"/>
      <c r="D2" s="6"/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f>SUM(E2:Q2)</f>
        <v>26</v>
      </c>
    </row>
    <row r="3" spans="1:22" x14ac:dyDescent="0.25">
      <c r="A3">
        <v>1</v>
      </c>
      <c r="B3" t="s">
        <v>45</v>
      </c>
      <c r="C3" t="s">
        <v>18</v>
      </c>
      <c r="E3">
        <v>2</v>
      </c>
      <c r="F3">
        <v>2</v>
      </c>
      <c r="S3" s="3">
        <f t="shared" ref="S3:S36" si="0">100*SUM(E3:Q3)/$R$2</f>
        <v>15.384615384615385</v>
      </c>
    </row>
    <row r="4" spans="1:22" x14ac:dyDescent="0.25">
      <c r="A4">
        <v>2</v>
      </c>
      <c r="B4" t="s">
        <v>89</v>
      </c>
      <c r="C4" t="s">
        <v>90</v>
      </c>
      <c r="F4">
        <v>2</v>
      </c>
      <c r="S4" s="3">
        <f t="shared" si="0"/>
        <v>7.6923076923076925</v>
      </c>
      <c r="T4">
        <v>6</v>
      </c>
      <c r="U4">
        <v>2</v>
      </c>
      <c r="V4">
        <v>2</v>
      </c>
    </row>
    <row r="5" spans="1:22" x14ac:dyDescent="0.25">
      <c r="A5">
        <v>3</v>
      </c>
      <c r="B5" t="s">
        <v>46</v>
      </c>
      <c r="C5" t="s">
        <v>2</v>
      </c>
      <c r="E5">
        <v>2</v>
      </c>
      <c r="F5">
        <v>2</v>
      </c>
      <c r="G5">
        <v>2</v>
      </c>
      <c r="H5">
        <v>2</v>
      </c>
      <c r="S5" s="3">
        <f t="shared" si="0"/>
        <v>30.76923076923077</v>
      </c>
    </row>
    <row r="6" spans="1:22" x14ac:dyDescent="0.25">
      <c r="A6">
        <v>4</v>
      </c>
      <c r="B6" t="s">
        <v>46</v>
      </c>
      <c r="C6" t="s">
        <v>91</v>
      </c>
      <c r="F6">
        <v>2</v>
      </c>
      <c r="G6">
        <v>2</v>
      </c>
      <c r="H6">
        <v>2</v>
      </c>
      <c r="O6">
        <v>2</v>
      </c>
      <c r="S6" s="3">
        <f t="shared" si="0"/>
        <v>30.76923076923077</v>
      </c>
      <c r="T6">
        <v>6</v>
      </c>
    </row>
    <row r="7" spans="1:22" x14ac:dyDescent="0.25">
      <c r="A7" s="4">
        <v>5</v>
      </c>
      <c r="B7" s="4" t="s">
        <v>4</v>
      </c>
      <c r="C7" s="4" t="s">
        <v>2</v>
      </c>
      <c r="D7" s="4">
        <v>6544</v>
      </c>
      <c r="E7" s="4">
        <v>2</v>
      </c>
      <c r="F7" s="4">
        <v>2</v>
      </c>
      <c r="G7" s="4">
        <v>2</v>
      </c>
      <c r="H7" s="4">
        <v>2</v>
      </c>
      <c r="I7" s="4">
        <v>2</v>
      </c>
      <c r="J7" s="4">
        <v>2</v>
      </c>
      <c r="K7" s="4">
        <v>2</v>
      </c>
      <c r="L7" s="4">
        <v>2</v>
      </c>
      <c r="M7" s="4">
        <v>2</v>
      </c>
      <c r="N7" s="4">
        <v>2</v>
      </c>
      <c r="O7" s="4"/>
      <c r="P7" s="4">
        <v>2</v>
      </c>
      <c r="Q7" s="4">
        <v>2</v>
      </c>
      <c r="R7" s="4"/>
      <c r="S7" s="5">
        <f t="shared" si="0"/>
        <v>92.307692307692307</v>
      </c>
      <c r="T7">
        <v>10</v>
      </c>
      <c r="U7">
        <v>5</v>
      </c>
      <c r="V7">
        <f>T7*0.3+U7*0.7</f>
        <v>6.5</v>
      </c>
    </row>
    <row r="8" spans="1:22" x14ac:dyDescent="0.25">
      <c r="A8">
        <v>6</v>
      </c>
      <c r="B8" t="s">
        <v>104</v>
      </c>
      <c r="C8" t="s">
        <v>105</v>
      </c>
      <c r="K8">
        <v>2</v>
      </c>
      <c r="S8" s="3">
        <f t="shared" si="0"/>
        <v>7.6923076923076925</v>
      </c>
    </row>
    <row r="9" spans="1:22" x14ac:dyDescent="0.25">
      <c r="A9">
        <v>7</v>
      </c>
      <c r="B9" t="s">
        <v>7</v>
      </c>
      <c r="C9" t="s">
        <v>2</v>
      </c>
      <c r="D9">
        <v>6755</v>
      </c>
      <c r="G9">
        <v>2</v>
      </c>
      <c r="I9">
        <v>2</v>
      </c>
      <c r="K9">
        <v>2</v>
      </c>
      <c r="S9" s="3">
        <f t="shared" si="0"/>
        <v>23.076923076923077</v>
      </c>
      <c r="T9">
        <v>5</v>
      </c>
    </row>
    <row r="10" spans="1:22" x14ac:dyDescent="0.25">
      <c r="A10" s="4">
        <v>8</v>
      </c>
      <c r="B10" s="4" t="s">
        <v>5</v>
      </c>
      <c r="C10" s="4" t="s">
        <v>6</v>
      </c>
      <c r="D10" s="4">
        <v>6797</v>
      </c>
      <c r="E10" s="4">
        <v>2</v>
      </c>
      <c r="F10" s="4">
        <v>2</v>
      </c>
      <c r="G10" s="4">
        <v>2</v>
      </c>
      <c r="H10" s="4">
        <v>2</v>
      </c>
      <c r="I10" s="4">
        <v>2</v>
      </c>
      <c r="J10" s="4">
        <v>2</v>
      </c>
      <c r="K10" s="4">
        <v>2</v>
      </c>
      <c r="L10" s="4">
        <v>2</v>
      </c>
      <c r="M10" s="4">
        <v>2</v>
      </c>
      <c r="N10" s="4">
        <v>2</v>
      </c>
      <c r="O10" s="4">
        <v>2</v>
      </c>
      <c r="P10" s="4">
        <v>2</v>
      </c>
      <c r="Q10" s="4">
        <v>2</v>
      </c>
      <c r="R10" s="4"/>
      <c r="S10" s="5">
        <f t="shared" si="0"/>
        <v>100</v>
      </c>
      <c r="T10">
        <v>10</v>
      </c>
      <c r="U10">
        <v>5</v>
      </c>
      <c r="V10">
        <f>T10*0.3+U10*0.7</f>
        <v>6.5</v>
      </c>
    </row>
    <row r="11" spans="1:22" x14ac:dyDescent="0.25">
      <c r="A11">
        <v>9</v>
      </c>
      <c r="B11" t="s">
        <v>47</v>
      </c>
      <c r="C11" t="s">
        <v>48</v>
      </c>
      <c r="F11">
        <v>2</v>
      </c>
      <c r="L11">
        <v>2</v>
      </c>
      <c r="S11" s="3">
        <f t="shared" si="0"/>
        <v>15.384615384615385</v>
      </c>
    </row>
    <row r="12" spans="1:22" x14ac:dyDescent="0.25">
      <c r="A12" s="4">
        <v>10</v>
      </c>
      <c r="B12" s="4" t="s">
        <v>80</v>
      </c>
      <c r="C12" s="4" t="s">
        <v>81</v>
      </c>
      <c r="D12" s="4">
        <v>6678</v>
      </c>
      <c r="E12" s="4">
        <v>2</v>
      </c>
      <c r="F12" s="4">
        <v>2</v>
      </c>
      <c r="G12" s="4">
        <v>2</v>
      </c>
      <c r="H12" s="4">
        <v>2</v>
      </c>
      <c r="I12" s="4">
        <v>2</v>
      </c>
      <c r="J12" s="4">
        <v>2</v>
      </c>
      <c r="K12" s="4">
        <v>2</v>
      </c>
      <c r="L12" s="4"/>
      <c r="M12" s="4">
        <v>2</v>
      </c>
      <c r="N12" s="4">
        <v>2</v>
      </c>
      <c r="O12" s="4">
        <v>2</v>
      </c>
      <c r="P12" s="4">
        <v>2</v>
      </c>
      <c r="Q12" s="4">
        <v>2</v>
      </c>
      <c r="R12" s="4"/>
      <c r="S12" s="5">
        <f t="shared" si="0"/>
        <v>92.307692307692307</v>
      </c>
      <c r="T12">
        <v>7</v>
      </c>
      <c r="U12">
        <v>2</v>
      </c>
      <c r="V12">
        <v>2</v>
      </c>
    </row>
    <row r="13" spans="1:22" x14ac:dyDescent="0.25">
      <c r="A13" s="4">
        <v>11</v>
      </c>
      <c r="B13" s="4" t="s">
        <v>11</v>
      </c>
      <c r="C13" s="4" t="s">
        <v>10</v>
      </c>
      <c r="D13" s="4">
        <v>6742</v>
      </c>
      <c r="E13" s="4">
        <v>2</v>
      </c>
      <c r="F13" s="4">
        <v>2</v>
      </c>
      <c r="G13" s="4">
        <v>2</v>
      </c>
      <c r="H13" s="4">
        <v>2</v>
      </c>
      <c r="I13" s="4"/>
      <c r="J13" s="4">
        <v>2</v>
      </c>
      <c r="K13" s="4">
        <v>2</v>
      </c>
      <c r="L13" s="4">
        <v>2</v>
      </c>
      <c r="M13" s="4">
        <v>2</v>
      </c>
      <c r="N13" s="4">
        <v>2</v>
      </c>
      <c r="O13" s="4">
        <v>2</v>
      </c>
      <c r="P13" s="4"/>
      <c r="Q13" s="4">
        <v>2</v>
      </c>
      <c r="R13" s="4"/>
      <c r="S13" s="5">
        <f t="shared" si="0"/>
        <v>84.615384615384613</v>
      </c>
      <c r="T13">
        <v>7</v>
      </c>
      <c r="U13">
        <v>5</v>
      </c>
      <c r="V13">
        <f>T13*0.3+U13*0.7</f>
        <v>5.6</v>
      </c>
    </row>
    <row r="14" spans="1:22" x14ac:dyDescent="0.25">
      <c r="A14">
        <v>12</v>
      </c>
      <c r="B14" t="s">
        <v>49</v>
      </c>
      <c r="C14" t="s">
        <v>50</v>
      </c>
      <c r="F14">
        <v>2</v>
      </c>
      <c r="S14" s="3">
        <f t="shared" si="0"/>
        <v>7.6923076923076925</v>
      </c>
    </row>
    <row r="15" spans="1:22" x14ac:dyDescent="0.25">
      <c r="A15" s="4">
        <v>13</v>
      </c>
      <c r="B15" s="4" t="s">
        <v>51</v>
      </c>
      <c r="C15" s="4" t="s">
        <v>52</v>
      </c>
      <c r="D15" s="4"/>
      <c r="E15" s="4">
        <v>2</v>
      </c>
      <c r="F15" s="4">
        <v>2</v>
      </c>
      <c r="G15" s="4">
        <v>2</v>
      </c>
      <c r="H15" s="4">
        <v>2</v>
      </c>
      <c r="I15" s="4">
        <v>2</v>
      </c>
      <c r="J15" s="4">
        <v>2</v>
      </c>
      <c r="K15" s="4">
        <v>2</v>
      </c>
      <c r="L15" s="4"/>
      <c r="M15" s="4"/>
      <c r="N15" s="4"/>
      <c r="O15" s="4">
        <v>2</v>
      </c>
      <c r="P15" s="4">
        <v>2</v>
      </c>
      <c r="Q15" s="4">
        <v>2</v>
      </c>
      <c r="R15" s="4"/>
      <c r="S15" s="5">
        <f t="shared" si="0"/>
        <v>76.92307692307692</v>
      </c>
      <c r="T15">
        <v>7</v>
      </c>
      <c r="U15">
        <v>2</v>
      </c>
      <c r="V15">
        <v>2</v>
      </c>
    </row>
    <row r="16" spans="1:22" x14ac:dyDescent="0.25">
      <c r="A16" s="4">
        <v>14</v>
      </c>
      <c r="B16" s="4" t="s">
        <v>53</v>
      </c>
      <c r="C16" s="4" t="s">
        <v>18</v>
      </c>
      <c r="D16" s="4"/>
      <c r="E16" s="4">
        <v>2</v>
      </c>
      <c r="F16" s="4"/>
      <c r="G16" s="4">
        <v>2</v>
      </c>
      <c r="H16" s="4">
        <v>2</v>
      </c>
      <c r="I16" s="4"/>
      <c r="J16" s="4">
        <v>2</v>
      </c>
      <c r="K16" s="4">
        <v>2</v>
      </c>
      <c r="L16" s="4">
        <v>2</v>
      </c>
      <c r="M16" s="4">
        <v>2</v>
      </c>
      <c r="N16" s="4">
        <v>2</v>
      </c>
      <c r="O16" s="4">
        <v>2</v>
      </c>
      <c r="P16" s="4"/>
      <c r="Q16" s="4">
        <v>2</v>
      </c>
      <c r="R16" s="4"/>
      <c r="S16" s="5">
        <f t="shared" si="0"/>
        <v>76.92307692307692</v>
      </c>
      <c r="T16">
        <v>8</v>
      </c>
      <c r="U16">
        <v>2</v>
      </c>
      <c r="V16">
        <v>2</v>
      </c>
    </row>
    <row r="17" spans="1:22" x14ac:dyDescent="0.25">
      <c r="A17" s="4">
        <v>15</v>
      </c>
      <c r="B17" s="4" t="s">
        <v>12</v>
      </c>
      <c r="C17" s="4" t="s">
        <v>13</v>
      </c>
      <c r="D17" s="4">
        <v>6430</v>
      </c>
      <c r="E17" s="4">
        <v>2</v>
      </c>
      <c r="F17" s="4">
        <v>2</v>
      </c>
      <c r="G17" s="4">
        <v>2</v>
      </c>
      <c r="H17" s="4">
        <v>2</v>
      </c>
      <c r="I17" s="4">
        <v>2</v>
      </c>
      <c r="J17" s="4"/>
      <c r="K17" s="4">
        <v>2</v>
      </c>
      <c r="L17" s="4"/>
      <c r="M17" s="4">
        <v>2</v>
      </c>
      <c r="N17" s="4"/>
      <c r="O17" s="4">
        <v>2</v>
      </c>
      <c r="P17" s="4">
        <v>2</v>
      </c>
      <c r="Q17" s="4">
        <v>2</v>
      </c>
      <c r="R17" s="4"/>
      <c r="S17" s="5">
        <f t="shared" si="0"/>
        <v>76.92307692307692</v>
      </c>
      <c r="T17">
        <v>8</v>
      </c>
      <c r="U17">
        <v>3</v>
      </c>
      <c r="V17">
        <v>3</v>
      </c>
    </row>
    <row r="18" spans="1:22" x14ac:dyDescent="0.25">
      <c r="A18" s="4">
        <v>16</v>
      </c>
      <c r="B18" s="4" t="s">
        <v>109</v>
      </c>
      <c r="C18" s="4" t="s">
        <v>2</v>
      </c>
      <c r="D18" s="4">
        <v>6260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5"/>
      <c r="T18">
        <v>7.8</v>
      </c>
      <c r="U18">
        <v>2</v>
      </c>
      <c r="V18">
        <v>2</v>
      </c>
    </row>
    <row r="19" spans="1:22" x14ac:dyDescent="0.25">
      <c r="A19" s="4">
        <v>17</v>
      </c>
      <c r="B19" s="4" t="s">
        <v>22</v>
      </c>
      <c r="C19" s="4" t="s">
        <v>21</v>
      </c>
      <c r="D19" s="4">
        <v>6690</v>
      </c>
      <c r="E19" s="4">
        <v>2</v>
      </c>
      <c r="F19" s="4">
        <v>2</v>
      </c>
      <c r="G19" s="4">
        <v>2</v>
      </c>
      <c r="H19" s="4">
        <v>2</v>
      </c>
      <c r="I19" s="4">
        <v>2</v>
      </c>
      <c r="J19" s="4">
        <v>2</v>
      </c>
      <c r="K19" s="4">
        <v>2</v>
      </c>
      <c r="L19" s="4">
        <v>2</v>
      </c>
      <c r="M19" s="4">
        <v>2</v>
      </c>
      <c r="N19" s="4">
        <v>2</v>
      </c>
      <c r="O19" s="4">
        <v>2</v>
      </c>
      <c r="P19" s="4">
        <v>2</v>
      </c>
      <c r="Q19" s="4">
        <v>2</v>
      </c>
      <c r="R19" s="4"/>
      <c r="S19" s="5">
        <f t="shared" si="0"/>
        <v>100</v>
      </c>
      <c r="T19">
        <v>6</v>
      </c>
      <c r="U19">
        <v>3</v>
      </c>
      <c r="V19">
        <v>3</v>
      </c>
    </row>
    <row r="20" spans="1:22" x14ac:dyDescent="0.25">
      <c r="A20" s="4">
        <v>18</v>
      </c>
      <c r="B20" s="4" t="s">
        <v>15</v>
      </c>
      <c r="C20" s="4" t="s">
        <v>16</v>
      </c>
      <c r="D20" s="4">
        <v>6683</v>
      </c>
      <c r="E20" s="4">
        <v>2</v>
      </c>
      <c r="F20" s="4">
        <v>2</v>
      </c>
      <c r="G20" s="4">
        <v>2</v>
      </c>
      <c r="H20" s="4">
        <v>2</v>
      </c>
      <c r="I20" s="4">
        <v>2</v>
      </c>
      <c r="J20" s="4">
        <v>2</v>
      </c>
      <c r="K20" s="4">
        <v>2</v>
      </c>
      <c r="L20" s="4">
        <v>2</v>
      </c>
      <c r="M20" s="4">
        <v>2</v>
      </c>
      <c r="N20" s="4">
        <v>2</v>
      </c>
      <c r="O20" s="4">
        <v>2</v>
      </c>
      <c r="P20" s="4">
        <v>2</v>
      </c>
      <c r="Q20" s="4">
        <v>2</v>
      </c>
      <c r="R20" s="4"/>
      <c r="S20" s="5">
        <f t="shared" si="0"/>
        <v>100</v>
      </c>
      <c r="T20">
        <v>8</v>
      </c>
      <c r="U20">
        <v>6</v>
      </c>
      <c r="V20">
        <f>T20*0.3+U20*0.7</f>
        <v>6.6</v>
      </c>
    </row>
    <row r="21" spans="1:22" x14ac:dyDescent="0.25">
      <c r="A21" s="4">
        <v>19</v>
      </c>
      <c r="B21" s="4" t="s">
        <v>54</v>
      </c>
      <c r="C21" s="4" t="s">
        <v>2</v>
      </c>
      <c r="D21" s="4"/>
      <c r="E21" s="4">
        <v>2</v>
      </c>
      <c r="F21" s="4">
        <v>2</v>
      </c>
      <c r="G21" s="4">
        <v>2</v>
      </c>
      <c r="H21" s="4">
        <v>2</v>
      </c>
      <c r="I21" s="4">
        <v>2</v>
      </c>
      <c r="J21" s="4">
        <v>2</v>
      </c>
      <c r="K21" s="4">
        <v>2</v>
      </c>
      <c r="L21" s="4">
        <v>2</v>
      </c>
      <c r="M21" s="4">
        <v>2</v>
      </c>
      <c r="N21" s="4">
        <v>2</v>
      </c>
      <c r="O21" s="4">
        <v>2</v>
      </c>
      <c r="P21" s="4">
        <v>2</v>
      </c>
      <c r="Q21" s="4"/>
      <c r="R21" s="4"/>
      <c r="S21" s="5">
        <f t="shared" si="0"/>
        <v>92.307692307692307</v>
      </c>
    </row>
    <row r="22" spans="1:22" x14ac:dyDescent="0.25">
      <c r="A22">
        <v>20</v>
      </c>
      <c r="B22" t="s">
        <v>92</v>
      </c>
      <c r="C22" t="s">
        <v>93</v>
      </c>
      <c r="F22">
        <v>2</v>
      </c>
      <c r="H22">
        <v>2</v>
      </c>
      <c r="K22">
        <v>2</v>
      </c>
      <c r="M22">
        <v>2</v>
      </c>
      <c r="S22" s="3">
        <f t="shared" si="0"/>
        <v>30.76923076923077</v>
      </c>
    </row>
    <row r="23" spans="1:22" x14ac:dyDescent="0.25">
      <c r="A23" s="4">
        <v>21</v>
      </c>
      <c r="B23" t="s">
        <v>110</v>
      </c>
      <c r="C23" t="s">
        <v>111</v>
      </c>
      <c r="D23">
        <v>6476</v>
      </c>
      <c r="S23" s="3"/>
      <c r="U23">
        <v>2</v>
      </c>
    </row>
    <row r="24" spans="1:22" x14ac:dyDescent="0.25">
      <c r="A24">
        <v>22</v>
      </c>
      <c r="B24" t="s">
        <v>103</v>
      </c>
      <c r="C24" t="s">
        <v>61</v>
      </c>
      <c r="I24">
        <v>2</v>
      </c>
      <c r="K24">
        <v>2</v>
      </c>
      <c r="S24" s="3">
        <f t="shared" si="0"/>
        <v>15.384615384615385</v>
      </c>
    </row>
    <row r="25" spans="1:22" x14ac:dyDescent="0.25">
      <c r="A25" s="4">
        <v>23</v>
      </c>
      <c r="B25" s="4" t="s">
        <v>98</v>
      </c>
      <c r="C25" s="4" t="s">
        <v>99</v>
      </c>
      <c r="D25" s="4"/>
      <c r="E25" s="4"/>
      <c r="F25" s="4"/>
      <c r="G25" s="4">
        <v>2</v>
      </c>
      <c r="H25" s="4">
        <v>2</v>
      </c>
      <c r="I25" s="4">
        <v>2</v>
      </c>
      <c r="J25" s="4">
        <v>2</v>
      </c>
      <c r="K25" s="4">
        <v>2</v>
      </c>
      <c r="L25" s="4">
        <v>2</v>
      </c>
      <c r="M25" s="4">
        <v>2</v>
      </c>
      <c r="N25" s="4">
        <v>2</v>
      </c>
      <c r="O25" s="4">
        <v>2</v>
      </c>
      <c r="P25" s="4"/>
      <c r="Q25" s="4">
        <v>2</v>
      </c>
      <c r="R25" s="4"/>
      <c r="S25" s="5">
        <f t="shared" si="0"/>
        <v>76.92307692307692</v>
      </c>
      <c r="T25">
        <v>10</v>
      </c>
      <c r="U25">
        <v>8</v>
      </c>
      <c r="V25">
        <f>T25*0.3+U25*0.7</f>
        <v>8.6</v>
      </c>
    </row>
    <row r="26" spans="1:22" x14ac:dyDescent="0.25">
      <c r="A26">
        <v>24</v>
      </c>
      <c r="B26" t="s">
        <v>17</v>
      </c>
      <c r="C26" t="s">
        <v>18</v>
      </c>
      <c r="D26">
        <v>6236</v>
      </c>
      <c r="F26">
        <v>2</v>
      </c>
      <c r="H26">
        <v>2</v>
      </c>
      <c r="I26">
        <v>2</v>
      </c>
      <c r="K26">
        <v>2</v>
      </c>
      <c r="S26" s="3">
        <f t="shared" si="0"/>
        <v>30.76923076923077</v>
      </c>
      <c r="T26">
        <v>8</v>
      </c>
    </row>
    <row r="27" spans="1:22" x14ac:dyDescent="0.25">
      <c r="A27" s="4">
        <v>25</v>
      </c>
      <c r="B27" s="4" t="s">
        <v>55</v>
      </c>
      <c r="C27" s="4" t="s">
        <v>2</v>
      </c>
      <c r="D27" s="4"/>
      <c r="E27" s="4">
        <v>2</v>
      </c>
      <c r="F27" s="4">
        <v>2</v>
      </c>
      <c r="G27" s="4">
        <v>2</v>
      </c>
      <c r="H27" s="4">
        <v>2</v>
      </c>
      <c r="I27" s="4">
        <v>2</v>
      </c>
      <c r="J27" s="4">
        <v>2</v>
      </c>
      <c r="K27" s="4">
        <v>2</v>
      </c>
      <c r="L27" s="4">
        <v>2</v>
      </c>
      <c r="M27" s="4">
        <v>2</v>
      </c>
      <c r="N27" s="4">
        <v>2</v>
      </c>
      <c r="O27" s="4">
        <v>2</v>
      </c>
      <c r="P27" s="4">
        <v>2</v>
      </c>
      <c r="Q27" s="4">
        <v>2</v>
      </c>
      <c r="R27" s="4"/>
      <c r="S27" s="5">
        <f t="shared" si="0"/>
        <v>100</v>
      </c>
      <c r="T27">
        <v>6.3</v>
      </c>
      <c r="U27">
        <v>2</v>
      </c>
      <c r="V27">
        <v>2</v>
      </c>
    </row>
    <row r="28" spans="1:22" x14ac:dyDescent="0.25">
      <c r="A28" s="4">
        <v>26</v>
      </c>
      <c r="B28" s="4" t="s">
        <v>56</v>
      </c>
      <c r="C28" s="4" t="s">
        <v>57</v>
      </c>
      <c r="D28" s="4"/>
      <c r="E28" s="4">
        <v>2</v>
      </c>
      <c r="F28" s="4">
        <v>2</v>
      </c>
      <c r="G28" s="4">
        <v>2</v>
      </c>
      <c r="H28" s="4">
        <v>2</v>
      </c>
      <c r="I28" s="4">
        <v>2</v>
      </c>
      <c r="J28" s="4"/>
      <c r="K28" s="4">
        <v>2</v>
      </c>
      <c r="L28" s="4">
        <v>2</v>
      </c>
      <c r="M28" s="4"/>
      <c r="N28" s="4">
        <v>2</v>
      </c>
      <c r="O28" s="4">
        <v>2</v>
      </c>
      <c r="P28" s="4">
        <v>2</v>
      </c>
      <c r="Q28" s="4">
        <v>2</v>
      </c>
      <c r="R28" s="4"/>
      <c r="S28" s="5">
        <f t="shared" si="0"/>
        <v>84.615384615384613</v>
      </c>
      <c r="T28">
        <v>10</v>
      </c>
      <c r="U28">
        <v>2</v>
      </c>
      <c r="V28">
        <v>2</v>
      </c>
    </row>
    <row r="29" spans="1:22" x14ac:dyDescent="0.25">
      <c r="A29" s="4">
        <v>27</v>
      </c>
      <c r="B29" s="4" t="s">
        <v>58</v>
      </c>
      <c r="C29" s="4" t="s">
        <v>31</v>
      </c>
      <c r="D29" s="4"/>
      <c r="E29" s="4">
        <v>2</v>
      </c>
      <c r="F29" s="4"/>
      <c r="G29" s="4">
        <v>2</v>
      </c>
      <c r="H29" s="4"/>
      <c r="I29" s="4"/>
      <c r="J29" s="4"/>
      <c r="K29" s="4">
        <v>2</v>
      </c>
      <c r="L29" s="4">
        <v>2</v>
      </c>
      <c r="M29" s="4">
        <v>2</v>
      </c>
      <c r="N29" s="4">
        <v>2</v>
      </c>
      <c r="O29" s="4">
        <v>2</v>
      </c>
      <c r="P29" s="4">
        <v>2</v>
      </c>
      <c r="Q29" s="4"/>
      <c r="R29" s="4"/>
      <c r="S29" s="5">
        <f t="shared" si="0"/>
        <v>61.53846153846154</v>
      </c>
      <c r="T29">
        <v>8</v>
      </c>
      <c r="U29">
        <v>3</v>
      </c>
      <c r="V29">
        <v>3</v>
      </c>
    </row>
    <row r="30" spans="1:22" x14ac:dyDescent="0.25">
      <c r="A30">
        <v>28</v>
      </c>
      <c r="B30" t="s">
        <v>100</v>
      </c>
      <c r="C30" t="s">
        <v>20</v>
      </c>
      <c r="G30">
        <v>2</v>
      </c>
      <c r="I30">
        <v>2</v>
      </c>
      <c r="L30">
        <v>2</v>
      </c>
      <c r="S30" s="3">
        <f t="shared" si="0"/>
        <v>23.076923076923077</v>
      </c>
    </row>
    <row r="31" spans="1:22" x14ac:dyDescent="0.25">
      <c r="A31" s="4">
        <v>29</v>
      </c>
      <c r="B31" s="4" t="s">
        <v>82</v>
      </c>
      <c r="C31" s="4" t="s">
        <v>83</v>
      </c>
      <c r="D31" s="4"/>
      <c r="E31" s="4">
        <v>2</v>
      </c>
      <c r="F31" s="4">
        <v>2</v>
      </c>
      <c r="G31" s="4">
        <v>2</v>
      </c>
      <c r="H31" s="4">
        <v>2</v>
      </c>
      <c r="I31" s="4"/>
      <c r="J31" s="4">
        <v>2</v>
      </c>
      <c r="K31" s="4">
        <v>2</v>
      </c>
      <c r="L31" s="4">
        <v>2</v>
      </c>
      <c r="M31" s="4">
        <v>2</v>
      </c>
      <c r="N31" s="4">
        <v>2</v>
      </c>
      <c r="O31" s="4">
        <v>2</v>
      </c>
      <c r="P31" s="4">
        <v>2</v>
      </c>
      <c r="Q31" s="4">
        <v>2</v>
      </c>
      <c r="R31" s="4"/>
      <c r="S31" s="5">
        <f t="shared" si="0"/>
        <v>92.307692307692307</v>
      </c>
      <c r="T31">
        <v>9</v>
      </c>
      <c r="U31">
        <v>3</v>
      </c>
      <c r="V31">
        <v>3</v>
      </c>
    </row>
    <row r="32" spans="1:22" x14ac:dyDescent="0.25">
      <c r="A32" s="4">
        <v>30</v>
      </c>
      <c r="B32" s="4" t="s">
        <v>40</v>
      </c>
      <c r="C32" s="4" t="s">
        <v>33</v>
      </c>
      <c r="D32" s="4">
        <v>6619</v>
      </c>
      <c r="E32" s="4"/>
      <c r="F32" s="4">
        <v>2</v>
      </c>
      <c r="G32" s="4">
        <v>2</v>
      </c>
      <c r="H32" s="4">
        <v>2</v>
      </c>
      <c r="I32" s="4">
        <v>2</v>
      </c>
      <c r="J32" s="4">
        <v>2</v>
      </c>
      <c r="K32" s="4">
        <v>2</v>
      </c>
      <c r="L32" s="4">
        <v>2</v>
      </c>
      <c r="M32" s="4">
        <v>2</v>
      </c>
      <c r="N32" s="4">
        <v>2</v>
      </c>
      <c r="O32" s="4">
        <v>2</v>
      </c>
      <c r="P32" s="4">
        <v>2</v>
      </c>
      <c r="Q32" s="4"/>
      <c r="R32" s="4"/>
      <c r="S32" s="5">
        <f t="shared" si="0"/>
        <v>84.615384615384613</v>
      </c>
      <c r="T32">
        <v>6</v>
      </c>
      <c r="U32">
        <v>2</v>
      </c>
      <c r="V32">
        <v>2</v>
      </c>
    </row>
    <row r="33" spans="1:22" x14ac:dyDescent="0.25">
      <c r="A33">
        <v>31</v>
      </c>
      <c r="B33" t="s">
        <v>38</v>
      </c>
      <c r="C33" t="s">
        <v>14</v>
      </c>
      <c r="D33">
        <v>6754</v>
      </c>
      <c r="E33">
        <v>2</v>
      </c>
      <c r="F33">
        <v>2</v>
      </c>
      <c r="H33">
        <v>2</v>
      </c>
      <c r="J33">
        <v>2</v>
      </c>
      <c r="K33">
        <v>2</v>
      </c>
      <c r="L33">
        <v>2</v>
      </c>
      <c r="O33">
        <v>2</v>
      </c>
      <c r="S33" s="3">
        <f t="shared" si="0"/>
        <v>53.846153846153847</v>
      </c>
    </row>
    <row r="34" spans="1:22" x14ac:dyDescent="0.25">
      <c r="A34" s="4">
        <v>32</v>
      </c>
      <c r="B34" s="4" t="s">
        <v>27</v>
      </c>
      <c r="C34" s="4" t="s">
        <v>26</v>
      </c>
      <c r="D34" s="4">
        <v>5620</v>
      </c>
      <c r="E34" s="4">
        <v>2</v>
      </c>
      <c r="F34" s="4">
        <v>2</v>
      </c>
      <c r="G34" s="4">
        <v>2</v>
      </c>
      <c r="H34" s="4">
        <v>2</v>
      </c>
      <c r="I34" s="4">
        <v>2</v>
      </c>
      <c r="J34" s="4">
        <v>2</v>
      </c>
      <c r="K34" s="4"/>
      <c r="L34" s="4">
        <v>2</v>
      </c>
      <c r="M34" s="4">
        <v>2</v>
      </c>
      <c r="N34" s="4">
        <v>2</v>
      </c>
      <c r="O34" s="4">
        <v>2</v>
      </c>
      <c r="P34" s="4">
        <v>2</v>
      </c>
      <c r="Q34" s="4">
        <v>2</v>
      </c>
      <c r="R34" s="4"/>
      <c r="S34" s="5">
        <f t="shared" si="0"/>
        <v>92.307692307692307</v>
      </c>
      <c r="T34">
        <v>9</v>
      </c>
      <c r="U34">
        <v>2</v>
      </c>
      <c r="V34">
        <v>2</v>
      </c>
    </row>
    <row r="35" spans="1:22" x14ac:dyDescent="0.25">
      <c r="A35" s="4">
        <v>33</v>
      </c>
      <c r="B35" s="4" t="s">
        <v>84</v>
      </c>
      <c r="C35" s="4" t="s">
        <v>33</v>
      </c>
      <c r="D35" s="4"/>
      <c r="E35" s="4">
        <v>2</v>
      </c>
      <c r="F35" s="4">
        <v>2</v>
      </c>
      <c r="G35" s="4">
        <v>2</v>
      </c>
      <c r="H35" s="4">
        <v>2</v>
      </c>
      <c r="I35" s="4">
        <v>2</v>
      </c>
      <c r="J35" s="4">
        <v>2</v>
      </c>
      <c r="K35" s="4">
        <v>2</v>
      </c>
      <c r="L35" s="4">
        <v>2</v>
      </c>
      <c r="M35" s="4"/>
      <c r="N35" s="4">
        <v>2</v>
      </c>
      <c r="O35" s="4"/>
      <c r="P35" s="4"/>
      <c r="Q35" s="4">
        <v>2</v>
      </c>
      <c r="R35" s="4"/>
      <c r="S35" s="5">
        <f t="shared" si="0"/>
        <v>76.92307692307692</v>
      </c>
    </row>
    <row r="36" spans="1:22" x14ac:dyDescent="0.25">
      <c r="A36">
        <v>34</v>
      </c>
      <c r="B36" t="s">
        <v>94</v>
      </c>
      <c r="C36" t="s">
        <v>95</v>
      </c>
      <c r="F36">
        <v>2</v>
      </c>
      <c r="G36">
        <v>2</v>
      </c>
      <c r="I36">
        <v>2</v>
      </c>
      <c r="L36">
        <v>2</v>
      </c>
      <c r="S36" s="3">
        <f t="shared" si="0"/>
        <v>30.76923076923077</v>
      </c>
    </row>
    <row r="37" spans="1:22" x14ac:dyDescent="0.25">
      <c r="A37" s="4">
        <v>35</v>
      </c>
      <c r="B37" s="4" t="s">
        <v>30</v>
      </c>
      <c r="C37" s="4" t="s">
        <v>18</v>
      </c>
      <c r="D37" s="4">
        <v>6679</v>
      </c>
      <c r="E37" s="4">
        <v>2</v>
      </c>
      <c r="F37" s="4">
        <v>2</v>
      </c>
      <c r="G37" s="4">
        <v>2</v>
      </c>
      <c r="H37" s="4">
        <v>2</v>
      </c>
      <c r="I37" s="4">
        <v>2</v>
      </c>
      <c r="J37" s="4">
        <v>2</v>
      </c>
      <c r="K37" s="4">
        <v>2</v>
      </c>
      <c r="L37" s="4">
        <v>2</v>
      </c>
      <c r="M37" s="4">
        <v>2</v>
      </c>
      <c r="N37" s="4">
        <v>2</v>
      </c>
      <c r="O37" s="4">
        <v>2</v>
      </c>
      <c r="P37" s="4">
        <v>2</v>
      </c>
      <c r="Q37" s="4">
        <v>2</v>
      </c>
      <c r="R37" s="4"/>
      <c r="S37" s="5">
        <f t="shared" ref="S37:S71" si="1">100*SUM(E37:Q37)/$R$2</f>
        <v>100</v>
      </c>
      <c r="T37">
        <v>7</v>
      </c>
      <c r="U37">
        <v>2</v>
      </c>
      <c r="V37">
        <v>2</v>
      </c>
    </row>
    <row r="38" spans="1:22" x14ac:dyDescent="0.25">
      <c r="A38" s="4">
        <v>36</v>
      </c>
      <c r="B38" s="4" t="s">
        <v>28</v>
      </c>
      <c r="C38" s="4" t="s">
        <v>29</v>
      </c>
      <c r="D38" s="4">
        <v>6580</v>
      </c>
      <c r="E38" s="4">
        <v>2</v>
      </c>
      <c r="F38" s="4">
        <v>2</v>
      </c>
      <c r="G38" s="4">
        <v>2</v>
      </c>
      <c r="H38" s="4">
        <v>2</v>
      </c>
      <c r="I38" s="4">
        <v>2</v>
      </c>
      <c r="J38" s="4">
        <v>2</v>
      </c>
      <c r="K38" s="4">
        <v>2</v>
      </c>
      <c r="L38" s="4">
        <v>2</v>
      </c>
      <c r="M38" s="4">
        <v>2</v>
      </c>
      <c r="N38" s="4">
        <v>2</v>
      </c>
      <c r="O38" s="4">
        <v>2</v>
      </c>
      <c r="P38" s="4">
        <v>2</v>
      </c>
      <c r="Q38" s="4">
        <v>2</v>
      </c>
      <c r="R38" s="4"/>
      <c r="S38" s="5">
        <f t="shared" si="1"/>
        <v>100</v>
      </c>
      <c r="T38">
        <v>7</v>
      </c>
      <c r="U38">
        <v>2</v>
      </c>
      <c r="V38">
        <v>2</v>
      </c>
    </row>
    <row r="39" spans="1:22" x14ac:dyDescent="0.25">
      <c r="A39">
        <v>37</v>
      </c>
      <c r="B39" t="s">
        <v>101</v>
      </c>
      <c r="C39" t="s">
        <v>2</v>
      </c>
      <c r="G39">
        <v>2</v>
      </c>
      <c r="H39">
        <v>2</v>
      </c>
      <c r="S39" s="3">
        <f t="shared" si="1"/>
        <v>15.384615384615385</v>
      </c>
    </row>
    <row r="40" spans="1:22" x14ac:dyDescent="0.25">
      <c r="A40" s="4">
        <v>38</v>
      </c>
      <c r="B40" s="4" t="s">
        <v>0</v>
      </c>
      <c r="C40" s="4" t="s">
        <v>1</v>
      </c>
      <c r="D40" s="4">
        <v>6719</v>
      </c>
      <c r="E40" s="4">
        <v>2</v>
      </c>
      <c r="F40" s="4">
        <v>2</v>
      </c>
      <c r="G40" s="4">
        <v>2</v>
      </c>
      <c r="H40" s="4">
        <v>2</v>
      </c>
      <c r="I40" s="4">
        <v>2</v>
      </c>
      <c r="J40" s="4">
        <v>2</v>
      </c>
      <c r="K40" s="4">
        <v>2</v>
      </c>
      <c r="L40" s="4">
        <v>2</v>
      </c>
      <c r="M40" s="4">
        <v>2</v>
      </c>
      <c r="N40" s="4">
        <v>2</v>
      </c>
      <c r="O40" s="4">
        <v>2</v>
      </c>
      <c r="P40" s="4">
        <v>2</v>
      </c>
      <c r="Q40" s="4">
        <v>2</v>
      </c>
      <c r="R40" s="4"/>
      <c r="S40" s="5">
        <f t="shared" si="1"/>
        <v>100</v>
      </c>
      <c r="T40">
        <v>9</v>
      </c>
      <c r="U40">
        <v>2</v>
      </c>
      <c r="V40">
        <v>2</v>
      </c>
    </row>
    <row r="41" spans="1:22" x14ac:dyDescent="0.25">
      <c r="A41" s="4">
        <v>39</v>
      </c>
      <c r="B41" s="4" t="s">
        <v>112</v>
      </c>
      <c r="C41" s="4" t="s">
        <v>33</v>
      </c>
      <c r="D41" s="4">
        <v>6279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5"/>
      <c r="U41">
        <v>2</v>
      </c>
    </row>
    <row r="42" spans="1:22" x14ac:dyDescent="0.25">
      <c r="A42" s="4">
        <v>40</v>
      </c>
      <c r="B42" s="4" t="s">
        <v>59</v>
      </c>
      <c r="C42" s="4" t="s">
        <v>37</v>
      </c>
      <c r="D42" s="4"/>
      <c r="E42" s="4">
        <v>2</v>
      </c>
      <c r="F42" s="4">
        <v>2</v>
      </c>
      <c r="G42" s="4">
        <v>2</v>
      </c>
      <c r="H42" s="4"/>
      <c r="I42" s="4">
        <v>2</v>
      </c>
      <c r="J42" s="4"/>
      <c r="K42" s="4">
        <v>2</v>
      </c>
      <c r="L42" s="4">
        <v>2</v>
      </c>
      <c r="M42" s="4"/>
      <c r="N42" s="4"/>
      <c r="O42" s="4">
        <v>2</v>
      </c>
      <c r="P42" s="4">
        <v>2</v>
      </c>
      <c r="Q42" s="4"/>
      <c r="R42" s="4"/>
      <c r="S42" s="5">
        <f t="shared" si="1"/>
        <v>61.53846153846154</v>
      </c>
      <c r="T42">
        <v>8</v>
      </c>
      <c r="U42">
        <v>2</v>
      </c>
      <c r="V42">
        <v>2</v>
      </c>
    </row>
    <row r="43" spans="1:22" x14ac:dyDescent="0.25">
      <c r="A43">
        <v>41</v>
      </c>
      <c r="B43" t="s">
        <v>8</v>
      </c>
      <c r="C43" t="s">
        <v>9</v>
      </c>
      <c r="D43">
        <v>6698</v>
      </c>
      <c r="E43">
        <v>2</v>
      </c>
      <c r="F43">
        <v>2</v>
      </c>
      <c r="J43">
        <v>2</v>
      </c>
      <c r="K43">
        <v>2</v>
      </c>
      <c r="P43">
        <v>2</v>
      </c>
      <c r="S43" s="3">
        <f t="shared" si="1"/>
        <v>38.46153846153846</v>
      </c>
      <c r="T43">
        <v>7</v>
      </c>
    </row>
    <row r="44" spans="1:22" x14ac:dyDescent="0.25">
      <c r="A44">
        <v>42</v>
      </c>
      <c r="B44" t="s">
        <v>60</v>
      </c>
      <c r="C44" t="s">
        <v>61</v>
      </c>
      <c r="S44" s="3">
        <f t="shared" si="1"/>
        <v>0</v>
      </c>
    </row>
    <row r="45" spans="1:22" x14ac:dyDescent="0.25">
      <c r="A45" s="4">
        <v>43</v>
      </c>
      <c r="B45" s="4" t="s">
        <v>19</v>
      </c>
      <c r="C45" s="4" t="s">
        <v>20</v>
      </c>
      <c r="D45" s="4">
        <v>6680</v>
      </c>
      <c r="E45" s="4">
        <v>2</v>
      </c>
      <c r="F45" s="4">
        <v>2</v>
      </c>
      <c r="G45" s="4">
        <v>2</v>
      </c>
      <c r="H45" s="4">
        <v>2</v>
      </c>
      <c r="I45" s="4">
        <v>2</v>
      </c>
      <c r="J45" s="4">
        <v>2</v>
      </c>
      <c r="K45" s="4">
        <v>2</v>
      </c>
      <c r="L45" s="4">
        <v>2</v>
      </c>
      <c r="M45" s="4">
        <v>2</v>
      </c>
      <c r="N45" s="4">
        <v>2</v>
      </c>
      <c r="O45" s="4">
        <v>2</v>
      </c>
      <c r="P45" s="4">
        <v>2</v>
      </c>
      <c r="Q45" s="4">
        <v>2</v>
      </c>
      <c r="R45" s="4"/>
      <c r="S45" s="5">
        <f t="shared" si="1"/>
        <v>100</v>
      </c>
      <c r="T45">
        <v>7</v>
      </c>
      <c r="U45">
        <v>2</v>
      </c>
      <c r="V45">
        <v>2</v>
      </c>
    </row>
    <row r="46" spans="1:22" x14ac:dyDescent="0.25">
      <c r="A46" s="4">
        <v>44</v>
      </c>
      <c r="B46" s="4" t="s">
        <v>32</v>
      </c>
      <c r="C46" s="4" t="s">
        <v>29</v>
      </c>
      <c r="D46" s="4">
        <v>6769</v>
      </c>
      <c r="E46" s="4">
        <v>2</v>
      </c>
      <c r="F46" s="4">
        <v>2</v>
      </c>
      <c r="G46" s="4">
        <v>2</v>
      </c>
      <c r="H46" s="4">
        <v>2</v>
      </c>
      <c r="I46" s="4">
        <v>2</v>
      </c>
      <c r="J46" s="4">
        <v>2</v>
      </c>
      <c r="K46" s="4">
        <v>2</v>
      </c>
      <c r="L46" s="4">
        <v>2</v>
      </c>
      <c r="M46" s="4"/>
      <c r="N46" s="4"/>
      <c r="O46" s="4">
        <v>2</v>
      </c>
      <c r="P46" s="4">
        <v>2</v>
      </c>
      <c r="Q46" s="4">
        <v>2</v>
      </c>
      <c r="R46" s="4"/>
      <c r="S46" s="5">
        <f t="shared" si="1"/>
        <v>84.615384615384613</v>
      </c>
      <c r="T46">
        <v>7</v>
      </c>
      <c r="U46">
        <v>2</v>
      </c>
      <c r="V46">
        <v>2</v>
      </c>
    </row>
    <row r="47" spans="1:22" x14ac:dyDescent="0.25">
      <c r="A47">
        <v>45</v>
      </c>
      <c r="B47" t="s">
        <v>85</v>
      </c>
      <c r="C47" t="s">
        <v>86</v>
      </c>
      <c r="E47">
        <v>2</v>
      </c>
      <c r="H47">
        <v>2</v>
      </c>
      <c r="S47" s="3">
        <f t="shared" si="1"/>
        <v>15.384615384615385</v>
      </c>
      <c r="T47">
        <v>5</v>
      </c>
    </row>
    <row r="48" spans="1:22" x14ac:dyDescent="0.25">
      <c r="A48" s="4">
        <v>46</v>
      </c>
      <c r="B48" s="4" t="s">
        <v>62</v>
      </c>
      <c r="C48" s="4" t="s">
        <v>2</v>
      </c>
      <c r="D48" s="4"/>
      <c r="E48" s="4">
        <v>2</v>
      </c>
      <c r="F48" s="4">
        <v>2</v>
      </c>
      <c r="G48" s="4">
        <v>2</v>
      </c>
      <c r="H48" s="4">
        <v>2</v>
      </c>
      <c r="I48" s="4">
        <v>2</v>
      </c>
      <c r="J48" s="4">
        <v>2</v>
      </c>
      <c r="K48" s="4"/>
      <c r="L48" s="4">
        <v>2</v>
      </c>
      <c r="M48" s="4"/>
      <c r="N48" s="4"/>
      <c r="O48" s="4"/>
      <c r="P48" s="4">
        <v>2</v>
      </c>
      <c r="Q48" s="4"/>
      <c r="R48" s="4"/>
      <c r="S48" s="5">
        <f t="shared" si="1"/>
        <v>61.53846153846154</v>
      </c>
    </row>
    <row r="49" spans="1:22" x14ac:dyDescent="0.25">
      <c r="A49" s="4">
        <v>47</v>
      </c>
      <c r="B49" s="4" t="s">
        <v>63</v>
      </c>
      <c r="C49" s="4" t="s">
        <v>64</v>
      </c>
      <c r="D49" s="4"/>
      <c r="E49" s="4">
        <v>2</v>
      </c>
      <c r="F49" s="4">
        <v>2</v>
      </c>
      <c r="G49" s="4">
        <v>2</v>
      </c>
      <c r="H49" s="4"/>
      <c r="I49" s="4">
        <v>2</v>
      </c>
      <c r="J49" s="4">
        <v>2</v>
      </c>
      <c r="K49" s="4">
        <v>2</v>
      </c>
      <c r="L49" s="4">
        <v>2</v>
      </c>
      <c r="M49" s="4">
        <v>2</v>
      </c>
      <c r="N49" s="4"/>
      <c r="O49" s="4">
        <v>2</v>
      </c>
      <c r="P49" s="4">
        <v>2</v>
      </c>
      <c r="Q49" s="4">
        <v>2</v>
      </c>
      <c r="R49" s="4"/>
      <c r="S49" s="5">
        <f t="shared" si="1"/>
        <v>84.615384615384613</v>
      </c>
      <c r="T49">
        <v>10</v>
      </c>
    </row>
    <row r="50" spans="1:22" x14ac:dyDescent="0.25">
      <c r="A50" s="4">
        <v>48</v>
      </c>
      <c r="B50" s="4" t="s">
        <v>65</v>
      </c>
      <c r="C50" s="4" t="s">
        <v>66</v>
      </c>
      <c r="D50" s="4"/>
      <c r="E50" s="4">
        <v>2</v>
      </c>
      <c r="F50" s="4">
        <v>2</v>
      </c>
      <c r="G50" s="4">
        <v>2</v>
      </c>
      <c r="H50" s="4">
        <v>2</v>
      </c>
      <c r="I50" s="4">
        <v>2</v>
      </c>
      <c r="J50" s="4"/>
      <c r="K50" s="4">
        <v>2</v>
      </c>
      <c r="L50" s="4"/>
      <c r="M50" s="4">
        <v>2</v>
      </c>
      <c r="N50" s="4">
        <v>2</v>
      </c>
      <c r="O50" s="4">
        <v>2</v>
      </c>
      <c r="P50" s="4"/>
      <c r="Q50" s="4"/>
      <c r="R50" s="4"/>
      <c r="S50" s="5">
        <f t="shared" si="1"/>
        <v>69.230769230769226</v>
      </c>
    </row>
    <row r="51" spans="1:22" x14ac:dyDescent="0.25">
      <c r="A51">
        <v>49</v>
      </c>
      <c r="B51" t="s">
        <v>67</v>
      </c>
      <c r="C51" t="s">
        <v>20</v>
      </c>
      <c r="I51">
        <v>2</v>
      </c>
      <c r="L51">
        <v>2</v>
      </c>
      <c r="M51">
        <v>2</v>
      </c>
      <c r="N51">
        <v>2</v>
      </c>
      <c r="O51">
        <v>2</v>
      </c>
      <c r="P51">
        <v>2</v>
      </c>
      <c r="Q51">
        <v>2</v>
      </c>
      <c r="S51" s="3">
        <f t="shared" si="1"/>
        <v>53.846153846153847</v>
      </c>
      <c r="T51">
        <v>7</v>
      </c>
      <c r="U51">
        <v>1</v>
      </c>
      <c r="V51">
        <v>1</v>
      </c>
    </row>
    <row r="52" spans="1:22" x14ac:dyDescent="0.25">
      <c r="A52" s="4">
        <v>50</v>
      </c>
      <c r="B52" s="4" t="s">
        <v>68</v>
      </c>
      <c r="C52" s="4" t="s">
        <v>26</v>
      </c>
      <c r="D52" s="4"/>
      <c r="E52" s="4">
        <v>2</v>
      </c>
      <c r="F52" s="4">
        <v>2</v>
      </c>
      <c r="G52" s="4">
        <v>2</v>
      </c>
      <c r="H52" s="4">
        <v>2</v>
      </c>
      <c r="I52" s="4">
        <v>2</v>
      </c>
      <c r="J52" s="4">
        <v>2</v>
      </c>
      <c r="K52" s="4">
        <v>2</v>
      </c>
      <c r="L52" s="4">
        <v>2</v>
      </c>
      <c r="M52" s="4">
        <v>2</v>
      </c>
      <c r="N52" s="4">
        <v>2</v>
      </c>
      <c r="O52" s="4">
        <v>2</v>
      </c>
      <c r="P52" s="4">
        <v>2</v>
      </c>
      <c r="Q52" s="4"/>
      <c r="R52" s="4"/>
      <c r="S52" s="5">
        <f t="shared" si="1"/>
        <v>92.307692307692307</v>
      </c>
    </row>
    <row r="53" spans="1:22" x14ac:dyDescent="0.25">
      <c r="A53" s="4">
        <v>51</v>
      </c>
      <c r="B53" s="4" t="s">
        <v>34</v>
      </c>
      <c r="C53" s="4" t="s">
        <v>35</v>
      </c>
      <c r="D53" s="4">
        <v>6809</v>
      </c>
      <c r="E53" s="4">
        <v>2</v>
      </c>
      <c r="F53" s="4">
        <v>2</v>
      </c>
      <c r="G53" s="4">
        <v>2</v>
      </c>
      <c r="H53" s="4">
        <v>2</v>
      </c>
      <c r="I53" s="4">
        <v>2</v>
      </c>
      <c r="J53" s="4">
        <v>2</v>
      </c>
      <c r="K53" s="4">
        <v>2</v>
      </c>
      <c r="L53" s="4">
        <v>2</v>
      </c>
      <c r="M53" s="4">
        <v>2</v>
      </c>
      <c r="N53" s="4">
        <v>2</v>
      </c>
      <c r="O53" s="4">
        <v>2</v>
      </c>
      <c r="P53" s="4">
        <v>2</v>
      </c>
      <c r="Q53" s="4">
        <v>2</v>
      </c>
      <c r="R53" s="4"/>
      <c r="S53" s="5">
        <f t="shared" si="1"/>
        <v>100</v>
      </c>
      <c r="T53">
        <v>9</v>
      </c>
      <c r="U53">
        <v>5</v>
      </c>
      <c r="V53">
        <f>T53*0.3+U53*0.7</f>
        <v>6.1999999999999993</v>
      </c>
    </row>
    <row r="54" spans="1:22" x14ac:dyDescent="0.25">
      <c r="A54" s="4">
        <v>52</v>
      </c>
      <c r="B54" s="4" t="s">
        <v>113</v>
      </c>
      <c r="C54" s="4" t="s">
        <v>18</v>
      </c>
      <c r="D54" s="4">
        <v>5504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5"/>
      <c r="U54">
        <v>2</v>
      </c>
    </row>
    <row r="55" spans="1:22" x14ac:dyDescent="0.25">
      <c r="A55">
        <v>53</v>
      </c>
      <c r="B55" t="s">
        <v>87</v>
      </c>
      <c r="C55" t="s">
        <v>88</v>
      </c>
      <c r="E55">
        <v>2</v>
      </c>
      <c r="F55">
        <v>2</v>
      </c>
      <c r="H55">
        <v>2</v>
      </c>
      <c r="J55">
        <v>2</v>
      </c>
      <c r="M55">
        <v>2</v>
      </c>
      <c r="O55">
        <v>2</v>
      </c>
      <c r="S55" s="3">
        <f t="shared" si="1"/>
        <v>46.153846153846153</v>
      </c>
    </row>
    <row r="56" spans="1:22" x14ac:dyDescent="0.25">
      <c r="A56">
        <v>54</v>
      </c>
      <c r="B56" t="s">
        <v>96</v>
      </c>
      <c r="C56" t="s">
        <v>10</v>
      </c>
      <c r="F56">
        <v>2</v>
      </c>
      <c r="H56">
        <v>2</v>
      </c>
      <c r="J56">
        <v>2</v>
      </c>
      <c r="K56">
        <v>2</v>
      </c>
      <c r="N56">
        <v>2</v>
      </c>
      <c r="O56">
        <v>2</v>
      </c>
      <c r="S56" s="3">
        <f t="shared" si="1"/>
        <v>46.153846153846153</v>
      </c>
      <c r="T56">
        <v>6</v>
      </c>
    </row>
    <row r="57" spans="1:22" x14ac:dyDescent="0.25">
      <c r="A57" s="4">
        <v>55</v>
      </c>
      <c r="B57" s="4" t="s">
        <v>97</v>
      </c>
      <c r="C57" s="4" t="s">
        <v>3</v>
      </c>
      <c r="D57" s="4"/>
      <c r="E57" s="4">
        <v>2</v>
      </c>
      <c r="F57" s="4">
        <v>2</v>
      </c>
      <c r="G57" s="4">
        <v>2</v>
      </c>
      <c r="H57" s="4">
        <v>2</v>
      </c>
      <c r="I57" s="4">
        <v>2</v>
      </c>
      <c r="J57" s="4">
        <v>2</v>
      </c>
      <c r="K57" s="4">
        <v>2</v>
      </c>
      <c r="L57" s="4">
        <v>2</v>
      </c>
      <c r="M57" s="4">
        <v>2</v>
      </c>
      <c r="N57" s="4"/>
      <c r="O57" s="4"/>
      <c r="P57" s="4"/>
      <c r="Q57" s="4"/>
      <c r="R57" s="4"/>
      <c r="S57" s="5">
        <f t="shared" si="1"/>
        <v>69.230769230769226</v>
      </c>
    </row>
    <row r="58" spans="1:22" x14ac:dyDescent="0.25">
      <c r="A58" s="4">
        <v>56</v>
      </c>
      <c r="B58" s="4" t="s">
        <v>25</v>
      </c>
      <c r="C58" s="4" t="s">
        <v>26</v>
      </c>
      <c r="D58" s="4">
        <v>6747</v>
      </c>
      <c r="E58" s="4">
        <v>2</v>
      </c>
      <c r="F58" s="4">
        <v>2</v>
      </c>
      <c r="G58" s="4">
        <v>2</v>
      </c>
      <c r="H58" s="4">
        <v>2</v>
      </c>
      <c r="I58" s="4"/>
      <c r="J58" s="4"/>
      <c r="K58" s="4">
        <v>2</v>
      </c>
      <c r="L58" s="4">
        <v>2</v>
      </c>
      <c r="M58" s="4">
        <v>2</v>
      </c>
      <c r="N58" s="4">
        <v>2</v>
      </c>
      <c r="O58" s="4">
        <v>2</v>
      </c>
      <c r="P58" s="4">
        <v>2</v>
      </c>
      <c r="Q58" s="4">
        <v>2</v>
      </c>
      <c r="R58" s="4"/>
      <c r="S58" s="5">
        <f t="shared" si="1"/>
        <v>84.615384615384613</v>
      </c>
      <c r="T58">
        <v>9</v>
      </c>
      <c r="U58">
        <v>5</v>
      </c>
      <c r="V58">
        <f>T58*0.3+U58*0.7</f>
        <v>6.1999999999999993</v>
      </c>
    </row>
    <row r="59" spans="1:22" x14ac:dyDescent="0.25">
      <c r="A59" s="4">
        <v>57</v>
      </c>
      <c r="B59" s="4" t="s">
        <v>23</v>
      </c>
      <c r="C59" s="4" t="s">
        <v>24</v>
      </c>
      <c r="D59" s="4">
        <v>6670</v>
      </c>
      <c r="E59" s="4">
        <v>2</v>
      </c>
      <c r="F59" s="4">
        <v>2</v>
      </c>
      <c r="G59" s="4">
        <v>2</v>
      </c>
      <c r="H59" s="4">
        <v>2</v>
      </c>
      <c r="I59" s="4">
        <v>2</v>
      </c>
      <c r="J59" s="4">
        <v>2</v>
      </c>
      <c r="K59" s="4">
        <v>2</v>
      </c>
      <c r="L59" s="4">
        <v>2</v>
      </c>
      <c r="M59" s="4">
        <v>2</v>
      </c>
      <c r="N59" s="4"/>
      <c r="O59" s="4"/>
      <c r="P59" s="4"/>
      <c r="Q59" s="4"/>
      <c r="R59" s="4"/>
      <c r="S59" s="5">
        <f t="shared" si="1"/>
        <v>69.230769230769226</v>
      </c>
      <c r="T59">
        <v>7</v>
      </c>
      <c r="U59">
        <v>6</v>
      </c>
      <c r="V59">
        <f>T59*0.3+U59*0.7</f>
        <v>6.2999999999999989</v>
      </c>
    </row>
    <row r="60" spans="1:22" x14ac:dyDescent="0.25">
      <c r="A60" s="4">
        <v>58</v>
      </c>
      <c r="B60" s="4" t="s">
        <v>114</v>
      </c>
      <c r="C60" s="4" t="s">
        <v>20</v>
      </c>
      <c r="D60" s="4">
        <v>6210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5"/>
      <c r="U60">
        <v>2</v>
      </c>
    </row>
    <row r="61" spans="1:22" x14ac:dyDescent="0.25">
      <c r="A61" s="4">
        <v>59</v>
      </c>
      <c r="B61" s="4" t="s">
        <v>69</v>
      </c>
      <c r="C61" s="4" t="s">
        <v>70</v>
      </c>
      <c r="D61" s="4"/>
      <c r="E61" s="4">
        <v>2</v>
      </c>
      <c r="F61" s="4">
        <v>2</v>
      </c>
      <c r="G61" s="4"/>
      <c r="H61" s="4">
        <v>2</v>
      </c>
      <c r="I61" s="4">
        <v>2</v>
      </c>
      <c r="J61" s="4"/>
      <c r="K61" s="4">
        <v>2</v>
      </c>
      <c r="L61" s="4">
        <v>2</v>
      </c>
      <c r="M61" s="4">
        <v>2</v>
      </c>
      <c r="N61" s="4">
        <v>2</v>
      </c>
      <c r="O61" s="4">
        <v>2</v>
      </c>
      <c r="P61" s="4">
        <v>2</v>
      </c>
      <c r="Q61" s="4">
        <v>2</v>
      </c>
      <c r="R61" s="4"/>
      <c r="S61" s="5">
        <f t="shared" si="1"/>
        <v>84.615384615384613</v>
      </c>
      <c r="T61">
        <v>6</v>
      </c>
      <c r="U61">
        <v>2</v>
      </c>
      <c r="V61">
        <v>2</v>
      </c>
    </row>
    <row r="62" spans="1:22" x14ac:dyDescent="0.25">
      <c r="A62" s="4">
        <v>60</v>
      </c>
      <c r="B62" s="4" t="s">
        <v>71</v>
      </c>
      <c r="C62" s="4" t="s">
        <v>29</v>
      </c>
      <c r="D62" s="4"/>
      <c r="E62" s="4">
        <v>2</v>
      </c>
      <c r="F62" s="4">
        <v>2</v>
      </c>
      <c r="G62" s="4"/>
      <c r="H62" s="4">
        <v>2</v>
      </c>
      <c r="I62" s="4">
        <v>2</v>
      </c>
      <c r="J62" s="4">
        <v>2</v>
      </c>
      <c r="K62" s="4">
        <v>2</v>
      </c>
      <c r="L62" s="4">
        <v>2</v>
      </c>
      <c r="M62" s="4">
        <v>2</v>
      </c>
      <c r="N62" s="4">
        <v>2</v>
      </c>
      <c r="O62" s="4">
        <v>2</v>
      </c>
      <c r="P62" s="4">
        <v>2</v>
      </c>
      <c r="Q62" s="4">
        <v>2</v>
      </c>
      <c r="R62" s="4"/>
      <c r="S62" s="5">
        <f t="shared" si="1"/>
        <v>92.307692307692307</v>
      </c>
      <c r="T62">
        <v>5</v>
      </c>
      <c r="U62">
        <v>2</v>
      </c>
      <c r="V62">
        <v>2</v>
      </c>
    </row>
    <row r="63" spans="1:22" x14ac:dyDescent="0.25">
      <c r="A63" s="4">
        <v>61</v>
      </c>
      <c r="B63" s="4" t="s">
        <v>72</v>
      </c>
      <c r="C63" s="4" t="s">
        <v>1</v>
      </c>
      <c r="D63" s="4"/>
      <c r="E63" s="4">
        <v>2</v>
      </c>
      <c r="F63" s="4">
        <v>2</v>
      </c>
      <c r="G63" s="4"/>
      <c r="H63" s="4"/>
      <c r="I63" s="4">
        <v>2</v>
      </c>
      <c r="J63" s="4">
        <v>2</v>
      </c>
      <c r="K63" s="4">
        <v>2</v>
      </c>
      <c r="L63" s="4">
        <v>2</v>
      </c>
      <c r="M63" s="4">
        <v>2</v>
      </c>
      <c r="N63" s="4">
        <v>2</v>
      </c>
      <c r="O63" s="4">
        <v>2</v>
      </c>
      <c r="P63" s="4">
        <v>2</v>
      </c>
      <c r="Q63" s="4"/>
      <c r="R63" s="4"/>
      <c r="S63" s="5">
        <f t="shared" si="1"/>
        <v>76.92307692307692</v>
      </c>
      <c r="T63">
        <v>9</v>
      </c>
      <c r="U63">
        <v>2</v>
      </c>
      <c r="V63">
        <v>2</v>
      </c>
    </row>
    <row r="64" spans="1:22" x14ac:dyDescent="0.25">
      <c r="A64" s="4">
        <v>62</v>
      </c>
      <c r="B64" s="4" t="s">
        <v>115</v>
      </c>
      <c r="C64" s="4" t="s">
        <v>33</v>
      </c>
      <c r="D64" s="4">
        <v>6167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5"/>
      <c r="T64">
        <v>7</v>
      </c>
      <c r="U64">
        <v>2</v>
      </c>
      <c r="V64">
        <v>2</v>
      </c>
    </row>
    <row r="65" spans="1:22" x14ac:dyDescent="0.25">
      <c r="A65">
        <v>63</v>
      </c>
      <c r="B65" t="s">
        <v>102</v>
      </c>
      <c r="C65" t="s">
        <v>1</v>
      </c>
      <c r="H65">
        <v>2</v>
      </c>
      <c r="I65">
        <v>2</v>
      </c>
      <c r="K65">
        <v>2</v>
      </c>
      <c r="L65">
        <v>2</v>
      </c>
      <c r="S65" s="3">
        <f t="shared" si="1"/>
        <v>30.76923076923077</v>
      </c>
    </row>
    <row r="66" spans="1:22" x14ac:dyDescent="0.25">
      <c r="A66">
        <v>64</v>
      </c>
      <c r="B66" t="s">
        <v>36</v>
      </c>
      <c r="C66" t="s">
        <v>37</v>
      </c>
      <c r="D66">
        <v>6303</v>
      </c>
      <c r="F66">
        <v>2</v>
      </c>
      <c r="S66" s="3">
        <f t="shared" si="1"/>
        <v>7.6923076923076925</v>
      </c>
      <c r="T66">
        <v>6</v>
      </c>
      <c r="U66">
        <v>1</v>
      </c>
      <c r="V66">
        <v>1</v>
      </c>
    </row>
    <row r="67" spans="1:22" x14ac:dyDescent="0.25">
      <c r="A67">
        <v>65</v>
      </c>
      <c r="B67" t="s">
        <v>73</v>
      </c>
      <c r="C67" t="s">
        <v>2</v>
      </c>
      <c r="E67">
        <v>2</v>
      </c>
      <c r="F67">
        <v>2</v>
      </c>
      <c r="G67">
        <v>2</v>
      </c>
      <c r="I67">
        <v>2</v>
      </c>
      <c r="J67">
        <v>2</v>
      </c>
      <c r="K67">
        <v>2</v>
      </c>
      <c r="O67">
        <v>2</v>
      </c>
      <c r="S67" s="3">
        <f t="shared" si="1"/>
        <v>53.846153846153847</v>
      </c>
      <c r="T67">
        <v>9</v>
      </c>
    </row>
    <row r="68" spans="1:22" x14ac:dyDescent="0.25">
      <c r="A68" s="4">
        <v>66</v>
      </c>
      <c r="B68" s="4" t="s">
        <v>74</v>
      </c>
      <c r="C68" s="4" t="s">
        <v>75</v>
      </c>
      <c r="D68" s="4"/>
      <c r="E68" s="4"/>
      <c r="F68" s="4">
        <v>2</v>
      </c>
      <c r="G68" s="4">
        <v>2</v>
      </c>
      <c r="H68" s="4">
        <v>2</v>
      </c>
      <c r="I68" s="4">
        <v>2</v>
      </c>
      <c r="J68" s="4">
        <v>2</v>
      </c>
      <c r="K68" s="4"/>
      <c r="L68" s="4">
        <v>2</v>
      </c>
      <c r="M68" s="4"/>
      <c r="N68" s="4"/>
      <c r="O68" s="4">
        <v>2</v>
      </c>
      <c r="P68" s="4">
        <v>2</v>
      </c>
      <c r="Q68" s="4"/>
      <c r="R68" s="4"/>
      <c r="S68" s="5">
        <f t="shared" si="1"/>
        <v>61.53846153846154</v>
      </c>
      <c r="T68">
        <v>6</v>
      </c>
      <c r="U68">
        <v>2</v>
      </c>
      <c r="V68">
        <v>2</v>
      </c>
    </row>
    <row r="69" spans="1:22" x14ac:dyDescent="0.25">
      <c r="A69" s="4">
        <v>67</v>
      </c>
      <c r="B69" s="4" t="s">
        <v>76</v>
      </c>
      <c r="C69" s="4" t="s">
        <v>77</v>
      </c>
      <c r="D69" s="4"/>
      <c r="E69" s="4">
        <v>2</v>
      </c>
      <c r="F69" s="4">
        <v>2</v>
      </c>
      <c r="G69" s="4">
        <v>2</v>
      </c>
      <c r="H69" s="4">
        <v>2</v>
      </c>
      <c r="I69" s="4">
        <v>2</v>
      </c>
      <c r="J69" s="4">
        <v>2</v>
      </c>
      <c r="K69" s="4">
        <v>2</v>
      </c>
      <c r="L69" s="4">
        <v>2</v>
      </c>
      <c r="M69" s="4">
        <v>2</v>
      </c>
      <c r="N69" s="4">
        <v>2</v>
      </c>
      <c r="O69" s="4">
        <v>2</v>
      </c>
      <c r="P69" s="4">
        <v>2</v>
      </c>
      <c r="Q69" s="4">
        <v>2</v>
      </c>
      <c r="R69" s="4"/>
      <c r="S69" s="5">
        <f t="shared" si="1"/>
        <v>100</v>
      </c>
      <c r="T69">
        <v>9</v>
      </c>
      <c r="U69">
        <v>3</v>
      </c>
      <c r="V69">
        <v>3</v>
      </c>
    </row>
    <row r="70" spans="1:22" x14ac:dyDescent="0.25">
      <c r="A70">
        <v>68</v>
      </c>
      <c r="B70" t="s">
        <v>78</v>
      </c>
      <c r="C70" t="s">
        <v>79</v>
      </c>
      <c r="F70">
        <v>2</v>
      </c>
      <c r="L70">
        <v>2</v>
      </c>
      <c r="M70">
        <v>2</v>
      </c>
      <c r="N70">
        <v>2</v>
      </c>
      <c r="P70">
        <v>2</v>
      </c>
      <c r="Q70">
        <v>2</v>
      </c>
      <c r="S70" s="3">
        <f t="shared" si="1"/>
        <v>46.153846153846153</v>
      </c>
    </row>
    <row r="71" spans="1:22" x14ac:dyDescent="0.25">
      <c r="A71" s="4">
        <v>69</v>
      </c>
      <c r="B71" s="4" t="s">
        <v>39</v>
      </c>
      <c r="C71" s="4" t="s">
        <v>29</v>
      </c>
      <c r="D71" s="4">
        <v>6422</v>
      </c>
      <c r="E71" s="4">
        <v>2</v>
      </c>
      <c r="F71" s="4">
        <v>2</v>
      </c>
      <c r="G71" s="4">
        <v>2</v>
      </c>
      <c r="H71" s="4">
        <v>2</v>
      </c>
      <c r="I71" s="4">
        <v>2</v>
      </c>
      <c r="J71" s="4">
        <v>2</v>
      </c>
      <c r="K71" s="4">
        <v>2</v>
      </c>
      <c r="L71" s="4">
        <v>2</v>
      </c>
      <c r="M71" s="4">
        <v>2</v>
      </c>
      <c r="N71" s="4">
        <v>2</v>
      </c>
      <c r="O71" s="4">
        <v>2</v>
      </c>
      <c r="P71" s="4">
        <v>2</v>
      </c>
      <c r="Q71" s="4">
        <v>2</v>
      </c>
      <c r="R71" s="4"/>
      <c r="S71" s="5">
        <f t="shared" si="1"/>
        <v>100</v>
      </c>
      <c r="T71">
        <v>6</v>
      </c>
      <c r="U71">
        <v>2</v>
      </c>
      <c r="V71">
        <v>2</v>
      </c>
    </row>
  </sheetData>
  <sortState ref="B2:D49">
    <sortCondition ref="B2:B49"/>
    <sortCondition ref="C2:C49"/>
  </sortState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2020-09-29T05:29:29Z</dcterms:created>
  <dcterms:modified xsi:type="dcterms:W3CDTF">2021-03-08T09:37:28Z</dcterms:modified>
</cp:coreProperties>
</file>