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BA6D01-9162-469F-A945-09FA15188DA9}" xr6:coauthVersionLast="44" xr6:coauthVersionMax="44" xr10:uidLastSave="{00000000-0000-0000-0000-000000000000}"/>
  <bookViews>
    <workbookView xWindow="3255" yWindow="2205" windowWidth="20535" windowHeight="15405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J13" i="1"/>
  <c r="I13" i="1"/>
  <c r="K13" i="1" s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K4" i="1" s="1"/>
  <c r="I4" i="1"/>
  <c r="J3" i="1"/>
  <c r="I3" i="1"/>
  <c r="J2" i="1"/>
  <c r="I2" i="1"/>
  <c r="K7" i="1" l="1"/>
  <c r="K11" i="1"/>
  <c r="K6" i="1"/>
  <c r="K8" i="1"/>
  <c r="K10" i="1"/>
  <c r="K12" i="1"/>
  <c r="K14" i="1"/>
  <c r="K3" i="1"/>
  <c r="K5" i="1"/>
  <c r="K2" i="1"/>
  <c r="K9" i="1"/>
</calcChain>
</file>

<file path=xl/sharedStrings.xml><?xml version="1.0" encoding="utf-8"?>
<sst xmlns="http://schemas.openxmlformats.org/spreadsheetml/2006/main" count="66" uniqueCount="45">
  <si>
    <t>Α.Μ.</t>
  </si>
  <si>
    <t>Ονοματεπώνυμο</t>
  </si>
  <si>
    <t>Α/Α Εξαμήνου</t>
  </si>
  <si>
    <t>Β.xΔ.Μ.</t>
  </si>
  <si>
    <t>Δ.Μ.</t>
  </si>
  <si>
    <t>Πιθανός Βαθμός Πτυχίου</t>
  </si>
  <si>
    <t>(DM/240)*0,6</t>
  </si>
  <si>
    <t>(ΒΑΘ/10)*0,4</t>
  </si>
  <si>
    <t>τελικη καταταξη</t>
  </si>
  <si>
    <t>ΥΝ6825</t>
  </si>
  <si>
    <t>ΜΕΛΛΗ ΔΙΟΝΥΣΙΑ</t>
  </si>
  <si>
    <t>ΥΝ6848</t>
  </si>
  <si>
    <t>ΠΑΡΑΣΥΡΗΣ ΔΗΜΗΤΡΙΟΣ</t>
  </si>
  <si>
    <t>ΠΑΓΝΗ</t>
  </si>
  <si>
    <t>ΥΝ6764</t>
  </si>
  <si>
    <t>ΟΜΠΑΣΟΥΓΙ ΟΣΑΣΕΡΕ-ΜΠΛΕΣΣΙΝΓΚ</t>
  </si>
  <si>
    <t>ΥΝ6817</t>
  </si>
  <si>
    <t>ΒΡΕΤΟΥ ΜΑΡΙΑΝΘΗ</t>
  </si>
  <si>
    <t>ΒΓΝΗ</t>
  </si>
  <si>
    <t>ΥΝ6888</t>
  </si>
  <si>
    <t>ΣΦΑΚΙΑΝΑΚΗ ΕΛΙΝΑ</t>
  </si>
  <si>
    <t>ΥΝ6095</t>
  </si>
  <si>
    <t>Καραπετιάν ΄Ονικ</t>
  </si>
  <si>
    <t>ΥΝ6835</t>
  </si>
  <si>
    <t>ΤΑΓΓΕΡΙΔΟΥ ΑΓΓΕΛΙΚΗ</t>
  </si>
  <si>
    <t>ΥΝ6636</t>
  </si>
  <si>
    <t>Κριτσωτάκη Μαρία-Άννα</t>
  </si>
  <si>
    <t>ΥΝ6302</t>
  </si>
  <si>
    <t>Γκουτζαμάνη Θεοδώρα</t>
  </si>
  <si>
    <t>ΥΝ6877</t>
  </si>
  <si>
    <t>ΚΕΛΕΜΠΕΛΗ ΝΤΟΪΝΑ</t>
  </si>
  <si>
    <t>ΥΝ6830</t>
  </si>
  <si>
    <t>ΨΑΡΑΚΗ ΧΡΥΣΟΥΛΑ</t>
  </si>
  <si>
    <t>ΥΝ6905</t>
  </si>
  <si>
    <t>Άμουντσον Σοφία-Θάνα</t>
  </si>
  <si>
    <t>ΥΝ6769</t>
  </si>
  <si>
    <t>ΘΕΟΔΟΣΑΚΗΣ ΙΩΑΝΝΗΣ</t>
  </si>
  <si>
    <t>1Α</t>
  </si>
  <si>
    <t>2Α</t>
  </si>
  <si>
    <t>Δημόσιος φορέας</t>
  </si>
  <si>
    <t>Σειρά κατάταξης</t>
  </si>
  <si>
    <t>Παρατηρήσεις</t>
  </si>
  <si>
    <t>α/α</t>
  </si>
  <si>
    <t>Κλινικη Γαβριλάκη - Χανιά</t>
  </si>
  <si>
    <t xml:space="preserve">Ιδιωτικός φορέας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</si>
</sst>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2" fontId="3" fillId="0" borderId="1" xfId="0" applyNumberFormat="1" applyFont="1" applyBorder="1"/>
    <xf numFmtId="2" fontId="0" fillId="0" borderId="1" xfId="0" applyNumberFormat="1" applyBorder="1"/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workbookViewId="0">
      <selection activeCell="B19" sqref="B19"/>
    </sheetView>
  </sheetViews>
  <sheetFormatPr defaultRowHeight="15" x14ac:dyDescent="0.25"/>
  <cols>
    <col min="2" max="2" width="9.140625" style="13"/>
    <col min="4" max="4" width="32.5703125" bestFit="1" customWidth="1"/>
    <col min="12" max="12" width="11" customWidth="1"/>
    <col min="13" max="13" width="17.85546875" customWidth="1"/>
    <col min="14" max="14" width="25.140625" customWidth="1"/>
  </cols>
  <sheetData>
    <row r="1" spans="1:14" s="18" customFormat="1" ht="38.25" x14ac:dyDescent="0.2">
      <c r="B1" s="20" t="s">
        <v>42</v>
      </c>
      <c r="C1" s="20" t="s">
        <v>0</v>
      </c>
      <c r="D1" s="20" t="s">
        <v>1</v>
      </c>
      <c r="E1" s="20" t="s">
        <v>2</v>
      </c>
      <c r="F1" s="20" t="s">
        <v>3</v>
      </c>
      <c r="G1" s="20" t="s">
        <v>4</v>
      </c>
      <c r="H1" s="16" t="s">
        <v>5</v>
      </c>
      <c r="I1" s="15" t="s">
        <v>6</v>
      </c>
      <c r="J1" s="15" t="s">
        <v>7</v>
      </c>
      <c r="K1" s="16" t="s">
        <v>8</v>
      </c>
      <c r="L1" s="17" t="s">
        <v>40</v>
      </c>
      <c r="M1" s="19" t="s">
        <v>41</v>
      </c>
      <c r="N1" s="20"/>
    </row>
    <row r="2" spans="1:14" ht="15.75" x14ac:dyDescent="0.25">
      <c r="A2" s="1"/>
      <c r="B2" s="14">
        <v>1</v>
      </c>
      <c r="C2" s="2" t="s">
        <v>9</v>
      </c>
      <c r="D2" s="2" t="s">
        <v>10</v>
      </c>
      <c r="E2" s="2">
        <v>8</v>
      </c>
      <c r="F2" s="2">
        <v>1612.22</v>
      </c>
      <c r="G2" s="2">
        <v>210</v>
      </c>
      <c r="H2" s="4">
        <v>7.6772380952380956</v>
      </c>
      <c r="I2" s="6">
        <f>(G2/240)*0.6</f>
        <v>0.52500000000000002</v>
      </c>
      <c r="J2" s="6">
        <f>(H2/10)*0.4</f>
        <v>0.30708952380952387</v>
      </c>
      <c r="K2" s="8">
        <f t="shared" ref="K2:K14" si="0">(I2+J2)*100</f>
        <v>83.208952380952383</v>
      </c>
      <c r="L2" s="10" t="s">
        <v>37</v>
      </c>
      <c r="M2" s="10" t="s">
        <v>44</v>
      </c>
      <c r="N2" s="2" t="s">
        <v>43</v>
      </c>
    </row>
    <row r="3" spans="1:14" ht="15.75" x14ac:dyDescent="0.25">
      <c r="B3" s="14">
        <v>2</v>
      </c>
      <c r="C3" s="3" t="s">
        <v>11</v>
      </c>
      <c r="D3" s="3" t="s">
        <v>12</v>
      </c>
      <c r="E3" s="3">
        <v>8</v>
      </c>
      <c r="F3" s="3">
        <v>1592.92</v>
      </c>
      <c r="G3" s="3">
        <v>210</v>
      </c>
      <c r="H3" s="5">
        <v>7.5853333333333337</v>
      </c>
      <c r="I3" s="7">
        <f>(G3/240)*0.6</f>
        <v>0.52500000000000002</v>
      </c>
      <c r="J3" s="7">
        <f>(H3/10)*0.4</f>
        <v>0.30341333333333337</v>
      </c>
      <c r="K3" s="9">
        <f t="shared" si="0"/>
        <v>82.841333333333338</v>
      </c>
      <c r="L3" s="11">
        <v>1</v>
      </c>
      <c r="M3" s="12" t="s">
        <v>39</v>
      </c>
      <c r="N3" s="3" t="s">
        <v>13</v>
      </c>
    </row>
    <row r="4" spans="1:14" ht="15.75" x14ac:dyDescent="0.25">
      <c r="B4" s="14">
        <v>3</v>
      </c>
      <c r="C4" s="3" t="s">
        <v>14</v>
      </c>
      <c r="D4" s="3" t="s">
        <v>15</v>
      </c>
      <c r="E4" s="3">
        <v>8</v>
      </c>
      <c r="F4" s="3">
        <v>1584.46</v>
      </c>
      <c r="G4" s="3">
        <v>206</v>
      </c>
      <c r="H4" s="5">
        <v>7.6915533980582529</v>
      </c>
      <c r="I4" s="7">
        <f>(G4/240)*0.6</f>
        <v>0.5149999999999999</v>
      </c>
      <c r="J4" s="7">
        <f>(H4/10)*0.4</f>
        <v>0.30766213592233016</v>
      </c>
      <c r="K4" s="9">
        <f t="shared" si="0"/>
        <v>82.266213592233001</v>
      </c>
      <c r="L4" s="11">
        <v>2</v>
      </c>
      <c r="M4" s="12" t="s">
        <v>39</v>
      </c>
      <c r="N4" s="3" t="s">
        <v>13</v>
      </c>
    </row>
    <row r="5" spans="1:14" ht="15.75" x14ac:dyDescent="0.25">
      <c r="B5" s="14">
        <v>4</v>
      </c>
      <c r="C5" s="3" t="s">
        <v>16</v>
      </c>
      <c r="D5" s="3" t="s">
        <v>17</v>
      </c>
      <c r="E5" s="3">
        <v>8</v>
      </c>
      <c r="F5" s="3">
        <v>1374.7</v>
      </c>
      <c r="G5" s="3">
        <v>202</v>
      </c>
      <c r="H5" s="5">
        <v>6.8054455445544555</v>
      </c>
      <c r="I5" s="7">
        <f>(G5/240)*0.6</f>
        <v>0.505</v>
      </c>
      <c r="J5" s="7">
        <f>(H5/10)*0.4</f>
        <v>0.27221782178217824</v>
      </c>
      <c r="K5" s="9">
        <f t="shared" si="0"/>
        <v>77.721782178217822</v>
      </c>
      <c r="L5" s="11">
        <v>3</v>
      </c>
      <c r="M5" s="12" t="s">
        <v>39</v>
      </c>
      <c r="N5" s="3" t="s">
        <v>18</v>
      </c>
    </row>
    <row r="6" spans="1:14" ht="15.75" x14ac:dyDescent="0.25">
      <c r="B6" s="14">
        <v>5</v>
      </c>
      <c r="C6" s="3" t="s">
        <v>19</v>
      </c>
      <c r="D6" s="3" t="s">
        <v>20</v>
      </c>
      <c r="E6" s="3">
        <v>8</v>
      </c>
      <c r="F6" s="3">
        <v>1378.8</v>
      </c>
      <c r="G6" s="3">
        <v>184</v>
      </c>
      <c r="H6" s="5">
        <v>7.4934782608695647</v>
      </c>
      <c r="I6" s="7">
        <f>(G6/240)*0.6</f>
        <v>0.46</v>
      </c>
      <c r="J6" s="7">
        <f>(H6/10)*0.4</f>
        <v>0.29973913043478262</v>
      </c>
      <c r="K6" s="9">
        <f t="shared" si="0"/>
        <v>75.973913043478262</v>
      </c>
      <c r="L6" s="11">
        <v>4</v>
      </c>
      <c r="M6" s="12" t="s">
        <v>39</v>
      </c>
      <c r="N6" s="3" t="s">
        <v>13</v>
      </c>
    </row>
    <row r="7" spans="1:14" ht="15.75" x14ac:dyDescent="0.25">
      <c r="B7" s="14">
        <v>6</v>
      </c>
      <c r="C7" s="3" t="s">
        <v>21</v>
      </c>
      <c r="D7" s="3" t="s">
        <v>22</v>
      </c>
      <c r="E7" s="3">
        <v>16</v>
      </c>
      <c r="F7" s="3">
        <v>1216.92</v>
      </c>
      <c r="G7" s="3">
        <v>190</v>
      </c>
      <c r="H7" s="5">
        <v>6.5091428571428578</v>
      </c>
      <c r="I7" s="7">
        <f>(G7/240)*0.6</f>
        <v>0.47499999999999998</v>
      </c>
      <c r="J7" s="7">
        <f>(H7/10)*0.4</f>
        <v>0.26036571428571431</v>
      </c>
      <c r="K7" s="8">
        <f t="shared" si="0"/>
        <v>73.536571428571435</v>
      </c>
      <c r="L7" s="10" t="s">
        <v>38</v>
      </c>
      <c r="M7" s="10" t="s">
        <v>44</v>
      </c>
      <c r="N7" s="3" t="s">
        <v>43</v>
      </c>
    </row>
    <row r="8" spans="1:14" ht="15.75" x14ac:dyDescent="0.25">
      <c r="B8" s="14">
        <v>7</v>
      </c>
      <c r="C8" s="3" t="s">
        <v>23</v>
      </c>
      <c r="D8" s="3" t="s">
        <v>24</v>
      </c>
      <c r="E8" s="3">
        <v>8</v>
      </c>
      <c r="F8" s="3">
        <v>1274.42</v>
      </c>
      <c r="G8" s="3">
        <v>171</v>
      </c>
      <c r="H8" s="5">
        <v>7.4527485380116962</v>
      </c>
      <c r="I8" s="7">
        <f>(G8/240)*0.6</f>
        <v>0.42749999999999999</v>
      </c>
      <c r="J8" s="7">
        <f>(H8/10)*0.4</f>
        <v>0.29810994152046788</v>
      </c>
      <c r="K8" s="9">
        <f t="shared" si="0"/>
        <v>72.560994152046788</v>
      </c>
      <c r="L8" s="11">
        <v>5</v>
      </c>
      <c r="M8" s="12" t="s">
        <v>39</v>
      </c>
      <c r="N8" s="3" t="s">
        <v>13</v>
      </c>
    </row>
    <row r="9" spans="1:14" ht="15.75" x14ac:dyDescent="0.25">
      <c r="B9" s="14">
        <v>8</v>
      </c>
      <c r="C9" s="3" t="s">
        <v>25</v>
      </c>
      <c r="D9" s="3" t="s">
        <v>26</v>
      </c>
      <c r="E9" s="3">
        <v>10</v>
      </c>
      <c r="F9" s="3">
        <v>1222.22</v>
      </c>
      <c r="G9" s="3">
        <v>181</v>
      </c>
      <c r="H9" s="5">
        <v>6.7525966850828727</v>
      </c>
      <c r="I9" s="7">
        <f>(G9/240)*0.6</f>
        <v>0.45249999999999996</v>
      </c>
      <c r="J9" s="7">
        <f>(H9/10)*0.4</f>
        <v>0.27010386740331488</v>
      </c>
      <c r="K9" s="9">
        <f t="shared" si="0"/>
        <v>72.260386740331484</v>
      </c>
      <c r="L9" s="11">
        <v>6</v>
      </c>
      <c r="M9" s="12" t="s">
        <v>39</v>
      </c>
      <c r="N9" s="3" t="s">
        <v>18</v>
      </c>
    </row>
    <row r="10" spans="1:14" ht="15.75" x14ac:dyDescent="0.25">
      <c r="B10" s="14">
        <v>9</v>
      </c>
      <c r="C10" s="3" t="s">
        <v>27</v>
      </c>
      <c r="D10" s="3" t="s">
        <v>28</v>
      </c>
      <c r="E10" s="3">
        <v>10</v>
      </c>
      <c r="F10" s="3">
        <v>1237.95</v>
      </c>
      <c r="G10" s="3">
        <v>175</v>
      </c>
      <c r="H10" s="5">
        <v>7.0739999999999998</v>
      </c>
      <c r="I10" s="7">
        <f>(G10/240)*0.6</f>
        <v>0.43749999999999994</v>
      </c>
      <c r="J10" s="7">
        <f>(H10/10)*0.4</f>
        <v>0.28296000000000004</v>
      </c>
      <c r="K10" s="9">
        <f t="shared" si="0"/>
        <v>72.045999999999992</v>
      </c>
      <c r="L10" s="11">
        <v>7</v>
      </c>
      <c r="M10" s="12" t="s">
        <v>39</v>
      </c>
      <c r="N10" s="3" t="s">
        <v>18</v>
      </c>
    </row>
    <row r="11" spans="1:14" ht="15.75" x14ac:dyDescent="0.25">
      <c r="B11" s="14">
        <v>10</v>
      </c>
      <c r="C11" s="3" t="s">
        <v>29</v>
      </c>
      <c r="D11" s="3" t="s">
        <v>30</v>
      </c>
      <c r="E11" s="3">
        <v>8</v>
      </c>
      <c r="F11" s="3">
        <v>1185.01</v>
      </c>
      <c r="G11" s="3">
        <v>180</v>
      </c>
      <c r="H11" s="5">
        <v>6.583388888888889</v>
      </c>
      <c r="I11" s="7">
        <f>(G11/240)*0.6</f>
        <v>0.44999999999999996</v>
      </c>
      <c r="J11" s="7">
        <f>(H11/10)*0.4</f>
        <v>0.2633355555555556</v>
      </c>
      <c r="K11" s="9">
        <f t="shared" si="0"/>
        <v>71.333555555555563</v>
      </c>
      <c r="L11" s="11">
        <v>8</v>
      </c>
      <c r="M11" s="12" t="s">
        <v>39</v>
      </c>
      <c r="N11" s="3" t="s">
        <v>13</v>
      </c>
    </row>
    <row r="12" spans="1:14" ht="15.75" x14ac:dyDescent="0.25">
      <c r="B12" s="14">
        <v>11</v>
      </c>
      <c r="C12" s="3" t="s">
        <v>31</v>
      </c>
      <c r="D12" s="3" t="s">
        <v>32</v>
      </c>
      <c r="E12" s="3">
        <v>8</v>
      </c>
      <c r="F12" s="3">
        <v>1153.51</v>
      </c>
      <c r="G12" s="3">
        <v>176</v>
      </c>
      <c r="H12" s="5">
        <v>6.5540340909090906</v>
      </c>
      <c r="I12" s="7">
        <f>(G12/240)*0.6</f>
        <v>0.43999999999999995</v>
      </c>
      <c r="J12" s="7">
        <f>(H12/10)*0.4</f>
        <v>0.26216136363636366</v>
      </c>
      <c r="K12" s="9">
        <f t="shared" si="0"/>
        <v>70.216136363636366</v>
      </c>
      <c r="L12" s="11">
        <v>9</v>
      </c>
      <c r="M12" s="12" t="s">
        <v>39</v>
      </c>
      <c r="N12" s="3" t="s">
        <v>13</v>
      </c>
    </row>
    <row r="13" spans="1:14" ht="15.75" x14ac:dyDescent="0.25">
      <c r="B13" s="14">
        <v>12</v>
      </c>
      <c r="C13" s="3" t="s">
        <v>33</v>
      </c>
      <c r="D13" s="3" t="s">
        <v>34</v>
      </c>
      <c r="E13" s="3">
        <v>8</v>
      </c>
      <c r="F13" s="3">
        <v>1181.79</v>
      </c>
      <c r="G13" s="3">
        <v>165</v>
      </c>
      <c r="H13" s="5">
        <v>7.1623636363636365</v>
      </c>
      <c r="I13" s="7">
        <f>(G13/240)*0.6</f>
        <v>0.41249999999999998</v>
      </c>
      <c r="J13" s="7">
        <f>(H13/10)*0.4</f>
        <v>0.2864945454545455</v>
      </c>
      <c r="K13" s="9">
        <f t="shared" si="0"/>
        <v>69.899454545454546</v>
      </c>
      <c r="L13" s="11">
        <v>10</v>
      </c>
      <c r="M13" s="12" t="s">
        <v>39</v>
      </c>
      <c r="N13" s="3" t="s">
        <v>13</v>
      </c>
    </row>
    <row r="14" spans="1:14" ht="15.75" x14ac:dyDescent="0.25">
      <c r="B14" s="14">
        <v>13</v>
      </c>
      <c r="C14" s="3" t="s">
        <v>35</v>
      </c>
      <c r="D14" s="3" t="s">
        <v>36</v>
      </c>
      <c r="E14" s="3">
        <v>8</v>
      </c>
      <c r="F14" s="3">
        <v>1063.6199999999999</v>
      </c>
      <c r="G14" s="3">
        <v>144</v>
      </c>
      <c r="H14" s="5">
        <v>7.3862499999999995</v>
      </c>
      <c r="I14" s="7">
        <f>(G14/240)*0.6</f>
        <v>0.36</v>
      </c>
      <c r="J14" s="7">
        <f>(H14/10)*0.4</f>
        <v>0.29544999999999999</v>
      </c>
      <c r="K14" s="9">
        <f t="shared" si="0"/>
        <v>65.545000000000002</v>
      </c>
      <c r="L14" s="11">
        <v>11</v>
      </c>
      <c r="M14" s="12" t="s">
        <v>39</v>
      </c>
      <c r="N14" s="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2019-09-12T06:48:30Z</dcterms:modified>
</cp:coreProperties>
</file>