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696753-D51C-43CB-BCFF-102E0E451D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επιλογή 1η 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2" l="1"/>
  <c r="I18" i="2"/>
  <c r="J18" i="2"/>
  <c r="F18" i="2"/>
  <c r="H3" i="2"/>
  <c r="H5" i="2"/>
  <c r="H7" i="2"/>
  <c r="H9" i="2"/>
  <c r="H6" i="2"/>
  <c r="H11" i="2"/>
  <c r="H8" i="2"/>
  <c r="H15" i="2"/>
  <c r="H14" i="2"/>
  <c r="H17" i="2"/>
  <c r="H20" i="2"/>
  <c r="H21" i="2"/>
  <c r="H22" i="2"/>
  <c r="H2" i="2"/>
  <c r="H12" i="2"/>
  <c r="H10" i="2"/>
  <c r="H19" i="2"/>
  <c r="H25" i="2"/>
  <c r="H24" i="2"/>
  <c r="H16" i="2"/>
  <c r="H23" i="2"/>
  <c r="H26" i="2"/>
  <c r="H13" i="2"/>
  <c r="H4" i="2"/>
  <c r="G3" i="2"/>
  <c r="I3" i="2"/>
  <c r="J3" i="2"/>
  <c r="G12" i="2"/>
  <c r="I12" i="2"/>
  <c r="J12" i="2"/>
  <c r="G8" i="2"/>
  <c r="I8" i="2"/>
  <c r="J8" i="2"/>
  <c r="G24" i="2"/>
  <c r="I24" i="2"/>
  <c r="J24" i="2"/>
  <c r="G22" i="2"/>
  <c r="I22" i="2"/>
  <c r="J22" i="2"/>
  <c r="G9" i="2"/>
  <c r="I9" i="2"/>
  <c r="J9" i="2"/>
  <c r="G17" i="2"/>
  <c r="I17" i="2"/>
  <c r="J17" i="2"/>
  <c r="G20" i="2"/>
  <c r="I20" i="2"/>
  <c r="J20" i="2"/>
  <c r="G14" i="2"/>
  <c r="I14" i="2"/>
  <c r="J14" i="2"/>
  <c r="G21" i="2"/>
  <c r="I21" i="2"/>
  <c r="J21" i="2"/>
  <c r="G19" i="2"/>
  <c r="I19" i="2"/>
  <c r="J19" i="2"/>
  <c r="G7" i="2"/>
  <c r="I7" i="2"/>
  <c r="J7" i="2"/>
  <c r="G2" i="2"/>
  <c r="I2" i="2"/>
  <c r="J2" i="2"/>
  <c r="G26" i="2"/>
  <c r="I26" i="2"/>
  <c r="J26" i="2"/>
  <c r="G11" i="2"/>
  <c r="I11" i="2"/>
  <c r="J11" i="2"/>
  <c r="G25" i="2"/>
  <c r="I25" i="2"/>
  <c r="J25" i="2"/>
  <c r="G4" i="2"/>
  <c r="I4" i="2"/>
  <c r="J4" i="2"/>
  <c r="G16" i="2"/>
  <c r="I16" i="2"/>
  <c r="J16" i="2"/>
  <c r="G5" i="2"/>
  <c r="I5" i="2"/>
  <c r="J5" i="2"/>
  <c r="G10" i="2"/>
  <c r="I10" i="2"/>
  <c r="J10" i="2"/>
  <c r="G15" i="2"/>
  <c r="I15" i="2"/>
  <c r="J15" i="2"/>
  <c r="G6" i="2"/>
  <c r="I6" i="2"/>
  <c r="J6" i="2"/>
  <c r="G13" i="2"/>
  <c r="I13" i="2"/>
  <c r="J13" i="2"/>
  <c r="G23" i="2"/>
  <c r="I23" i="2"/>
  <c r="J23" i="2"/>
</calcChain>
</file>

<file path=xl/sharedStrings.xml><?xml version="1.0" encoding="utf-8"?>
<sst xmlns="http://schemas.openxmlformats.org/spreadsheetml/2006/main" count="113" uniqueCount="94">
  <si>
    <t>ΑΜ</t>
  </si>
  <si>
    <t>Ονοματεπώνυμο</t>
  </si>
  <si>
    <t>ΥΝ6679</t>
  </si>
  <si>
    <t>Ανδρουλιδάκη Αναστασία</t>
  </si>
  <si>
    <t>ΥΝ6563</t>
  </si>
  <si>
    <t>Δημοπούλου Θεοδώρα</t>
  </si>
  <si>
    <t>ΥΝ6997</t>
  </si>
  <si>
    <t>ΖΕΡΒΟΥΔΑΚΗ ΕΥΦΡΟΣΥΝΗ</t>
  </si>
  <si>
    <t>ΥΝ6934</t>
  </si>
  <si>
    <t>ΚΑΛΛΙΓΙΑΝΝΑΚΗ ΜΙΧΑΕΛΑ</t>
  </si>
  <si>
    <t>ΥΝ6812</t>
  </si>
  <si>
    <t>ΚΑΡΑΝΔΙΝΟΥ ΚΥΡΙΑΚΗ</t>
  </si>
  <si>
    <t>ΥΝ7025</t>
  </si>
  <si>
    <t>ΛΑΓΟΥ ΕΛΕΝΗ</t>
  </si>
  <si>
    <t>ΥΝ6624</t>
  </si>
  <si>
    <t>Μαυρόκωστα Άννα</t>
  </si>
  <si>
    <t>ΥΝ7009</t>
  </si>
  <si>
    <t>ΜΠΑΡΝΙΑΔΑΚΗ ΜΑΡΙΝΑ- ΝΕΦΕΛΗ</t>
  </si>
  <si>
    <t>ΥΝ6839</t>
  </si>
  <si>
    <t>ΜΠΑΣΚΑ ΚΩΝΣΤΑΝΤΙΝΑ</t>
  </si>
  <si>
    <t>ΥΝ7027</t>
  </si>
  <si>
    <t>ΜΠΡΑΟΥΔΑΚΗ ΕΙΡΗΝΗ</t>
  </si>
  <si>
    <t>ΥΝ6675</t>
  </si>
  <si>
    <t>Νιόλη Πελαγία</t>
  </si>
  <si>
    <t>ΥΝ6780</t>
  </si>
  <si>
    <t>ΝΤΕΡΤΖΗ ΑΛΕΞΑΝΔΡΑ</t>
  </si>
  <si>
    <t>ΥΝ7070</t>
  </si>
  <si>
    <t>ΠΑΡΔΑΛΑΚΗ ΧΡΥΣΗ</t>
  </si>
  <si>
    <t>ΥΝ6849</t>
  </si>
  <si>
    <t>ΠΑΤΣΟΥΡΑΚΗ ΠΑΓΩΝΑ</t>
  </si>
  <si>
    <t>ΥΝ6935</t>
  </si>
  <si>
    <t>Ράπο Κατερίνα</t>
  </si>
  <si>
    <t>ΥΝ6954</t>
  </si>
  <si>
    <t>ΡΩΜΑΝΑΚΗ ΕΛΕΝΗ</t>
  </si>
  <si>
    <t>ΥΝ7068</t>
  </si>
  <si>
    <t>ΣΑΒΒΑΚΗ ΓΕΩΡΓΙΑ</t>
  </si>
  <si>
    <t>ΥΝ6984</t>
  </si>
  <si>
    <t>ΣΑΝΙ ΚΛΕΑ</t>
  </si>
  <si>
    <t>ΥΝ6838</t>
  </si>
  <si>
    <t>ΣΑΡΑΦΙΔΗΣ ΙΩΑΝΝΗΣ</t>
  </si>
  <si>
    <t>ΥΝ6949</t>
  </si>
  <si>
    <t>ΣΠΥΡΟΠΟΥΛΟΥ ΒΑΣΙΛΙΚΗ</t>
  </si>
  <si>
    <t>ΥΝ6801</t>
  </si>
  <si>
    <t>ΣΤΑΥΡΟΠΟΥΛΟΣ ΔΗΜΗΤΡΙΟΣ</t>
  </si>
  <si>
    <t>ΥΝ6972</t>
  </si>
  <si>
    <t>ΤΖΑΛΙΛΗ ΒΕΡΟΝΙΚΗ</t>
  </si>
  <si>
    <t>ΥΝ6790</t>
  </si>
  <si>
    <t>ΧΑΡΚΙΑΝΑΚΗ ΓΕΩΡΓΙΑ</t>
  </si>
  <si>
    <t>ΥΝ7001</t>
  </si>
  <si>
    <t>ΧΟΥΛΙΟΠΟΥΛΟΥ ΔΗΜΗΤΡΑ</t>
  </si>
  <si>
    <t>Εξάμηνο</t>
  </si>
  <si>
    <t>Διδ.Μον</t>
  </si>
  <si>
    <t>Β*Δμον</t>
  </si>
  <si>
    <t>Βαθμός</t>
  </si>
  <si>
    <t>(βαθμ/10)*0,4</t>
  </si>
  <si>
    <t>(dm/240)*0,6</t>
  </si>
  <si>
    <t>ΣΥΝΟΛΟ</t>
  </si>
  <si>
    <t>εργαζόμενη</t>
  </si>
  <si>
    <t>erasmus</t>
  </si>
  <si>
    <t>IASIS</t>
  </si>
  <si>
    <t>ΥΓΕΙΑΣ ΜΕΛΑΘ</t>
  </si>
  <si>
    <t>ΠΑΓΝΗ</t>
  </si>
  <si>
    <t>ΠΑΠΑΓΕΩΡΓΙΟΥ</t>
  </si>
  <si>
    <t>ΒΓΝΗ</t>
  </si>
  <si>
    <t>ΑΙΤΗΣΗ ΕΣΠΑ</t>
  </si>
  <si>
    <t>ΕΠΙΛΟΓΗ</t>
  </si>
  <si>
    <t>1 ΔΗΜΟΣΙΟ</t>
  </si>
  <si>
    <t>1 ΙΔΙΩΤΙΚΟ</t>
  </si>
  <si>
    <t>2 ΙΔΙΩΤΙΚΟ</t>
  </si>
  <si>
    <t>2 ΔΗΜΟΣΙΟ</t>
  </si>
  <si>
    <t>3 ΔΗΜΟΣΙΟ</t>
  </si>
  <si>
    <t>4 ΔΗΜΟΣΙΟ</t>
  </si>
  <si>
    <t>5 ΔΗΜΟΣΙΟ</t>
  </si>
  <si>
    <t>6 ΔΗΜΟΣΙΟ</t>
  </si>
  <si>
    <t>7 ΔΗΜΟΣΙΟ</t>
  </si>
  <si>
    <t>9 ΔΗΜΟΣΙΟ</t>
  </si>
  <si>
    <t>ΔΕΝ ΕΚΑΝΕ ΑΙΤ</t>
  </si>
  <si>
    <t>10 ΔΗΜΟΣΙΟ</t>
  </si>
  <si>
    <t>3 ΙΔΙΩΤΙΚΟ</t>
  </si>
  <si>
    <t>4 ΙΔΙΩΤΙΚΟ</t>
  </si>
  <si>
    <t>ΕΚΤΟΣ</t>
  </si>
  <si>
    <t>ΘΕΣΕΙΣ ΙΔΙΩΤΙΚΟΥ 7</t>
  </si>
  <si>
    <t>Νικολή  Νικολέτα Παρθένα</t>
  </si>
  <si>
    <t>11 ΔΗΜΟΣΙΟ</t>
  </si>
  <si>
    <t>ΥΝ6911</t>
  </si>
  <si>
    <t>ΒΝΓΗ</t>
  </si>
  <si>
    <t>5 ΙΔΙΩΤΙΚΟ</t>
  </si>
  <si>
    <t xml:space="preserve"> 6 ΙΔΙΩΤΙΚΟ</t>
  </si>
  <si>
    <t>8 ΔΗΜΟΣΙΟ</t>
  </si>
  <si>
    <t>12 ΔΗΜΟΣΙΟ</t>
  </si>
  <si>
    <t>13. ΔΗΜΟΣΙΟ</t>
  </si>
  <si>
    <t>7. ΙΔΙΩΤΙΚΟ</t>
  </si>
  <si>
    <t>ΑΣΚΛΗΠΙΕΙΟ</t>
  </si>
  <si>
    <t>ΘΕΣΕΙΣ ΔΗΜΟΣΙΟΥ 12+1 ΑΠΌ ΜΕΤΑΤΡΟΠΗ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</si>
</sst>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wrapText="1"/>
    </xf>
    <xf numFmtId="0" fontId="0" fillId="6" borderId="1" xfId="0" applyFill="1" applyBorder="1"/>
    <xf numFmtId="49" fontId="0" fillId="2" borderId="0" xfId="0" applyNumberForma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2" fillId="0" borderId="1" xfId="0" applyFont="1" applyBorder="1" applyAlignment="1"/>
    <xf numFmtId="0" fontId="0" fillId="6" borderId="1" xfId="0" applyFill="1" applyBorder="1" applyAlignment="1"/>
    <xf numFmtId="0" fontId="4" fillId="5" borderId="1" xfId="0" applyFont="1" applyFill="1" applyBorder="1" applyAlignment="1"/>
    <xf numFmtId="0" fontId="0" fillId="0" borderId="0" xfId="0" applyAlignment="1"/>
    <xf numFmtId="49" fontId="0" fillId="5" borderId="1" xfId="0" applyNumberFormat="1" applyFill="1" applyBorder="1"/>
    <xf numFmtId="0" fontId="0" fillId="5" borderId="1" xfId="0" applyFill="1" applyBorder="1"/>
    <xf numFmtId="49" fontId="4" fillId="5" borderId="1" xfId="0" applyNumberFormat="1" applyFont="1" applyFill="1" applyBorder="1"/>
    <xf numFmtId="49" fontId="2" fillId="5" borderId="1" xfId="0" applyNumberFormat="1" applyFont="1" applyFill="1" applyBorder="1"/>
    <xf numFmtId="49" fontId="3" fillId="5" borderId="1" xfId="0" applyNumberFormat="1" applyFont="1" applyFill="1" applyBorder="1"/>
    <xf numFmtId="49" fontId="5" fillId="5" borderId="2" xfId="0" applyNumberFormat="1" applyFont="1" applyFill="1" applyBorder="1"/>
    <xf numFmtId="49" fontId="6" fillId="5" borderId="2" xfId="0" applyNumberFormat="1" applyFont="1" applyFill="1" applyBorder="1"/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2" fontId="5" fillId="5" borderId="2" xfId="0" applyNumberFormat="1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6" fillId="5" borderId="1" xfId="0" applyFont="1" applyFill="1" applyBorder="1" applyAlignment="1"/>
    <xf numFmtId="49" fontId="5" fillId="5" borderId="1" xfId="0" applyNumberFormat="1" applyFont="1" applyFill="1" applyBorder="1"/>
    <xf numFmtId="49" fontId="6" fillId="5" borderId="1" xfId="0" applyNumberFormat="1" applyFont="1" applyFill="1" applyBorder="1"/>
    <xf numFmtId="2" fontId="5" fillId="5" borderId="1" xfId="0" applyNumberFormat="1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workbookViewId="0">
      <selection activeCell="O16" sqref="O16"/>
    </sheetView>
  </sheetViews>
  <sheetFormatPr defaultRowHeight="15" x14ac:dyDescent="0.25"/>
  <cols>
    <col min="1" max="1" width="8" style="2" customWidth="1"/>
    <col min="2" max="2" width="9.140625" customWidth="1"/>
    <col min="3" max="3" width="31.42578125" bestFit="1" customWidth="1"/>
    <col min="4" max="7" width="9.140625" style="2"/>
    <col min="8" max="8" width="9.140625" style="6"/>
    <col min="9" max="9" width="10.42578125" style="6" customWidth="1"/>
    <col min="10" max="10" width="11.5703125" style="1" customWidth="1"/>
    <col min="11" max="11" width="17.85546875" customWidth="1"/>
    <col min="12" max="12" width="14.5703125" style="24" bestFit="1" customWidth="1"/>
  </cols>
  <sheetData>
    <row r="1" spans="1:12" ht="30" x14ac:dyDescent="0.25">
      <c r="A1" s="8"/>
      <c r="B1" s="12" t="s">
        <v>0</v>
      </c>
      <c r="C1" s="12" t="s">
        <v>1</v>
      </c>
      <c r="D1" s="13" t="s">
        <v>50</v>
      </c>
      <c r="E1" s="13" t="s">
        <v>51</v>
      </c>
      <c r="F1" s="13" t="s">
        <v>52</v>
      </c>
      <c r="G1" s="13" t="s">
        <v>53</v>
      </c>
      <c r="H1" s="14" t="s">
        <v>55</v>
      </c>
      <c r="I1" s="14" t="s">
        <v>54</v>
      </c>
      <c r="J1" s="9" t="s">
        <v>56</v>
      </c>
      <c r="K1" s="11" t="s">
        <v>64</v>
      </c>
      <c r="L1" s="21" t="s">
        <v>65</v>
      </c>
    </row>
    <row r="2" spans="1:12" ht="15.75" x14ac:dyDescent="0.25">
      <c r="A2" s="32">
        <v>1</v>
      </c>
      <c r="B2" s="30" t="s">
        <v>24</v>
      </c>
      <c r="C2" s="31" t="s">
        <v>25</v>
      </c>
      <c r="D2" s="33">
        <v>11</v>
      </c>
      <c r="E2" s="33">
        <v>210</v>
      </c>
      <c r="F2" s="33">
        <v>1691.47</v>
      </c>
      <c r="G2" s="34">
        <f t="shared" ref="G2:G17" si="0">F2/E2</f>
        <v>8.0546190476190471</v>
      </c>
      <c r="H2" s="35">
        <f t="shared" ref="H2:H26" si="1">E2/240*0.6</f>
        <v>0.52500000000000002</v>
      </c>
      <c r="I2" s="36">
        <f t="shared" ref="I2:I26" si="2">(G2/10)*0.4</f>
        <v>0.32218476190476192</v>
      </c>
      <c r="J2" s="42">
        <f t="shared" ref="J2:J26" si="3">(H2+I2)*100</f>
        <v>84.718476190476196</v>
      </c>
      <c r="K2" s="37" t="s">
        <v>57</v>
      </c>
      <c r="L2" s="38" t="s">
        <v>80</v>
      </c>
    </row>
    <row r="3" spans="1:12" ht="15.75" x14ac:dyDescent="0.25">
      <c r="A3" s="32">
        <v>2</v>
      </c>
      <c r="B3" s="39" t="s">
        <v>48</v>
      </c>
      <c r="C3" s="40" t="s">
        <v>49</v>
      </c>
      <c r="D3" s="32">
        <v>9</v>
      </c>
      <c r="E3" s="32">
        <v>207</v>
      </c>
      <c r="F3" s="32">
        <v>1569.86</v>
      </c>
      <c r="G3" s="41">
        <f t="shared" si="0"/>
        <v>7.5838647342995165</v>
      </c>
      <c r="H3" s="36">
        <f t="shared" si="1"/>
        <v>0.51749999999999996</v>
      </c>
      <c r="I3" s="36">
        <f t="shared" si="2"/>
        <v>0.30335458937198068</v>
      </c>
      <c r="J3" s="42">
        <f t="shared" si="3"/>
        <v>82.085458937198069</v>
      </c>
      <c r="K3" s="37" t="s">
        <v>58</v>
      </c>
      <c r="L3" s="38" t="s">
        <v>80</v>
      </c>
    </row>
    <row r="4" spans="1:12" ht="15.75" x14ac:dyDescent="0.25">
      <c r="A4" s="3">
        <v>3</v>
      </c>
      <c r="B4" s="25" t="s">
        <v>16</v>
      </c>
      <c r="C4" s="28" t="s">
        <v>17</v>
      </c>
      <c r="D4" s="3">
        <v>9</v>
      </c>
      <c r="E4" s="3">
        <v>207</v>
      </c>
      <c r="F4" s="3">
        <v>1557.9</v>
      </c>
      <c r="G4" s="4">
        <f t="shared" si="0"/>
        <v>7.5260869565217394</v>
      </c>
      <c r="H4" s="5">
        <f t="shared" si="1"/>
        <v>0.51749999999999996</v>
      </c>
      <c r="I4" s="5">
        <f t="shared" si="2"/>
        <v>0.30104347826086958</v>
      </c>
      <c r="J4" s="7">
        <f t="shared" si="3"/>
        <v>81.854347826086965</v>
      </c>
      <c r="K4" s="10" t="s">
        <v>61</v>
      </c>
      <c r="L4" s="21" t="s">
        <v>66</v>
      </c>
    </row>
    <row r="5" spans="1:12" ht="15.75" x14ac:dyDescent="0.25">
      <c r="A5" s="32">
        <v>4</v>
      </c>
      <c r="B5" s="39" t="s">
        <v>12</v>
      </c>
      <c r="C5" s="40" t="s">
        <v>13</v>
      </c>
      <c r="D5" s="32">
        <v>9</v>
      </c>
      <c r="E5" s="32">
        <v>201</v>
      </c>
      <c r="F5" s="32">
        <v>1518.79</v>
      </c>
      <c r="G5" s="41">
        <f t="shared" si="0"/>
        <v>7.5561691542288552</v>
      </c>
      <c r="H5" s="36">
        <f t="shared" si="1"/>
        <v>0.50249999999999995</v>
      </c>
      <c r="I5" s="36">
        <f t="shared" si="2"/>
        <v>0.30224676616915425</v>
      </c>
      <c r="J5" s="42">
        <f t="shared" si="3"/>
        <v>80.474676616915417</v>
      </c>
      <c r="K5" s="37" t="s">
        <v>58</v>
      </c>
      <c r="L5" s="43" t="s">
        <v>80</v>
      </c>
    </row>
    <row r="6" spans="1:12" ht="15.75" x14ac:dyDescent="0.25">
      <c r="A6" s="3">
        <v>5</v>
      </c>
      <c r="B6" s="25" t="s">
        <v>6</v>
      </c>
      <c r="C6" s="28" t="s">
        <v>7</v>
      </c>
      <c r="D6" s="3">
        <v>9</v>
      </c>
      <c r="E6" s="3">
        <v>195</v>
      </c>
      <c r="F6" s="3">
        <v>1543.05</v>
      </c>
      <c r="G6" s="4">
        <f t="shared" si="0"/>
        <v>7.9130769230769227</v>
      </c>
      <c r="H6" s="5">
        <f t="shared" si="1"/>
        <v>0.48749999999999999</v>
      </c>
      <c r="I6" s="5">
        <f t="shared" si="2"/>
        <v>0.31652307692307691</v>
      </c>
      <c r="J6" s="7">
        <f t="shared" si="3"/>
        <v>80.402307692307701</v>
      </c>
      <c r="K6" s="15" t="s">
        <v>60</v>
      </c>
      <c r="L6" s="22" t="s">
        <v>67</v>
      </c>
    </row>
    <row r="7" spans="1:12" ht="15.75" x14ac:dyDescent="0.25">
      <c r="A7" s="3">
        <v>6</v>
      </c>
      <c r="B7" s="25" t="s">
        <v>26</v>
      </c>
      <c r="C7" s="28" t="s">
        <v>27</v>
      </c>
      <c r="D7" s="3">
        <v>9</v>
      </c>
      <c r="E7" s="3">
        <v>199</v>
      </c>
      <c r="F7" s="3">
        <v>1492.51</v>
      </c>
      <c r="G7" s="4">
        <f t="shared" si="0"/>
        <v>7.5000502512562814</v>
      </c>
      <c r="H7" s="5">
        <f t="shared" si="1"/>
        <v>0.4975</v>
      </c>
      <c r="I7" s="5">
        <f t="shared" si="2"/>
        <v>0.30000201005025129</v>
      </c>
      <c r="J7" s="7">
        <f t="shared" si="3"/>
        <v>79.750201005025119</v>
      </c>
      <c r="K7" s="15" t="s">
        <v>59</v>
      </c>
      <c r="L7" s="22" t="s">
        <v>68</v>
      </c>
    </row>
    <row r="8" spans="1:12" ht="15.75" x14ac:dyDescent="0.25">
      <c r="A8" s="3">
        <v>7</v>
      </c>
      <c r="B8" s="25" t="s">
        <v>44</v>
      </c>
      <c r="C8" s="28" t="s">
        <v>45</v>
      </c>
      <c r="D8" s="3">
        <v>9</v>
      </c>
      <c r="E8" s="3">
        <v>190</v>
      </c>
      <c r="F8" s="3">
        <v>1472.24</v>
      </c>
      <c r="G8" s="4">
        <f t="shared" si="0"/>
        <v>7.7486315789473688</v>
      </c>
      <c r="H8" s="5">
        <f t="shared" si="1"/>
        <v>0.47499999999999998</v>
      </c>
      <c r="I8" s="5">
        <f t="shared" si="2"/>
        <v>0.30994526315789478</v>
      </c>
      <c r="J8" s="7">
        <f t="shared" si="3"/>
        <v>78.494526315789486</v>
      </c>
      <c r="K8" s="15" t="s">
        <v>92</v>
      </c>
      <c r="L8" s="22" t="s">
        <v>78</v>
      </c>
    </row>
    <row r="9" spans="1:12" ht="15.75" x14ac:dyDescent="0.25">
      <c r="A9" s="3">
        <v>8</v>
      </c>
      <c r="B9" s="25" t="s">
        <v>38</v>
      </c>
      <c r="C9" s="28" t="s">
        <v>39</v>
      </c>
      <c r="D9" s="3">
        <v>9</v>
      </c>
      <c r="E9" s="3">
        <v>199</v>
      </c>
      <c r="F9" s="3">
        <v>1408.39</v>
      </c>
      <c r="G9" s="4">
        <f t="shared" si="0"/>
        <v>7.0773366834170863</v>
      </c>
      <c r="H9" s="5">
        <f t="shared" si="1"/>
        <v>0.4975</v>
      </c>
      <c r="I9" s="5">
        <f t="shared" si="2"/>
        <v>0.28309346733668345</v>
      </c>
      <c r="J9" s="7">
        <f t="shared" si="3"/>
        <v>78.059346733668349</v>
      </c>
      <c r="K9" s="10" t="s">
        <v>62</v>
      </c>
      <c r="L9" s="21" t="s">
        <v>69</v>
      </c>
    </row>
    <row r="10" spans="1:12" ht="15.75" x14ac:dyDescent="0.25">
      <c r="A10" s="3">
        <v>9</v>
      </c>
      <c r="B10" s="25" t="s">
        <v>10</v>
      </c>
      <c r="C10" s="28" t="s">
        <v>11</v>
      </c>
      <c r="D10" s="3">
        <v>11</v>
      </c>
      <c r="E10" s="3">
        <v>196</v>
      </c>
      <c r="F10" s="3">
        <v>1386.4</v>
      </c>
      <c r="G10" s="4">
        <f t="shared" si="0"/>
        <v>7.0734693877551029</v>
      </c>
      <c r="H10" s="5">
        <f t="shared" si="1"/>
        <v>0.49</v>
      </c>
      <c r="I10" s="5">
        <f t="shared" si="2"/>
        <v>0.28293877551020413</v>
      </c>
      <c r="J10" s="7">
        <f t="shared" si="3"/>
        <v>77.293877551020415</v>
      </c>
      <c r="K10" s="15" t="s">
        <v>92</v>
      </c>
      <c r="L10" s="22" t="s">
        <v>79</v>
      </c>
    </row>
    <row r="11" spans="1:12" ht="15.75" x14ac:dyDescent="0.25">
      <c r="A11" s="3">
        <v>10</v>
      </c>
      <c r="B11" s="25" t="s">
        <v>20</v>
      </c>
      <c r="C11" s="28" t="s">
        <v>21</v>
      </c>
      <c r="D11" s="3">
        <v>9</v>
      </c>
      <c r="E11" s="3">
        <v>191</v>
      </c>
      <c r="F11" s="3">
        <v>1402.34</v>
      </c>
      <c r="G11" s="4">
        <f t="shared" si="0"/>
        <v>7.3420942408376959</v>
      </c>
      <c r="H11" s="5">
        <f t="shared" si="1"/>
        <v>0.47749999999999992</v>
      </c>
      <c r="I11" s="5">
        <f t="shared" si="2"/>
        <v>0.29368376963350784</v>
      </c>
      <c r="J11" s="7">
        <f t="shared" si="3"/>
        <v>77.118376963350784</v>
      </c>
      <c r="K11" s="15" t="s">
        <v>59</v>
      </c>
      <c r="L11" s="22" t="s">
        <v>86</v>
      </c>
    </row>
    <row r="12" spans="1:12" ht="15.75" x14ac:dyDescent="0.25">
      <c r="A12" s="3">
        <v>11</v>
      </c>
      <c r="B12" s="25" t="s">
        <v>46</v>
      </c>
      <c r="C12" s="28" t="s">
        <v>47</v>
      </c>
      <c r="D12" s="3">
        <v>11</v>
      </c>
      <c r="E12" s="3">
        <v>199</v>
      </c>
      <c r="F12" s="3">
        <v>1356.85</v>
      </c>
      <c r="G12" s="4">
        <f t="shared" si="0"/>
        <v>6.8183417085427127</v>
      </c>
      <c r="H12" s="5">
        <f t="shared" si="1"/>
        <v>0.4975</v>
      </c>
      <c r="I12" s="5">
        <f t="shared" si="2"/>
        <v>0.27273366834170848</v>
      </c>
      <c r="J12" s="7">
        <f t="shared" si="3"/>
        <v>77.023366834170844</v>
      </c>
      <c r="K12" s="10" t="s">
        <v>61</v>
      </c>
      <c r="L12" s="21" t="s">
        <v>70</v>
      </c>
    </row>
    <row r="13" spans="1:12" ht="15.75" x14ac:dyDescent="0.25">
      <c r="A13" s="3">
        <v>12</v>
      </c>
      <c r="B13" s="25" t="s">
        <v>4</v>
      </c>
      <c r="C13" s="28" t="s">
        <v>5</v>
      </c>
      <c r="D13" s="3">
        <v>15</v>
      </c>
      <c r="E13" s="3">
        <v>190</v>
      </c>
      <c r="F13" s="3">
        <v>1342.64</v>
      </c>
      <c r="G13" s="4">
        <f t="shared" si="0"/>
        <v>7.0665263157894742</v>
      </c>
      <c r="H13" s="5">
        <f t="shared" si="1"/>
        <v>0.47499999999999998</v>
      </c>
      <c r="I13" s="5">
        <f t="shared" si="2"/>
        <v>0.28266105263157898</v>
      </c>
      <c r="J13" s="7">
        <f t="shared" si="3"/>
        <v>75.766105263157897</v>
      </c>
      <c r="K13" s="10" t="s">
        <v>61</v>
      </c>
      <c r="L13" s="21" t="s">
        <v>71</v>
      </c>
    </row>
    <row r="14" spans="1:12" ht="15.75" x14ac:dyDescent="0.25">
      <c r="A14" s="3">
        <v>13</v>
      </c>
      <c r="B14" s="25" t="s">
        <v>32</v>
      </c>
      <c r="C14" s="28" t="s">
        <v>33</v>
      </c>
      <c r="D14" s="3">
        <v>9</v>
      </c>
      <c r="E14" s="3">
        <v>188</v>
      </c>
      <c r="F14" s="3">
        <v>1343.23</v>
      </c>
      <c r="G14" s="4">
        <f t="shared" si="0"/>
        <v>7.1448404255319149</v>
      </c>
      <c r="H14" s="5">
        <f t="shared" si="1"/>
        <v>0.47</v>
      </c>
      <c r="I14" s="5">
        <f t="shared" si="2"/>
        <v>0.28579361702127665</v>
      </c>
      <c r="J14" s="7">
        <f t="shared" si="3"/>
        <v>75.57936170212767</v>
      </c>
      <c r="K14" s="10" t="s">
        <v>61</v>
      </c>
      <c r="L14" s="21" t="s">
        <v>72</v>
      </c>
    </row>
    <row r="15" spans="1:12" ht="15.75" x14ac:dyDescent="0.25">
      <c r="A15" s="3">
        <v>14</v>
      </c>
      <c r="B15" s="25" t="s">
        <v>8</v>
      </c>
      <c r="C15" s="28" t="s">
        <v>9</v>
      </c>
      <c r="D15" s="3">
        <v>9</v>
      </c>
      <c r="E15" s="3">
        <v>188</v>
      </c>
      <c r="F15" s="3">
        <v>1336.31</v>
      </c>
      <c r="G15" s="4">
        <f t="shared" si="0"/>
        <v>7.1080319148936164</v>
      </c>
      <c r="H15" s="5">
        <f t="shared" si="1"/>
        <v>0.47</v>
      </c>
      <c r="I15" s="5">
        <f t="shared" si="2"/>
        <v>0.28432127659574469</v>
      </c>
      <c r="J15" s="7">
        <f t="shared" si="3"/>
        <v>75.432127659574462</v>
      </c>
      <c r="K15" s="10" t="s">
        <v>61</v>
      </c>
      <c r="L15" s="21" t="s">
        <v>73</v>
      </c>
    </row>
    <row r="16" spans="1:12" ht="15.75" x14ac:dyDescent="0.25">
      <c r="A16" s="3">
        <v>15</v>
      </c>
      <c r="B16" s="25" t="s">
        <v>14</v>
      </c>
      <c r="C16" s="28" t="s">
        <v>15</v>
      </c>
      <c r="D16" s="3">
        <v>13</v>
      </c>
      <c r="E16" s="3">
        <v>196</v>
      </c>
      <c r="F16" s="3">
        <v>1265.01</v>
      </c>
      <c r="G16" s="4">
        <f t="shared" si="0"/>
        <v>6.4541326530612242</v>
      </c>
      <c r="H16" s="5">
        <f t="shared" si="1"/>
        <v>0.49</v>
      </c>
      <c r="I16" s="5">
        <f t="shared" si="2"/>
        <v>0.25816530612244898</v>
      </c>
      <c r="J16" s="7">
        <f t="shared" si="3"/>
        <v>74.81653061224489</v>
      </c>
      <c r="K16" s="10" t="s">
        <v>61</v>
      </c>
      <c r="L16" s="21" t="s">
        <v>74</v>
      </c>
    </row>
    <row r="17" spans="1:12" ht="15.75" x14ac:dyDescent="0.25">
      <c r="A17" s="32">
        <v>16</v>
      </c>
      <c r="B17" s="39" t="s">
        <v>36</v>
      </c>
      <c r="C17" s="40" t="s">
        <v>37</v>
      </c>
      <c r="D17" s="32">
        <v>9</v>
      </c>
      <c r="E17" s="32">
        <v>187</v>
      </c>
      <c r="F17" s="32">
        <v>1293.94</v>
      </c>
      <c r="G17" s="41">
        <f t="shared" si="0"/>
        <v>6.9194652406417116</v>
      </c>
      <c r="H17" s="36">
        <f t="shared" si="1"/>
        <v>0.46749999999999997</v>
      </c>
      <c r="I17" s="36">
        <f t="shared" si="2"/>
        <v>0.27677860962566847</v>
      </c>
      <c r="J17" s="42">
        <f t="shared" si="3"/>
        <v>74.427860962566839</v>
      </c>
      <c r="K17" s="37" t="s">
        <v>76</v>
      </c>
      <c r="L17" s="38" t="s">
        <v>80</v>
      </c>
    </row>
    <row r="18" spans="1:12" ht="15.75" x14ac:dyDescent="0.25">
      <c r="A18" s="3">
        <v>17</v>
      </c>
      <c r="B18" s="26" t="s">
        <v>84</v>
      </c>
      <c r="C18" s="28" t="s">
        <v>82</v>
      </c>
      <c r="D18" s="3"/>
      <c r="E18" s="3">
        <v>172</v>
      </c>
      <c r="F18" s="3">
        <f>G18*E18</f>
        <v>1315.8</v>
      </c>
      <c r="G18" s="3">
        <v>7.65</v>
      </c>
      <c r="H18" s="5">
        <f t="shared" si="1"/>
        <v>0.43</v>
      </c>
      <c r="I18" s="5">
        <f t="shared" si="2"/>
        <v>0.30600000000000005</v>
      </c>
      <c r="J18" s="7">
        <f t="shared" si="3"/>
        <v>73.599999999999994</v>
      </c>
      <c r="K18" s="10" t="s">
        <v>85</v>
      </c>
      <c r="L18" s="21" t="s">
        <v>88</v>
      </c>
    </row>
    <row r="19" spans="1:12" ht="15.75" x14ac:dyDescent="0.25">
      <c r="A19" s="3">
        <v>18</v>
      </c>
      <c r="B19" s="25" t="s">
        <v>28</v>
      </c>
      <c r="C19" s="28" t="s">
        <v>29</v>
      </c>
      <c r="D19" s="3">
        <v>11</v>
      </c>
      <c r="E19" s="3">
        <v>184</v>
      </c>
      <c r="F19" s="3">
        <v>1235.6099999999999</v>
      </c>
      <c r="G19" s="4">
        <f t="shared" ref="G19:G26" si="4">F19/E19</f>
        <v>6.7152717391304346</v>
      </c>
      <c r="H19" s="5">
        <f t="shared" si="1"/>
        <v>0.46</v>
      </c>
      <c r="I19" s="5">
        <f t="shared" si="2"/>
        <v>0.2686108695652174</v>
      </c>
      <c r="J19" s="7">
        <f t="shared" si="3"/>
        <v>72.861086956521731</v>
      </c>
      <c r="K19" s="10" t="s">
        <v>61</v>
      </c>
      <c r="L19" s="21" t="s">
        <v>75</v>
      </c>
    </row>
    <row r="20" spans="1:12" ht="15.75" x14ac:dyDescent="0.25">
      <c r="A20" s="3">
        <v>19</v>
      </c>
      <c r="B20" s="25" t="s">
        <v>34</v>
      </c>
      <c r="C20" s="28" t="s">
        <v>35</v>
      </c>
      <c r="D20" s="3">
        <v>9</v>
      </c>
      <c r="E20" s="3">
        <v>178</v>
      </c>
      <c r="F20" s="3">
        <v>1260.99</v>
      </c>
      <c r="G20" s="4">
        <f t="shared" si="4"/>
        <v>7.0842134831460672</v>
      </c>
      <c r="H20" s="5">
        <f t="shared" si="1"/>
        <v>0.44500000000000001</v>
      </c>
      <c r="I20" s="5">
        <f t="shared" si="2"/>
        <v>0.28336853932584266</v>
      </c>
      <c r="J20" s="7">
        <f t="shared" si="3"/>
        <v>72.836853932584262</v>
      </c>
      <c r="K20" s="10" t="s">
        <v>61</v>
      </c>
      <c r="L20" s="21" t="s">
        <v>77</v>
      </c>
    </row>
    <row r="21" spans="1:12" ht="15.75" x14ac:dyDescent="0.25">
      <c r="A21" s="32">
        <v>20</v>
      </c>
      <c r="B21" s="39" t="s">
        <v>30</v>
      </c>
      <c r="C21" s="40" t="s">
        <v>31</v>
      </c>
      <c r="D21" s="32">
        <v>9</v>
      </c>
      <c r="E21" s="32">
        <v>177</v>
      </c>
      <c r="F21" s="32">
        <v>1225.48</v>
      </c>
      <c r="G21" s="41">
        <f t="shared" si="4"/>
        <v>6.92361581920904</v>
      </c>
      <c r="H21" s="36">
        <f t="shared" si="1"/>
        <v>0.4425</v>
      </c>
      <c r="I21" s="36">
        <f t="shared" si="2"/>
        <v>0.27694463276836162</v>
      </c>
      <c r="J21" s="42">
        <f t="shared" si="3"/>
        <v>71.944463276836174</v>
      </c>
      <c r="K21" s="37" t="s">
        <v>76</v>
      </c>
      <c r="L21" s="38" t="s">
        <v>80</v>
      </c>
    </row>
    <row r="22" spans="1:12" ht="15.75" x14ac:dyDescent="0.25">
      <c r="A22" s="3">
        <v>21</v>
      </c>
      <c r="B22" s="25" t="s">
        <v>40</v>
      </c>
      <c r="C22" s="28" t="s">
        <v>41</v>
      </c>
      <c r="D22" s="3">
        <v>9</v>
      </c>
      <c r="E22" s="3">
        <v>173</v>
      </c>
      <c r="F22" s="3">
        <v>1239.8699999999999</v>
      </c>
      <c r="G22" s="4">
        <f t="shared" si="4"/>
        <v>7.1668786127167623</v>
      </c>
      <c r="H22" s="5">
        <f t="shared" si="1"/>
        <v>0.4325</v>
      </c>
      <c r="I22" s="5">
        <f t="shared" si="2"/>
        <v>0.28667514450867054</v>
      </c>
      <c r="J22" s="7">
        <f t="shared" si="3"/>
        <v>71.917514450867046</v>
      </c>
      <c r="K22" s="10" t="s">
        <v>61</v>
      </c>
      <c r="L22" s="21" t="s">
        <v>83</v>
      </c>
    </row>
    <row r="23" spans="1:12" ht="15.75" x14ac:dyDescent="0.25">
      <c r="A23" s="3">
        <v>22</v>
      </c>
      <c r="B23" s="25" t="s">
        <v>2</v>
      </c>
      <c r="C23" s="28" t="s">
        <v>3</v>
      </c>
      <c r="D23" s="3">
        <v>13</v>
      </c>
      <c r="E23" s="3">
        <v>180</v>
      </c>
      <c r="F23" s="3">
        <v>1203.5899999999999</v>
      </c>
      <c r="G23" s="4">
        <f t="shared" si="4"/>
        <v>6.6866111111111106</v>
      </c>
      <c r="H23" s="5">
        <f t="shared" si="1"/>
        <v>0.44999999999999996</v>
      </c>
      <c r="I23" s="5">
        <f t="shared" si="2"/>
        <v>0.26746444444444445</v>
      </c>
      <c r="J23" s="7">
        <f t="shared" si="3"/>
        <v>71.74644444444445</v>
      </c>
      <c r="K23" s="15" t="s">
        <v>59</v>
      </c>
      <c r="L23" s="22" t="s">
        <v>87</v>
      </c>
    </row>
    <row r="24" spans="1:12" ht="15.75" x14ac:dyDescent="0.25">
      <c r="A24" s="3">
        <v>23</v>
      </c>
      <c r="B24" s="25" t="s">
        <v>42</v>
      </c>
      <c r="C24" s="28" t="s">
        <v>43</v>
      </c>
      <c r="D24" s="3">
        <v>11</v>
      </c>
      <c r="E24" s="3">
        <v>177</v>
      </c>
      <c r="F24" s="3">
        <v>1213.29</v>
      </c>
      <c r="G24" s="4">
        <f t="shared" si="4"/>
        <v>6.8547457627118646</v>
      </c>
      <c r="H24" s="5">
        <f t="shared" si="1"/>
        <v>0.4425</v>
      </c>
      <c r="I24" s="5">
        <f t="shared" si="2"/>
        <v>0.27418983050847462</v>
      </c>
      <c r="J24" s="7">
        <f t="shared" si="3"/>
        <v>71.668983050847459</v>
      </c>
      <c r="K24" s="10" t="s">
        <v>63</v>
      </c>
      <c r="L24" s="21" t="s">
        <v>89</v>
      </c>
    </row>
    <row r="25" spans="1:12" ht="15.75" x14ac:dyDescent="0.25">
      <c r="A25" s="3">
        <v>24</v>
      </c>
      <c r="B25" s="25" t="s">
        <v>18</v>
      </c>
      <c r="C25" s="28" t="s">
        <v>19</v>
      </c>
      <c r="D25" s="3">
        <v>11</v>
      </c>
      <c r="E25" s="3">
        <v>178</v>
      </c>
      <c r="F25" s="3">
        <v>1162.0999999999999</v>
      </c>
      <c r="G25" s="4">
        <f t="shared" si="4"/>
        <v>6.5286516853932577</v>
      </c>
      <c r="H25" s="5">
        <f t="shared" si="1"/>
        <v>0.44500000000000001</v>
      </c>
      <c r="I25" s="5">
        <f t="shared" si="2"/>
        <v>0.26114606741573032</v>
      </c>
      <c r="J25" s="7">
        <f t="shared" si="3"/>
        <v>70.614606741573027</v>
      </c>
      <c r="K25" s="15" t="s">
        <v>59</v>
      </c>
      <c r="L25" s="22" t="s">
        <v>91</v>
      </c>
    </row>
    <row r="26" spans="1:12" ht="15.75" x14ac:dyDescent="0.25">
      <c r="A26" s="3">
        <v>25</v>
      </c>
      <c r="B26" s="27" t="s">
        <v>22</v>
      </c>
      <c r="C26" s="29" t="s">
        <v>23</v>
      </c>
      <c r="D26" s="17">
        <v>13</v>
      </c>
      <c r="E26" s="17">
        <v>156</v>
      </c>
      <c r="F26" s="17">
        <v>1127.53</v>
      </c>
      <c r="G26" s="18">
        <f t="shared" si="4"/>
        <v>7.2277564102564105</v>
      </c>
      <c r="H26" s="19">
        <f t="shared" si="1"/>
        <v>0.39</v>
      </c>
      <c r="I26" s="19">
        <f t="shared" si="2"/>
        <v>0.28911025641025645</v>
      </c>
      <c r="J26" s="7">
        <f t="shared" si="3"/>
        <v>67.911025641025645</v>
      </c>
      <c r="K26" s="20" t="s">
        <v>63</v>
      </c>
      <c r="L26" s="23" t="s">
        <v>90</v>
      </c>
    </row>
    <row r="28" spans="1:12" x14ac:dyDescent="0.25">
      <c r="C28" s="16" t="s">
        <v>81</v>
      </c>
    </row>
    <row r="29" spans="1:12" x14ac:dyDescent="0.25">
      <c r="C29" s="16" t="s">
        <v>93</v>
      </c>
    </row>
  </sheetData>
  <sortState xmlns:xlrd2="http://schemas.microsoft.com/office/spreadsheetml/2017/richdata2" ref="B2:L27">
    <sortCondition descending="1" ref="J2:J27"/>
  </sortState>
  <pageMargins left="0.7" right="0.7" top="0.75" bottom="0.75" header="0.3" footer="0.3"/>
  <pageSetup paperSize="9"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CF6B697B24127442B98950C1431DB66D" ma:contentTypeVersion="9" ma:contentTypeDescription="Δημιουργία νέου εγγράφου" ma:contentTypeScope="" ma:versionID="6193fe83b51ce7ce0adf0ea3ddb4499c">
  <xsd:schema xmlns:xsd="http://www.w3.org/2001/XMLSchema" xmlns:xs="http://www.w3.org/2001/XMLSchema" xmlns:p="http://schemas.microsoft.com/office/2006/metadata/properties" xmlns:ns2="9cbc38fa-ddfa-4127-8452-b1f38b3852c9" xmlns:ns3="7673ced2-3464-4ad1-886c-e205b710aee4" targetNamespace="http://schemas.microsoft.com/office/2006/metadata/properties" ma:root="true" ma:fieldsID="d79413eed9038003b6e978859241328b" ns2:_="" ns3:_="">
    <xsd:import namespace="9cbc38fa-ddfa-4127-8452-b1f38b3852c9"/>
    <xsd:import namespace="7673ced2-3464-4ad1-886c-e205b710ae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c38fa-ddfa-4127-8452-b1f38b385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3ced2-3464-4ad1-886c-e205b710aee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7E3D0A-DFE6-4345-B9F8-D98B664BA99B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3ced2-3464-4ad1-886c-e205b710aee4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cbc38fa-ddfa-4127-8452-b1f38b3852c9"/>
  </ds:schemaRefs>
</ds:datastoreItem>
</file>

<file path=customXml/itemProps2.xml><?xml version="1.0" encoding="utf-8"?>
<ds:datastoreItem xmlns:ds="http://schemas.openxmlformats.org/officeDocument/2006/customXml" ds:itemID="{E5174FBB-08D0-4E39-8230-92EA57F2D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bc38fa-ddfa-4127-8452-b1f38b3852c9"/>
    <ds:schemaRef ds:uri="7673ced2-3464-4ad1-886c-e205b710a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F8FF5E-F65E-4F26-8A31-E95CB17DF4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επιλογή 1η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Gonianaki Hronaki Eva</dc:creator>
  <cp:lastModifiedBy>user</cp:lastModifiedBy>
  <cp:lastPrinted>2020-09-09T07:08:09Z</cp:lastPrinted>
  <dcterms:created xsi:type="dcterms:W3CDTF">2020-09-08T08:09:31Z</dcterms:created>
  <dcterms:modified xsi:type="dcterms:W3CDTF">2020-09-18T09:11:22Z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0x010100CF6B697B24127442B98950C1431DB66D</vt:lpwstr>
  </property>
</Properties>
</file>